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AA99D52D_84A7_4291_AD68_596EA5D1290C_.wvu.FilterData">'MAIN DATA'!$A$1:$BX$16771</definedName>
  </definedNames>
  <calcPr/>
  <customWorkbookViews>
    <customWorkbookView activeSheetId="0" maximized="1" windowHeight="0" windowWidth="0" guid="{AA99D52D-84A7-4291-AD68-596EA5D1290C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<sst xmlns="http://schemas.openxmlformats.org/spreadsheetml/2006/main" count="68199" uniqueCount="125">
  <si>
    <t>Name</t>
  </si>
  <si>
    <t>File-Id</t>
  </si>
  <si>
    <t>Imported Data</t>
  </si>
  <si>
    <t>1pGfgQcIYUo-_3EsQRxGInutXJXE5yEbS</t>
  </si>
  <si>
    <t>NEW KAZO sale master MAR'25</t>
  </si>
  <si>
    <t>1RgowOg4_mDOHF7C7ca7cH3pRl18-ze4EHDnM02qzVj4</t>
  </si>
  <si>
    <t>SHREE RAM BHIWANI SALE MAR-25</t>
  </si>
  <si>
    <t>1rZEAWeGxtxoPp-51MCoWNTuqsszn4qkpW9yv9SsX6hk</t>
  </si>
  <si>
    <t>SRS REWARI SALE MAR-25</t>
  </si>
  <si>
    <t>1mrmM6u8HC5t9DIXZfyySVj0F5c4R0vJ17nl8H6I59EA</t>
  </si>
  <si>
    <t>POS SALE SFA Mar'25</t>
  </si>
  <si>
    <t>10xOj10lTj4IJ7BaY3wm7ynmanZcnzhF2K_D0yX_G_JU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</si>
  <si>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</si>
  <si>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</si>
  <si>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</si>
  <si>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</si>
  <si>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</si>
  <si>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</si>
  <si>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</si>
  <si>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</si>
  <si>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</si>
  <si>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</si>
  <si>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</si>
  <si>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</si>
  <si>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</si>
  <si>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</si>
  <si>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</si>
  <si>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</si>
  <si>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</si>
  <si>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</si>
  <si>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</si>
  <si>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</si>
  <si>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</si>
  <si>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</si>
  <si>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</si>
  <si>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</si>
  <si>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</si>
  <si>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</si>
  <si>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</si>
  <si>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</si>
  <si>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</si>
  <si>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</si>
  <si>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</si>
  <si>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</si>
  <si>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</si>
  <si>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</si>
  <si>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</si>
  <si>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</si>
  <si>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</si>
  <si>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</si>
  <si>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</si>
  <si>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</si>
  <si>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</si>
  <si>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</si>
  <si>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</si>
  <si>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</si>
  <si>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</si>
  <si>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</si>
  <si>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</si>
  <si>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</si>
  <si>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</si>
  <si>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</si>
  <si>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</si>
  <si>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</si>
  <si>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</si>
  <si>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</si>
  <si>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</si>
  <si>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</si>
  <si>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</si>
  <si>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</si>
  <si>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</si>
  <si>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</si>
  <si>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</si>
  <si>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</si>
  <si>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</si>
  <si>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</si>
  <si>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</si>
  <si>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</si>
  <si>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</si>
  <si>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</si>
  <si>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</si>
  <si>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</si>
  <si>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</si>
  <si>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Mar</t>
  </si>
  <si>
    <t>2025</t>
  </si>
  <si>
    <t/>
  </si>
  <si>
    <t>SUM of Qty</t>
  </si>
  <si>
    <t>SUM of TMRP</t>
  </si>
  <si>
    <t>SUM of Discount</t>
  </si>
  <si>
    <t>SUM of Net Amount</t>
  </si>
  <si>
    <t>SUM of TMRP CHECK</t>
  </si>
  <si>
    <t>#N/A</t>
  </si>
  <si>
    <t>#REF!</t>
  </si>
  <si>
    <t>SFR</t>
  </si>
  <si>
    <t>SFR-OHM SIRSA WOMEN</t>
  </si>
  <si>
    <t>SHREE RAM ENTERPRISES BHIWANI B</t>
  </si>
  <si>
    <t>SHYAM RETAIL STORES(SOR)</t>
  </si>
  <si>
    <t>SHYAM RETAIL REWARI NEW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</si>
  <si>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</si>
  <si>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</si>
  <si>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</si>
  <si>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</si>
  <si>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</si>
  <si>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</si>
  <si>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</si>
  <si>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</si>
  <si>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</si>
  <si>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</si>
  <si>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</si>
  <si>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</si>
  <si>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</si>
  <si>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</si>
  <si>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</si>
  <si>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</si>
  <si>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</si>
  <si>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</si>
  <si>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</si>
  <si>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</si>
  <si>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 by virender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</si>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</sst>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m&quot;/&quot;yyyy"/>
    <numFmt numFmtId="165" formatCode="#0.####################0"/>
    <numFmt numFmtId="166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999999"/>
      </left>
      <top style="thin">
        <color rgb="FF999999"/>
      </top>
    </border>
    <border>
      <left style="thin">
        <color rgb="FF999999"/>
      </left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6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1" fillId="5" fontId="14" numFmtId="0" xfId="0" applyAlignment="1" applyBorder="1" applyFont="1">
      <alignment readingOrder="0" shrinkToFit="0" vertical="bottom" wrapText="0"/>
    </xf>
    <xf borderId="2" fillId="5" fontId="14" numFmtId="0" xfId="0" applyAlignment="1" applyBorder="1" applyFont="1">
      <alignment readingOrder="0" shrinkToFit="0" vertical="bottom" wrapText="0"/>
    </xf>
    <xf borderId="3" fillId="5" fontId="15" numFmtId="0" xfId="0" applyAlignment="1" applyBorder="1" applyFont="1">
      <alignment readingOrder="0" vertical="bottom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HREE RAM ENTERPRISES BHIWANI B"/>
        <s v="SHYAM RETAIL STORES(SOR)"/>
        <s v="SFR"/>
        <s v="#N/A"/>
        <m/>
      </sharedItems>
    </cacheField>
    <cacheField name="DESTINATION SITE" numFmtId="0">
      <sharedItems containsBlank="1">
        <s v="#REF!"/>
        <s v="SHREE RAM ENTERPRISES BHIWANI B"/>
        <s v="SHYAM RETAIL REWARI NEW"/>
        <s v="SFR-OHM SIRSA WOMEN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S/24-25/1338"/>
        <s v="S/24-25/1347"/>
        <s v="CM\18115\03-25"/>
        <s v="CM\18403\03-25"/>
        <s v="CM\18469\03-25"/>
        <s v="CM\18534\03-25"/>
        <s v="CM\18585\03-25"/>
        <s v="CM\18595\03-25"/>
        <s v="CM\18609\03-25"/>
        <s v="CM\18612\03-25"/>
        <s v="CM\18961\03-25"/>
        <s v="CM\19012\03-25"/>
        <s v="CM\19041\03-25"/>
        <s v="SFCM00937/Mar-25"/>
        <s v="SFCM00919/Mar-25"/>
        <s v="SFCM00990/Mar-25"/>
        <s v="SFCM00963/Mar-25"/>
        <s v="SFCM00995/Mar-25"/>
        <s v="SFCM00925/Mar-25"/>
        <s v="SFCM00922/Mar-25"/>
        <s v="SFCM00977/Mar-25"/>
        <s v="SFCM00962/Mar-25"/>
        <s v="SFCM00924/Mar-25"/>
        <s v="SFCM00923/Mar-25"/>
        <s v="SFCM00993/Mar-25"/>
        <s v="SFCM00994/Mar-25"/>
        <s v="SFCM00950/Mar-25"/>
        <s v="SFCM00996/Mar-25"/>
        <s v="#N/A"/>
        <m/>
      </sharedItems>
    </cacheField>
    <cacheField name="Date">
      <sharedItems containsDate="1" containsBlank="1" containsMixedTypes="1">
        <s v="#REF!"/>
        <d v="2025-03-22T00:00:00Z"/>
        <d v="2025-03-25T00:00:00Z"/>
        <d v="2025-03-04T00:00:00Z"/>
        <d v="2025-03-12T00:00:00Z"/>
        <d v="2025-03-15T00:00:00Z"/>
        <d v="2025-03-16T00:00:00Z"/>
        <d v="2025-03-18T00:00:00Z"/>
        <d v="2025-03-26T00:00:00Z"/>
        <d v="2025-03-27T00:00:00Z"/>
        <d v="2025-03-28T00:00:00Z"/>
        <d v="2025-03-11T00:00:00Z"/>
        <d v="2025-03-02T00:00:00Z"/>
        <d v="2025-03-29T00:00:00Z"/>
        <d v="2025-03-21T00:00:00Z"/>
        <d v="2025-03-31T00:00:00Z"/>
        <d v="2025-03-06T00:00:00Z"/>
        <d v="2025-03-03T00:00:00Z"/>
        <d v="2025-03-24T00:00:00Z"/>
        <d v="2025-03-20T00:00:00Z"/>
        <d v="2025-03-05T00:00:00Z"/>
        <d v="2025-03-30T00:00:00Z"/>
        <m/>
      </sharedItems>
    </cacheField>
    <cacheField name="month" numFmtId="0">
      <sharedItems>
        <s v="#REF!"/>
        <s v="Mar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834929E12"/>
        <n v="8.903331835537E12"/>
        <n v="8.903331836404E12"/>
        <n v="8.903331834912E12"/>
        <n v="8.903331863585E12"/>
        <n v="8.903331863356E12"/>
        <n v="8.903331793899E12"/>
        <n v="8.90333187624E12"/>
        <n v="8.903331783692E12"/>
        <n v="8.903331863349E12"/>
        <n v="8.903331890826E12"/>
        <n v="8.90333187583E12"/>
        <n v="8.903331863318E12"/>
        <n v="8.903331880971E12"/>
        <n v="8.90333186324E12"/>
        <n v="8.903331863288E12"/>
        <n v="8.910000001872E12"/>
        <n v="8.903331895425E12"/>
        <n v="8.903331897238E12"/>
        <n v="8.903331828454E12"/>
        <n v="8.903331795558E12"/>
        <n v="8.903331795084E12"/>
        <n v="8.903331781612E12"/>
        <n v="8.903331795534E12"/>
        <n v="8.903331772313E12"/>
        <n v="8.903331791031E12"/>
        <n v="8.903331821769E12"/>
        <n v="8.903331852213E12"/>
        <n v="8.90333178376E12"/>
        <n v="8.903331863509E12"/>
        <n v="8.903331888793E12"/>
        <n v="8.903331828256E12"/>
        <n v="8.903331815331E12"/>
        <m/>
      </sharedItems>
    </cacheField>
    <cacheField name="Style" numFmtId="0">
      <sharedItems containsBlank="1">
        <s v="#REF!"/>
        <s v="125379 GRN"/>
        <s v="125392 LILAC"/>
        <s v="125409 PINK"/>
        <s v="KZ00219 BROWN"/>
        <s v="KZ00217 BLACK"/>
        <s v="124539 BLACK COMBO"/>
        <s v="KZ00358 YLWMTS01"/>
        <s v="124233 BEIGE"/>
        <s v="KZ00410 NAVYM01"/>
        <s v="KZ00295 REDMTM01"/>
        <s v="KZ00397 BLACKL01"/>
        <s v="KZ00240 NAVY"/>
        <s v="KZ00009 BLACK"/>
        <s v="KZ00576 BLACKXS01"/>
        <s v="KZ00578 GREYM01"/>
        <s v="125279 DUSTY PINK"/>
        <s v="124567 CHOCOLATE BROWN"/>
        <s v="124560 LIGHT BLUE"/>
        <s v="124175 GREEN"/>
        <s v="124110 WHITE"/>
        <s v="124498 DRSBLC"/>
        <s v="125211 WHITE"/>
        <s v="KZ00224 IVORY"/>
        <s v="124233 BLACK"/>
        <s v="KZ00249 BLACK"/>
        <s v="KZ00409 PINKS01"/>
        <s v="125277 BLACK"/>
        <s v="124987 BLUE COMBO"/>
        <s v="#N/A"/>
        <m/>
      </sharedItems>
    </cacheField>
    <cacheField name="STYLE AS PER GINESYS" numFmtId="0">
      <sharedItems>
        <s v=""/>
        <s v="125379 GRN"/>
        <s v="125392 LILAC"/>
        <s v="125409 PINK"/>
        <s v="KZ00219 BROWN"/>
        <s v="KZ00217 BLACK"/>
        <s v="124539 BLACK COMBO"/>
        <s v="KZ00358 YLWMTS01"/>
        <s v="124233 BEIGE"/>
        <s v="KZ00410 NAVYM01"/>
        <s v="KZ00295 REDMTM01"/>
        <s v="KZ00397 BLACKL01"/>
        <s v="KZ00240 NAVY"/>
        <s v="KZ00009 BLACK"/>
        <s v="KZ00576 BLACKXS01"/>
        <s v="KZ00578 GREYM01"/>
        <s v="125279 DUSTY PINK"/>
        <s v="124567 CHOCOLATE BROWN"/>
        <s v="124560 LIGHT BLUE"/>
        <s v="124175 GREEN"/>
        <s v="124110 WHITE"/>
        <s v="124498 DRSBLC"/>
        <s v="125211 WHITE"/>
        <s v="KZ00224 IVORY"/>
        <s v="124233 BLACK"/>
        <s v="KZ00249 BLACK"/>
        <s v="KZ00409 PINKS01"/>
        <s v="125277 BLACK"/>
        <s v="124987 BLUE COMBO"/>
      </sharedItems>
    </cacheField>
    <cacheField name="Size" numFmtId="0">
      <sharedItems>
        <s v=""/>
        <s v="XS"/>
        <s v="S"/>
        <s v="L"/>
        <s v="M"/>
        <s v="XL"/>
      </sharedItems>
    </cacheField>
    <cacheField name="Qty">
      <sharedItems containsBlank="1" containsMixedTypes="1" containsNumber="1" containsInteger="1">
        <s v="#REF!"/>
        <n v="1.0"/>
        <n v="2.0"/>
        <n v="-1.0"/>
        <m/>
      </sharedItems>
    </cacheField>
    <cacheField name="MRP">
      <sharedItems containsBlank="1" containsMixedTypes="1" containsNumber="1" containsInteger="1">
        <s v="#REF!"/>
        <n v="1790.0"/>
        <n v="1890.0"/>
        <n v="1590.0"/>
        <n v="2490.0"/>
        <n v="4290.0"/>
        <n v="2990.0"/>
        <n v="2290.0"/>
        <n v="1990.0"/>
        <n v="2790.0"/>
        <n v="1690.0"/>
        <n v="2690.0"/>
        <n v="3690.0"/>
        <m/>
      </sharedItems>
    </cacheField>
    <cacheField name="TMRP">
      <sharedItems containsBlank="1" containsMixedTypes="1" containsNumber="1" containsInteger="1">
        <s v="#REF!"/>
        <n v="1790.0"/>
        <n v="3580.0"/>
        <n v="1890.0"/>
        <n v="1590.0"/>
        <n v="2490.0"/>
        <n v="4290.0"/>
        <n v="2990.0"/>
        <n v="2290.0"/>
        <n v="1990.0"/>
        <n v="2790.0"/>
        <n v="1690.0"/>
        <n v="-2690.0"/>
        <n v="2690.0"/>
        <n v="3690.0"/>
        <n v="-27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>
        <s v="#REF!"/>
        <n v="895.0"/>
        <n v="1432.0"/>
        <n v="716.0"/>
        <n v="945.0"/>
        <n v="795.0"/>
        <n v="996.0"/>
        <n v="1716.0"/>
        <n v="1495.0"/>
        <n v="636.0"/>
        <n v="0.0"/>
        <n v="796.0"/>
        <n v="1116.0"/>
        <n v="447.5"/>
        <n v="422.5"/>
        <n v="597.0"/>
        <n v="-807.0"/>
        <n v="747.0"/>
        <n v="897.0"/>
        <n v="807.0"/>
        <n v="1107.0"/>
        <n v="837.0"/>
        <n v="-837.0"/>
        <m/>
      </sharedItems>
    </cacheField>
    <cacheField name="Discount">
      <sharedItems containsBlank="1" containsMixedTypes="1" containsNumber="1">
        <s v="#REF!"/>
        <n v="895.0"/>
        <n v="1432.0"/>
        <n v="716.0"/>
        <n v="945.0"/>
        <n v="795.0"/>
        <n v="996.0"/>
        <n v="1716.0"/>
        <n v="1495.0"/>
        <n v="636.0"/>
        <n v="0.0"/>
        <n v="796.0"/>
        <n v="1116.0"/>
        <n v="447.5"/>
        <n v="422.5"/>
        <n v="597.0"/>
        <n v="-807.0"/>
        <n v="747.0"/>
        <n v="897.0"/>
        <n v="807.0"/>
        <n v="1107.0"/>
        <n v="837.0"/>
        <n v="-837.0"/>
        <m/>
      </sharedItems>
    </cacheField>
    <cacheField name="Net Amount">
      <sharedItems containsBlank="1" containsMixedTypes="1" containsNumber="1">
        <s v="#REF!"/>
        <n v="895.0"/>
        <n v="2148.0"/>
        <n v="1074.0"/>
        <n v="945.0"/>
        <n v="795.0"/>
        <n v="1494.0"/>
        <n v="2574.0"/>
        <n v="1495.0"/>
        <n v="954.0"/>
        <n v="2290.0"/>
        <n v="1194.0"/>
        <n v="1674.0"/>
        <n v="1342.5"/>
        <n v="1267.5"/>
        <n v="1393.0"/>
        <n v="-1883.0"/>
        <n v="1743.0"/>
        <n v="2093.0"/>
        <n v="1883.0"/>
        <n v="2583.0"/>
        <n v="1953.0"/>
        <n v="-1953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T Shirt"/>
        <s v="Top"/>
        <s v="Shirt"/>
        <s v="Dress"/>
        <s v="Trouser"/>
        <s v="jegging"/>
        <s v="Sweater"/>
        <s v="Sweatshirt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3"/>
        <s v="SS23"/>
        <s v="AW22"/>
        <s v="SS24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G8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5"/>
        <item x="4"/>
        <item x="0"/>
        <item x="3"/>
        <item x="1"/>
        <item x="2"/>
      </items>
    </pivotField>
    <pivotField name="DESTINATION SITE" axis="axisRow" compact="0" outline="0" multipleItemSelectionAllowed="1" showAll="0" sortType="ascending">
      <items>
        <item x="5"/>
        <item x="4"/>
        <item x="0"/>
        <item x="3"/>
        <item x="1"/>
        <item x="2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tailer Discount" compact="0" outline="0" multipleItemSelectionAllowed="1" showAll="0">
      <items>
        <item x="0"/>
        <item x="1"/>
        <item x="2"/>
        <item t="default"/>
      </items>
    </pivotField>
    <pivotField name="Company 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IFERROR(__xludf.DUMMYFUNCTION("IMPORTRANGE(""https://docs.google.com/spreadsheets/d/1RgowOg4_mDOHF7C7ca7cH3pRl18-ze4EHDnM02qzVj4/edit?usp=drivesdk"",""Sheet2!A1:A1"")"),"#REF!")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IFERROR(__xludf.DUMMYFUNCTION("IMPORTRANGE(""https://docs.google.com/spreadsheets/d/1rZEAWeGxtxoPp-51MCoWNTuqsszn4qkpW9yv9SsX6hk/edit?usp=drivesdk"",""Sheet2!A1:A1"")"),"CUSTOMER_NAME")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IFERROR(__xludf.DUMMYFUNCTION("IMPORTRANGE(""https://docs.google.com/spreadsheets/d/1mrmM6u8HC5t9DIXZfyySVj0F5c4R0vJ17nl8H6I59EA/edit?usp=drivesdk"",""Sheet2!A1:A1"")"),"CUSTOMER_NAME")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11</v>
      </c>
      <c r="C5" s="3" t="str">
        <f>IFERROR(__xludf.DUMMYFUNCTION("IMPORTRANGE(""https://docs.google.com/spreadsheets/d/10xOj10lTj4IJ7BaY3wm7ynmanZcnzhF2K_D0yX_G_JU/edit?usp=drivesdk"",""Sheet2!A1:A1"")"),"CUSTOMER_NAME")</f>
        <v>CUSTOMER_NAME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5" t="s">
        <v>18</v>
      </c>
      <c r="H1" s="6" t="s">
        <v>19</v>
      </c>
      <c r="I1" s="6" t="s">
        <v>20</v>
      </c>
      <c r="J1" s="7" t="s">
        <v>21</v>
      </c>
      <c r="K1" s="4" t="s">
        <v>22</v>
      </c>
      <c r="L1" s="8" t="s">
        <v>23</v>
      </c>
      <c r="M1" s="4" t="s">
        <v>24</v>
      </c>
      <c r="N1" s="4" t="s">
        <v>25</v>
      </c>
      <c r="O1" s="7" t="s">
        <v>26</v>
      </c>
      <c r="P1" s="9" t="s">
        <v>27</v>
      </c>
      <c r="Q1" s="7" t="s">
        <v>28</v>
      </c>
      <c r="R1" s="10" t="s">
        <v>29</v>
      </c>
      <c r="S1" s="7" t="s">
        <v>30</v>
      </c>
      <c r="T1" s="7" t="s">
        <v>31</v>
      </c>
      <c r="U1" s="7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11" t="s">
        <v>37</v>
      </c>
      <c r="AA1" s="11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12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12" t="s">
        <v>55</v>
      </c>
      <c r="AS1" s="12" t="s">
        <v>56</v>
      </c>
      <c r="AT1" s="12" t="s">
        <v>57</v>
      </c>
      <c r="AU1" s="12" t="s">
        <v>58</v>
      </c>
      <c r="AV1" s="12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60</v>
      </c>
      <c r="BG1" s="4" t="s">
        <v>69</v>
      </c>
      <c r="BH1" s="4" t="s">
        <v>61</v>
      </c>
      <c r="BI1" s="12" t="s">
        <v>70</v>
      </c>
      <c r="BJ1" s="12" t="s">
        <v>71</v>
      </c>
      <c r="BK1" s="4" t="s">
        <v>72</v>
      </c>
      <c r="BL1" s="4" t="s">
        <v>73</v>
      </c>
      <c r="BM1" s="4" t="s">
        <v>74</v>
      </c>
      <c r="BN1" s="4" t="s">
        <v>75</v>
      </c>
      <c r="BO1" s="4" t="s">
        <v>76</v>
      </c>
      <c r="BP1" s="4" t="s">
        <v>77</v>
      </c>
      <c r="BQ1" s="4" t="s">
        <v>78</v>
      </c>
      <c r="BR1" s="13" t="s">
        <v>79</v>
      </c>
      <c r="BS1" s="13" t="s">
        <v>80</v>
      </c>
      <c r="BT1" s="13" t="s">
        <v>81</v>
      </c>
      <c r="BU1" s="14" t="s">
        <v>78</v>
      </c>
      <c r="BV1" s="15" t="s">
        <v>79</v>
      </c>
      <c r="BW1" s="15" t="s">
        <v>80</v>
      </c>
      <c r="BX1" s="15" t="s">
        <v>81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82</v>
      </c>
      <c r="C3" s="16" t="str">
        <f>IFERROR(__xludf.DUMMYFUNCTION("""COMPUTED_VALUE"""),"SHREE RAM ENTERPRISES BHIWANI B")</f>
        <v>SHREE RAM ENTERPRISES BHIWANI B</v>
      </c>
      <c r="D3" s="16" t="str">
        <f>IFERROR(__xludf.DUMMYFUNCTION("""COMPUTED_VALUE"""),"SHREE RAM ENTERPRISES BHIWANI B")</f>
        <v>SHREE RAM ENTERPRISES BHIWANI B</v>
      </c>
      <c r="E3" s="16" t="str">
        <f>IFERROR(__xludf.DUMMYFUNCTION("""COMPUTED_VALUE"""),"")</f>
        <v/>
      </c>
      <c r="F3" s="16" t="str">
        <f>IFERROR(__xludf.DUMMYFUNCTION("""COMPUTED_VALUE"""),"S/24-25/1338")</f>
        <v>S/24-25/1338</v>
      </c>
      <c r="G3" s="18">
        <f>IFERROR(__xludf.DUMMYFUNCTION("""COMPUTED_VALUE"""),45738.0)</f>
        <v>45738</v>
      </c>
      <c r="H3" s="16" t="s">
        <v>83</v>
      </c>
      <c r="I3" s="16" t="s">
        <v>84</v>
      </c>
      <c r="J3" s="19">
        <f>IFERROR(__xludf.DUMMYFUNCTION("""COMPUTED_VALUE"""),8.903331834929E12)</f>
        <v>8903331834929</v>
      </c>
      <c r="K3" s="16" t="str">
        <f>IFERROR(__xludf.DUMMYFUNCTION("""COMPUTED_VALUE"""),"125379 GRN")</f>
        <v>125379 GRN</v>
      </c>
      <c r="L3" s="16" t="str">
        <f>IFERROR(__xludf.DUMMYFUNCTION("""COMPUTED_VALUE"""),"125379 GRN")</f>
        <v>125379 GRN</v>
      </c>
      <c r="M3" s="16" t="str">
        <f>IFERROR(__xludf.DUMMYFUNCTION("""COMPUTED_VALUE"""),"XS")</f>
        <v>XS</v>
      </c>
      <c r="N3" s="19">
        <f>IFERROR(__xludf.DUMMYFUNCTION("""COMPUTED_VALUE"""),1.0)</f>
        <v>1</v>
      </c>
      <c r="O3" s="19">
        <f>IFERROR(__xludf.DUMMYFUNCTION("""COMPUTED_VALUE"""),1790.0)</f>
        <v>1790</v>
      </c>
      <c r="P3" s="19">
        <f>IFERROR(__xludf.DUMMYFUNCTION("""COMPUTED_VALUE"""),1790.0)</f>
        <v>1790</v>
      </c>
      <c r="Q3" s="19">
        <f>IFERROR(__xludf.DUMMYFUNCTION("""COMPUTED_VALUE"""),0.0)</f>
        <v>0</v>
      </c>
      <c r="R3" s="19">
        <f>IFERROR(__xludf.DUMMYFUNCTION("""COMPUTED_VALUE"""),895.0)</f>
        <v>895</v>
      </c>
      <c r="S3" s="19">
        <f>IFERROR(__xludf.DUMMYFUNCTION("""COMPUTED_VALUE"""),895.0)</f>
        <v>895</v>
      </c>
      <c r="T3" s="19">
        <f>IFERROR(__xludf.DUMMYFUNCTION("""COMPUTED_VALUE"""),895.0)</f>
        <v>895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IFERROR(__xludf.DUMMYFUNCTION("""COMPUTED_VALUE"""),"T Shirt")</f>
        <v>T Shirt</v>
      </c>
      <c r="AB3" s="16" t="str">
        <f>IFERROR(__xludf.DUMMYFUNCTION("""COMPUTED_VALUE"""),"Flat50%")</f>
        <v>Flat50%</v>
      </c>
      <c r="AC3" s="16" t="str">
        <f>IFERROR(__xludf.DUMMYFUNCTION("""COMPUTED_VALUE"""),"AW23")</f>
        <v>AW23</v>
      </c>
      <c r="AD3" s="23">
        <f t="shared" si="1"/>
        <v>0</v>
      </c>
    </row>
    <row r="4">
      <c r="A4" s="16" t="s">
        <v>82</v>
      </c>
      <c r="C4" s="16" t="str">
        <f>IFERROR(__xludf.DUMMYFUNCTION("""COMPUTED_VALUE"""),"SHREE RAM ENTERPRISES BHIWANI B")</f>
        <v>SHREE RAM ENTERPRISES BHIWANI B</v>
      </c>
      <c r="D4" s="16" t="str">
        <f>IFERROR(__xludf.DUMMYFUNCTION("""COMPUTED_VALUE"""),"SHREE RAM ENTERPRISES BHIWANI B")</f>
        <v>SHREE RAM ENTERPRISES BHIWANI B</v>
      </c>
      <c r="E4" s="16" t="str">
        <f>IFERROR(__xludf.DUMMYFUNCTION("""COMPUTED_VALUE"""),"")</f>
        <v/>
      </c>
      <c r="F4" s="16" t="str">
        <f>IFERROR(__xludf.DUMMYFUNCTION("""COMPUTED_VALUE"""),"S/24-25/1338")</f>
        <v>S/24-25/1338</v>
      </c>
      <c r="G4" s="18">
        <f>IFERROR(__xludf.DUMMYFUNCTION("""COMPUTED_VALUE"""),45738.0)</f>
        <v>45738</v>
      </c>
      <c r="H4" s="16" t="s">
        <v>83</v>
      </c>
      <c r="I4" s="16" t="s">
        <v>84</v>
      </c>
      <c r="J4" s="19">
        <f>IFERROR(__xludf.DUMMYFUNCTION("""COMPUTED_VALUE"""),8.903331835537E12)</f>
        <v>8903331835537</v>
      </c>
      <c r="K4" s="16" t="str">
        <f>IFERROR(__xludf.DUMMYFUNCTION("""COMPUTED_VALUE"""),"125392 LILAC")</f>
        <v>125392 LILAC</v>
      </c>
      <c r="L4" s="16" t="str">
        <f>IFERROR(__xludf.DUMMYFUNCTION("""COMPUTED_VALUE"""),"125392 LILAC")</f>
        <v>125392 LILAC</v>
      </c>
      <c r="M4" s="16" t="str">
        <f>IFERROR(__xludf.DUMMYFUNCTION("""COMPUTED_VALUE"""),"S")</f>
        <v>S</v>
      </c>
      <c r="N4" s="19">
        <f>IFERROR(__xludf.DUMMYFUNCTION("""COMPUTED_VALUE"""),1.0)</f>
        <v>1</v>
      </c>
      <c r="O4" s="19">
        <f>IFERROR(__xludf.DUMMYFUNCTION("""COMPUTED_VALUE"""),1790.0)</f>
        <v>1790</v>
      </c>
      <c r="P4" s="19">
        <f>IFERROR(__xludf.DUMMYFUNCTION("""COMPUTED_VALUE"""),1790.0)</f>
        <v>1790</v>
      </c>
      <c r="Q4" s="19">
        <f>IFERROR(__xludf.DUMMYFUNCTION("""COMPUTED_VALUE"""),0.0)</f>
        <v>0</v>
      </c>
      <c r="R4" s="19">
        <f>IFERROR(__xludf.DUMMYFUNCTION("""COMPUTED_VALUE"""),895.0)</f>
        <v>895</v>
      </c>
      <c r="S4" s="19">
        <f>IFERROR(__xludf.DUMMYFUNCTION("""COMPUTED_VALUE"""),895.0)</f>
        <v>895</v>
      </c>
      <c r="T4" s="19">
        <f>IFERROR(__xludf.DUMMYFUNCTION("""COMPUTED_VALUE"""),895.0)</f>
        <v>895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IFERROR(__xludf.DUMMYFUNCTION("""COMPUTED_VALUE"""),"Top")</f>
        <v>Top</v>
      </c>
      <c r="AB4" s="16" t="str">
        <f>IFERROR(__xludf.DUMMYFUNCTION("""COMPUTED_VALUE"""),"Flat50%")</f>
        <v>Flat50%</v>
      </c>
      <c r="AC4" s="16" t="str">
        <f>IFERROR(__xludf.DUMMYFUNCTION("""COMPUTED_VALUE"""),"SS23")</f>
        <v>SS23</v>
      </c>
      <c r="AD4" s="23">
        <f t="shared" si="1"/>
        <v>0</v>
      </c>
    </row>
    <row r="5">
      <c r="A5" s="16" t="s">
        <v>82</v>
      </c>
      <c r="C5" s="16" t="str">
        <f>IFERROR(__xludf.DUMMYFUNCTION("""COMPUTED_VALUE"""),"SHREE RAM ENTERPRISES BHIWANI B")</f>
        <v>SHREE RAM ENTERPRISES BHIWANI B</v>
      </c>
      <c r="D5" s="16" t="str">
        <f>IFERROR(__xludf.DUMMYFUNCTION("""COMPUTED_VALUE"""),"SHREE RAM ENTERPRISES BHIWANI B")</f>
        <v>SHREE RAM ENTERPRISES BHIWANI B</v>
      </c>
      <c r="E5" s="16" t="str">
        <f>IFERROR(__xludf.DUMMYFUNCTION("""COMPUTED_VALUE"""),"")</f>
        <v/>
      </c>
      <c r="F5" s="16" t="str">
        <f>IFERROR(__xludf.DUMMYFUNCTION("""COMPUTED_VALUE"""),"S/24-25/1338")</f>
        <v>S/24-25/1338</v>
      </c>
      <c r="G5" s="18">
        <f>IFERROR(__xludf.DUMMYFUNCTION("""COMPUTED_VALUE"""),45738.0)</f>
        <v>45738</v>
      </c>
      <c r="H5" s="16" t="s">
        <v>83</v>
      </c>
      <c r="I5" s="16" t="s">
        <v>84</v>
      </c>
      <c r="J5" s="19">
        <f>IFERROR(__xludf.DUMMYFUNCTION("""COMPUTED_VALUE"""),8.903331836404E12)</f>
        <v>8903331836404</v>
      </c>
      <c r="K5" s="16" t="str">
        <f>IFERROR(__xludf.DUMMYFUNCTION("""COMPUTED_VALUE"""),"125409 PINK")</f>
        <v>125409 PINK</v>
      </c>
      <c r="L5" s="16" t="str">
        <f>IFERROR(__xludf.DUMMYFUNCTION("""COMPUTED_VALUE"""),"125409 PINK")</f>
        <v>125409 PINK</v>
      </c>
      <c r="M5" s="16" t="str">
        <f>IFERROR(__xludf.DUMMYFUNCTION("""COMPUTED_VALUE"""),"XS")</f>
        <v>XS</v>
      </c>
      <c r="N5" s="19">
        <f>IFERROR(__xludf.DUMMYFUNCTION("""COMPUTED_VALUE"""),1.0)</f>
        <v>1</v>
      </c>
      <c r="O5" s="19">
        <f>IFERROR(__xludf.DUMMYFUNCTION("""COMPUTED_VALUE"""),1790.0)</f>
        <v>1790</v>
      </c>
      <c r="P5" s="19">
        <f>IFERROR(__xludf.DUMMYFUNCTION("""COMPUTED_VALUE"""),1790.0)</f>
        <v>1790</v>
      </c>
      <c r="Q5" s="19">
        <f>IFERROR(__xludf.DUMMYFUNCTION("""COMPUTED_VALUE"""),0.0)</f>
        <v>0</v>
      </c>
      <c r="R5" s="19">
        <f>IFERROR(__xludf.DUMMYFUNCTION("""COMPUTED_VALUE"""),895.0)</f>
        <v>895</v>
      </c>
      <c r="S5" s="19">
        <f>IFERROR(__xludf.DUMMYFUNCTION("""COMPUTED_VALUE"""),895.0)</f>
        <v>895</v>
      </c>
      <c r="T5" s="19">
        <f>IFERROR(__xludf.DUMMYFUNCTION("""COMPUTED_VALUE"""),895.0)</f>
        <v>895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IFERROR(__xludf.DUMMYFUNCTION("""COMPUTED_VALUE"""),"T Shirt")</f>
        <v>T Shirt</v>
      </c>
      <c r="AB5" s="16" t="str">
        <f>IFERROR(__xludf.DUMMYFUNCTION("""COMPUTED_VALUE"""),"Flat50%")</f>
        <v>Flat50%</v>
      </c>
      <c r="AC5" s="16" t="str">
        <f>IFERROR(__xludf.DUMMYFUNCTION("""COMPUTED_VALUE"""),"AW23")</f>
        <v>AW23</v>
      </c>
      <c r="AD5" s="23">
        <f t="shared" si="1"/>
        <v>0</v>
      </c>
    </row>
    <row r="6">
      <c r="A6" s="16" t="s">
        <v>82</v>
      </c>
      <c r="C6" s="16" t="str">
        <f>IFERROR(__xludf.DUMMYFUNCTION("""COMPUTED_VALUE"""),"SHREE RAM ENTERPRISES BHIWANI B")</f>
        <v>SHREE RAM ENTERPRISES BHIWANI B</v>
      </c>
      <c r="D6" s="16" t="str">
        <f>IFERROR(__xludf.DUMMYFUNCTION("""COMPUTED_VALUE"""),"SHREE RAM ENTERPRISES BHIWANI B")</f>
        <v>SHREE RAM ENTERPRISES BHIWANI B</v>
      </c>
      <c r="E6" s="16" t="str">
        <f>IFERROR(__xludf.DUMMYFUNCTION("""COMPUTED_VALUE"""),"")</f>
        <v/>
      </c>
      <c r="F6" s="16" t="str">
        <f>IFERROR(__xludf.DUMMYFUNCTION("""COMPUTED_VALUE"""),"S/24-25/1347")</f>
        <v>S/24-25/1347</v>
      </c>
      <c r="G6" s="18">
        <f>IFERROR(__xludf.DUMMYFUNCTION("""COMPUTED_VALUE"""),45741.0)</f>
        <v>45741</v>
      </c>
      <c r="H6" s="16" t="s">
        <v>83</v>
      </c>
      <c r="I6" s="16" t="s">
        <v>84</v>
      </c>
      <c r="J6" s="19">
        <f>IFERROR(__xludf.DUMMYFUNCTION("""COMPUTED_VALUE"""),8.903331834912E12)</f>
        <v>8903331834912</v>
      </c>
      <c r="K6" s="16" t="str">
        <f>IFERROR(__xludf.DUMMYFUNCTION("""COMPUTED_VALUE"""),"125379 GRN")</f>
        <v>125379 GRN</v>
      </c>
      <c r="L6" s="16" t="str">
        <f>IFERROR(__xludf.DUMMYFUNCTION("""COMPUTED_VALUE"""),"125379 GRN")</f>
        <v>125379 GRN</v>
      </c>
      <c r="M6" s="16" t="str">
        <f>IFERROR(__xludf.DUMMYFUNCTION("""COMPUTED_VALUE"""),"S")</f>
        <v>S</v>
      </c>
      <c r="N6" s="19">
        <f>IFERROR(__xludf.DUMMYFUNCTION("""COMPUTED_VALUE"""),2.0)</f>
        <v>2</v>
      </c>
      <c r="O6" s="19">
        <f>IFERROR(__xludf.DUMMYFUNCTION("""COMPUTED_VALUE"""),1790.0)</f>
        <v>1790</v>
      </c>
      <c r="P6" s="19">
        <f>IFERROR(__xludf.DUMMYFUNCTION("""COMPUTED_VALUE"""),3580.0)</f>
        <v>3580</v>
      </c>
      <c r="Q6" s="19">
        <f>IFERROR(__xludf.DUMMYFUNCTION("""COMPUTED_VALUE"""),0.0)</f>
        <v>0</v>
      </c>
      <c r="R6" s="19">
        <f>IFERROR(__xludf.DUMMYFUNCTION("""COMPUTED_VALUE"""),1432.0)</f>
        <v>1432</v>
      </c>
      <c r="S6" s="19">
        <f>IFERROR(__xludf.DUMMYFUNCTION("""COMPUTED_VALUE"""),1432.0)</f>
        <v>1432</v>
      </c>
      <c r="T6" s="19">
        <f>IFERROR(__xludf.DUMMYFUNCTION("""COMPUTED_VALUE"""),2148.0)</f>
        <v>2148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IFERROR(__xludf.DUMMYFUNCTION("""COMPUTED_VALUE"""),"T Shirt")</f>
        <v>T Shirt</v>
      </c>
      <c r="AB6" s="16" t="str">
        <f>IFERROR(__xludf.DUMMYFUNCTION("""COMPUTED_VALUE"""),"Flat50%")</f>
        <v>Flat50%</v>
      </c>
      <c r="AC6" s="16" t="str">
        <f>IFERROR(__xludf.DUMMYFUNCTION("""COMPUTED_VALUE"""),"AW23")</f>
        <v>AW23</v>
      </c>
      <c r="AD6" s="23">
        <f t="shared" si="1"/>
        <v>0</v>
      </c>
    </row>
    <row r="7">
      <c r="A7" s="16" t="s">
        <v>82</v>
      </c>
      <c r="C7" s="16" t="str">
        <f>IFERROR(__xludf.DUMMYFUNCTION("""COMPUTED_VALUE"""),"SHYAM RETAIL STORES(SOR)")</f>
        <v>SHYAM RETAIL STORES(SOR)</v>
      </c>
      <c r="D7" s="16" t="str">
        <f>IFERROR(__xludf.DUMMYFUNCTION("""COMPUTED_VALUE"""),"SHYAM RETAIL REWARI NEW")</f>
        <v>SHYAM RETAIL REWARI NEW</v>
      </c>
      <c r="E7" s="16" t="str">
        <f>IFERROR(__xludf.DUMMYFUNCTION("""COMPUTED_VALUE"""),"")</f>
        <v/>
      </c>
      <c r="F7" s="16" t="str">
        <f>IFERROR(__xludf.DUMMYFUNCTION("""COMPUTED_VALUE"""),"CM\18115\03-25")</f>
        <v>CM\18115\03-25</v>
      </c>
      <c r="G7" s="18">
        <f>IFERROR(__xludf.DUMMYFUNCTION("""COMPUTED_VALUE"""),45720.0)</f>
        <v>45720</v>
      </c>
      <c r="H7" s="16" t="s">
        <v>83</v>
      </c>
      <c r="I7" s="16" t="s">
        <v>84</v>
      </c>
      <c r="J7" s="19">
        <f>IFERROR(__xludf.DUMMYFUNCTION("""COMPUTED_VALUE"""),8.903331836404E12)</f>
        <v>8903331836404</v>
      </c>
      <c r="K7" s="16" t="str">
        <f>IFERROR(__xludf.DUMMYFUNCTION("""COMPUTED_VALUE"""),"125409 PINK")</f>
        <v>125409 PINK</v>
      </c>
      <c r="L7" s="16" t="str">
        <f>IFERROR(__xludf.DUMMYFUNCTION("""COMPUTED_VALUE"""),"125409 PINK")</f>
        <v>125409 PINK</v>
      </c>
      <c r="M7" s="16" t="str">
        <f>IFERROR(__xludf.DUMMYFUNCTION("""COMPUTED_VALUE"""),"XS")</f>
        <v>XS</v>
      </c>
      <c r="N7" s="19">
        <f>IFERROR(__xludf.DUMMYFUNCTION("""COMPUTED_VALUE"""),1.0)</f>
        <v>1</v>
      </c>
      <c r="O7" s="19">
        <f>IFERROR(__xludf.DUMMYFUNCTION("""COMPUTED_VALUE"""),1790.0)</f>
        <v>1790</v>
      </c>
      <c r="P7" s="19">
        <f>IFERROR(__xludf.DUMMYFUNCTION("""COMPUTED_VALUE"""),1790.0)</f>
        <v>1790</v>
      </c>
      <c r="Q7" s="19">
        <f>IFERROR(__xludf.DUMMYFUNCTION("""COMPUTED_VALUE"""),0.0)</f>
        <v>0</v>
      </c>
      <c r="R7" s="19">
        <f>IFERROR(__xludf.DUMMYFUNCTION("""COMPUTED_VALUE"""),716.0)</f>
        <v>716</v>
      </c>
      <c r="S7" s="19">
        <f>IFERROR(__xludf.DUMMYFUNCTION("""COMPUTED_VALUE"""),716.0)</f>
        <v>716</v>
      </c>
      <c r="T7" s="19">
        <f>IFERROR(__xludf.DUMMYFUNCTION("""COMPUTED_VALUE"""),1074.0)</f>
        <v>1074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 Shirt")</f>
        <v>T Shirt</v>
      </c>
      <c r="AB7" s="16" t="str">
        <f>IFERROR(__xludf.DUMMYFUNCTION("""COMPUTED_VALUE"""),"Flat50%")</f>
        <v>Flat50%</v>
      </c>
      <c r="AC7" s="16" t="str">
        <f>IFERROR(__xludf.DUMMYFUNCTION("""COMPUTED_VALUE"""),"AW23")</f>
        <v>AW23</v>
      </c>
      <c r="AD7" s="23">
        <f t="shared" si="1"/>
        <v>0</v>
      </c>
    </row>
    <row r="8">
      <c r="A8" s="16" t="s">
        <v>82</v>
      </c>
      <c r="C8" s="16" t="str">
        <f>IFERROR(__xludf.DUMMYFUNCTION("""COMPUTED_VALUE"""),"SHYAM RETAIL STORES(SOR)")</f>
        <v>SHYAM RETAIL STORES(SOR)</v>
      </c>
      <c r="D8" s="16" t="str">
        <f>IFERROR(__xludf.DUMMYFUNCTION("""COMPUTED_VALUE"""),"SHYAM RETAIL REWARI NEW")</f>
        <v>SHYAM RETAIL REWARI NEW</v>
      </c>
      <c r="E8" s="16" t="str">
        <f>IFERROR(__xludf.DUMMYFUNCTION("""COMPUTED_VALUE"""),"")</f>
        <v/>
      </c>
      <c r="F8" s="16" t="str">
        <f>IFERROR(__xludf.DUMMYFUNCTION("""COMPUTED_VALUE"""),"CM\18403\03-25")</f>
        <v>CM\18403\03-25</v>
      </c>
      <c r="G8" s="18">
        <f>IFERROR(__xludf.DUMMYFUNCTION("""COMPUTED_VALUE"""),45728.0)</f>
        <v>45728</v>
      </c>
      <c r="H8" s="16" t="s">
        <v>83</v>
      </c>
      <c r="I8" s="16" t="s">
        <v>84</v>
      </c>
      <c r="J8" s="19">
        <f>IFERROR(__xludf.DUMMYFUNCTION("""COMPUTED_VALUE"""),8.903331863585E12)</f>
        <v>8903331863585</v>
      </c>
      <c r="K8" s="16" t="str">
        <f>IFERROR(__xludf.DUMMYFUNCTION("""COMPUTED_VALUE"""),"KZ00219 BROWN")</f>
        <v>KZ00219 BROWN</v>
      </c>
      <c r="L8" s="16" t="str">
        <f>IFERROR(__xludf.DUMMYFUNCTION("""COMPUTED_VALUE"""),"KZ00219 BROWN")</f>
        <v>KZ00219 BROWN</v>
      </c>
      <c r="M8" s="16" t="str">
        <f>IFERROR(__xludf.DUMMYFUNCTION("""COMPUTED_VALUE"""),"S")</f>
        <v>S</v>
      </c>
      <c r="N8" s="19">
        <f>IFERROR(__xludf.DUMMYFUNCTION("""COMPUTED_VALUE"""),1.0)</f>
        <v>1</v>
      </c>
      <c r="O8" s="19">
        <f>IFERROR(__xludf.DUMMYFUNCTION("""COMPUTED_VALUE"""),1890.0)</f>
        <v>1890</v>
      </c>
      <c r="P8" s="19">
        <f>IFERROR(__xludf.DUMMYFUNCTION("""COMPUTED_VALUE"""),1890.0)</f>
        <v>1890</v>
      </c>
      <c r="Q8" s="19">
        <f>IFERROR(__xludf.DUMMYFUNCTION("""COMPUTED_VALUE"""),0.0)</f>
        <v>0</v>
      </c>
      <c r="R8" s="19">
        <f>IFERROR(__xludf.DUMMYFUNCTION("""COMPUTED_VALUE"""),945.0)</f>
        <v>945</v>
      </c>
      <c r="S8" s="19">
        <f>IFERROR(__xludf.DUMMYFUNCTION("""COMPUTED_VALUE"""),945.0)</f>
        <v>945</v>
      </c>
      <c r="T8" s="19">
        <f>IFERROR(__xludf.DUMMYFUNCTION("""COMPUTED_VALUE"""),945.0)</f>
        <v>945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IFERROR(__xludf.DUMMYFUNCTION("""COMPUTED_VALUE"""),"Top")</f>
        <v>Top</v>
      </c>
      <c r="AB8" s="16" t="str">
        <f>IFERROR(__xludf.DUMMYFUNCTION("""COMPUTED_VALUE"""),"Flat50%")</f>
        <v>Flat50%</v>
      </c>
      <c r="AC8" s="16" t="str">
        <f>IFERROR(__xludf.DUMMYFUNCTION("""COMPUTED_VALUE"""),"AW23")</f>
        <v>AW23</v>
      </c>
      <c r="AD8" s="23">
        <f t="shared" si="1"/>
        <v>0</v>
      </c>
    </row>
    <row r="9">
      <c r="A9" s="16" t="s">
        <v>82</v>
      </c>
      <c r="C9" s="16" t="str">
        <f>IFERROR(__xludf.DUMMYFUNCTION("""COMPUTED_VALUE"""),"SHYAM RETAIL STORES(SOR)")</f>
        <v>SHYAM RETAIL STORES(SOR)</v>
      </c>
      <c r="D9" s="16" t="str">
        <f>IFERROR(__xludf.DUMMYFUNCTION("""COMPUTED_VALUE"""),"SHYAM RETAIL REWARI NEW")</f>
        <v>SHYAM RETAIL REWARI NEW</v>
      </c>
      <c r="E9" s="16" t="str">
        <f>IFERROR(__xludf.DUMMYFUNCTION("""COMPUTED_VALUE"""),"")</f>
        <v/>
      </c>
      <c r="F9" s="16" t="str">
        <f>IFERROR(__xludf.DUMMYFUNCTION("""COMPUTED_VALUE"""),"CM\18403\03-25")</f>
        <v>CM\18403\03-25</v>
      </c>
      <c r="G9" s="18">
        <f>IFERROR(__xludf.DUMMYFUNCTION("""COMPUTED_VALUE"""),45728.0)</f>
        <v>45728</v>
      </c>
      <c r="H9" s="16" t="s">
        <v>83</v>
      </c>
      <c r="I9" s="16" t="s">
        <v>84</v>
      </c>
      <c r="J9" s="19">
        <f>IFERROR(__xludf.DUMMYFUNCTION("""COMPUTED_VALUE"""),8.903331863356E12)</f>
        <v>8903331863356</v>
      </c>
      <c r="K9" s="16" t="str">
        <f>IFERROR(__xludf.DUMMYFUNCTION("""COMPUTED_VALUE"""),"KZ00217 BLACK")</f>
        <v>KZ00217 BLACK</v>
      </c>
      <c r="L9" s="16" t="str">
        <f>IFERROR(__xludf.DUMMYFUNCTION("""COMPUTED_VALUE"""),"KZ00217 BLACK")</f>
        <v>KZ00217 BLACK</v>
      </c>
      <c r="M9" s="16" t="str">
        <f>IFERROR(__xludf.DUMMYFUNCTION("""COMPUTED_VALUE"""),"S")</f>
        <v>S</v>
      </c>
      <c r="N9" s="19">
        <f>IFERROR(__xludf.DUMMYFUNCTION("""COMPUTED_VALUE"""),1.0)</f>
        <v>1</v>
      </c>
      <c r="O9" s="19">
        <f>IFERROR(__xludf.DUMMYFUNCTION("""COMPUTED_VALUE"""),1590.0)</f>
        <v>1590</v>
      </c>
      <c r="P9" s="19">
        <f>IFERROR(__xludf.DUMMYFUNCTION("""COMPUTED_VALUE"""),1590.0)</f>
        <v>1590</v>
      </c>
      <c r="Q9" s="19">
        <f>IFERROR(__xludf.DUMMYFUNCTION("""COMPUTED_VALUE"""),0.0)</f>
        <v>0</v>
      </c>
      <c r="R9" s="19">
        <f>IFERROR(__xludf.DUMMYFUNCTION("""COMPUTED_VALUE"""),795.0)</f>
        <v>795</v>
      </c>
      <c r="S9" s="19">
        <f>IFERROR(__xludf.DUMMYFUNCTION("""COMPUTED_VALUE"""),795.0)</f>
        <v>795</v>
      </c>
      <c r="T9" s="19">
        <f>IFERROR(__xludf.DUMMYFUNCTION("""COMPUTED_VALUE"""),795.0)</f>
        <v>795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IFERROR(__xludf.DUMMYFUNCTION("""COMPUTED_VALUE"""),"Top")</f>
        <v>Top</v>
      </c>
      <c r="AB9" s="16" t="str">
        <f>IFERROR(__xludf.DUMMYFUNCTION("""COMPUTED_VALUE"""),"Flat50%")</f>
        <v>Flat50%</v>
      </c>
      <c r="AC9" s="16" t="str">
        <f>IFERROR(__xludf.DUMMYFUNCTION("""COMPUTED_VALUE"""),"AW23")</f>
        <v>AW23</v>
      </c>
      <c r="AD9" s="23">
        <f t="shared" si="1"/>
        <v>0</v>
      </c>
    </row>
    <row r="10">
      <c r="A10" s="16" t="s">
        <v>82</v>
      </c>
      <c r="C10" s="16" t="str">
        <f>IFERROR(__xludf.DUMMYFUNCTION("""COMPUTED_VALUE"""),"SHYAM RETAIL STORES(SOR)")</f>
        <v>SHYAM RETAIL STORES(SOR)</v>
      </c>
      <c r="D10" s="16" t="str">
        <f>IFERROR(__xludf.DUMMYFUNCTION("""COMPUTED_VALUE"""),"SHYAM RETAIL REWARI NEW")</f>
        <v>SHYAM RETAIL REWARI NEW</v>
      </c>
      <c r="E10" s="16" t="str">
        <f>IFERROR(__xludf.DUMMYFUNCTION("""COMPUTED_VALUE"""),"")</f>
        <v/>
      </c>
      <c r="F10" s="16" t="str">
        <f>IFERROR(__xludf.DUMMYFUNCTION("""COMPUTED_VALUE"""),"CM\18469\03-25")</f>
        <v>CM\18469\03-25</v>
      </c>
      <c r="G10" s="18">
        <f>IFERROR(__xludf.DUMMYFUNCTION("""COMPUTED_VALUE"""),45731.0)</f>
        <v>45731</v>
      </c>
      <c r="H10" s="16" t="s">
        <v>83</v>
      </c>
      <c r="I10" s="16" t="s">
        <v>84</v>
      </c>
      <c r="J10" s="19">
        <f>IFERROR(__xludf.DUMMYFUNCTION("""COMPUTED_VALUE"""),8.903331793899E12)</f>
        <v>8903331793899</v>
      </c>
      <c r="K10" s="16" t="str">
        <f>IFERROR(__xludf.DUMMYFUNCTION("""COMPUTED_VALUE"""),"124539 BLACK COMBO")</f>
        <v>124539 BLACK COMBO</v>
      </c>
      <c r="L10" s="16" t="str">
        <f>IFERROR(__xludf.DUMMYFUNCTION("""COMPUTED_VALUE"""),"124539 BLACK COMBO")</f>
        <v>124539 BLACK COMBO</v>
      </c>
      <c r="M10" s="16" t="str">
        <f>IFERROR(__xludf.DUMMYFUNCTION("""COMPUTED_VALUE"""),"S")</f>
        <v>S</v>
      </c>
      <c r="N10" s="19">
        <f>IFERROR(__xludf.DUMMYFUNCTION("""COMPUTED_VALUE"""),1.0)</f>
        <v>1</v>
      </c>
      <c r="O10" s="19">
        <f>IFERROR(__xludf.DUMMYFUNCTION("""COMPUTED_VALUE"""),2490.0)</f>
        <v>2490</v>
      </c>
      <c r="P10" s="19">
        <f>IFERROR(__xludf.DUMMYFUNCTION("""COMPUTED_VALUE"""),2490.0)</f>
        <v>2490</v>
      </c>
      <c r="Q10" s="19">
        <f>IFERROR(__xludf.DUMMYFUNCTION("""COMPUTED_VALUE"""),0.0)</f>
        <v>0</v>
      </c>
      <c r="R10" s="19">
        <f>IFERROR(__xludf.DUMMYFUNCTION("""COMPUTED_VALUE"""),996.0)</f>
        <v>996</v>
      </c>
      <c r="S10" s="19">
        <f>IFERROR(__xludf.DUMMYFUNCTION("""COMPUTED_VALUE"""),996.0)</f>
        <v>996</v>
      </c>
      <c r="T10" s="19">
        <f>IFERROR(__xludf.DUMMYFUNCTION("""COMPUTED_VALUE"""),1494.0)</f>
        <v>1494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IFERROR(__xludf.DUMMYFUNCTION("""COMPUTED_VALUE"""),"Shirt")</f>
        <v>Shirt</v>
      </c>
      <c r="AB10" s="16" t="str">
        <f>IFERROR(__xludf.DUMMYFUNCTION("""COMPUTED_VALUE"""),"Flat50%")</f>
        <v>Flat50%</v>
      </c>
      <c r="AC10" s="16" t="str">
        <f>IFERROR(__xludf.DUMMYFUNCTION("""COMPUTED_VALUE"""),"AW22")</f>
        <v>AW22</v>
      </c>
      <c r="AD10" s="23">
        <f t="shared" si="1"/>
        <v>0</v>
      </c>
    </row>
    <row r="11">
      <c r="A11" s="16" t="s">
        <v>82</v>
      </c>
      <c r="C11" s="16" t="str">
        <f>IFERROR(__xludf.DUMMYFUNCTION("""COMPUTED_VALUE"""),"SHYAM RETAIL STORES(SOR)")</f>
        <v>SHYAM RETAIL STORES(SOR)</v>
      </c>
      <c r="D11" s="16" t="str">
        <f>IFERROR(__xludf.DUMMYFUNCTION("""COMPUTED_VALUE"""),"SHYAM RETAIL REWARI NEW")</f>
        <v>SHYAM RETAIL REWARI NEW</v>
      </c>
      <c r="E11" s="16" t="str">
        <f>IFERROR(__xludf.DUMMYFUNCTION("""COMPUTED_VALUE"""),"")</f>
        <v/>
      </c>
      <c r="F11" s="16" t="str">
        <f>IFERROR(__xludf.DUMMYFUNCTION("""COMPUTED_VALUE"""),"CM\18534\03-25")</f>
        <v>CM\18534\03-25</v>
      </c>
      <c r="G11" s="18">
        <f>IFERROR(__xludf.DUMMYFUNCTION("""COMPUTED_VALUE"""),45732.0)</f>
        <v>45732</v>
      </c>
      <c r="H11" s="16" t="s">
        <v>83</v>
      </c>
      <c r="I11" s="16" t="s">
        <v>84</v>
      </c>
      <c r="J11" s="19">
        <f>IFERROR(__xludf.DUMMYFUNCTION("""COMPUTED_VALUE"""),8.90333187624E12)</f>
        <v>8903331876240</v>
      </c>
      <c r="K11" s="16" t="str">
        <f>IFERROR(__xludf.DUMMYFUNCTION("""COMPUTED_VALUE"""),"KZ00358 YLWMTS01")</f>
        <v>KZ00358 YLWMTS01</v>
      </c>
      <c r="L11" s="16" t="str">
        <f>IFERROR(__xludf.DUMMYFUNCTION("""COMPUTED_VALUE"""),"KZ00358 YLWMTS01")</f>
        <v>KZ00358 YLWMTS01</v>
      </c>
      <c r="M11" s="16" t="str">
        <f>IFERROR(__xludf.DUMMYFUNCTION("""COMPUTED_VALUE"""),"S")</f>
        <v>S</v>
      </c>
      <c r="N11" s="19">
        <f>IFERROR(__xludf.DUMMYFUNCTION("""COMPUTED_VALUE"""),1.0)</f>
        <v>1</v>
      </c>
      <c r="O11" s="19">
        <f>IFERROR(__xludf.DUMMYFUNCTION("""COMPUTED_VALUE"""),4290.0)</f>
        <v>4290</v>
      </c>
      <c r="P11" s="19">
        <f>IFERROR(__xludf.DUMMYFUNCTION("""COMPUTED_VALUE"""),4290.0)</f>
        <v>4290</v>
      </c>
      <c r="Q11" s="19">
        <f>IFERROR(__xludf.DUMMYFUNCTION("""COMPUTED_VALUE"""),0.0)</f>
        <v>0</v>
      </c>
      <c r="R11" s="19">
        <f>IFERROR(__xludf.DUMMYFUNCTION("""COMPUTED_VALUE"""),1716.0)</f>
        <v>1716</v>
      </c>
      <c r="S11" s="19">
        <f>IFERROR(__xludf.DUMMYFUNCTION("""COMPUTED_VALUE"""),1716.0)</f>
        <v>1716</v>
      </c>
      <c r="T11" s="19">
        <f>IFERROR(__xludf.DUMMYFUNCTION("""COMPUTED_VALUE"""),2574.0)</f>
        <v>2574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IFERROR(__xludf.DUMMYFUNCTION("""COMPUTED_VALUE"""),"Dress")</f>
        <v>Dress</v>
      </c>
      <c r="AB11" s="16" t="str">
        <f>IFERROR(__xludf.DUMMYFUNCTION("""COMPUTED_VALUE"""),"Flat50%")</f>
        <v>Flat50%</v>
      </c>
      <c r="AC11" s="16" t="str">
        <f>IFERROR(__xludf.DUMMYFUNCTION("""COMPUTED_VALUE"""),"SS24")</f>
        <v>SS24</v>
      </c>
      <c r="AD11" s="23">
        <f t="shared" si="1"/>
        <v>0</v>
      </c>
    </row>
    <row r="12">
      <c r="A12" s="16" t="s">
        <v>82</v>
      </c>
      <c r="C12" s="16" t="str">
        <f>IFERROR(__xludf.DUMMYFUNCTION("""COMPUTED_VALUE"""),"SHYAM RETAIL STORES(SOR)")</f>
        <v>SHYAM RETAIL STORES(SOR)</v>
      </c>
      <c r="D12" s="16" t="str">
        <f>IFERROR(__xludf.DUMMYFUNCTION("""COMPUTED_VALUE"""),"SHYAM RETAIL REWARI NEW")</f>
        <v>SHYAM RETAIL REWARI NEW</v>
      </c>
      <c r="E12" s="16" t="str">
        <f>IFERROR(__xludf.DUMMYFUNCTION("""COMPUTED_VALUE"""),"")</f>
        <v/>
      </c>
      <c r="F12" s="16" t="str">
        <f>IFERROR(__xludf.DUMMYFUNCTION("""COMPUTED_VALUE"""),"CM\18585\03-25")</f>
        <v>CM\18585\03-25</v>
      </c>
      <c r="G12" s="18">
        <f>IFERROR(__xludf.DUMMYFUNCTION("""COMPUTED_VALUE"""),45734.0)</f>
        <v>45734</v>
      </c>
      <c r="H12" s="16" t="s">
        <v>83</v>
      </c>
      <c r="I12" s="16" t="s">
        <v>84</v>
      </c>
      <c r="J12" s="19">
        <f>IFERROR(__xludf.DUMMYFUNCTION("""COMPUTED_VALUE"""),8.903331783692E12)</f>
        <v>8903331783692</v>
      </c>
      <c r="K12" s="16" t="str">
        <f>IFERROR(__xludf.DUMMYFUNCTION("""COMPUTED_VALUE"""),"124233 BEIGE")</f>
        <v>124233 BEIGE</v>
      </c>
      <c r="L12" s="16" t="str">
        <f>IFERROR(__xludf.DUMMYFUNCTION("""COMPUTED_VALUE"""),"124233 BEIGE")</f>
        <v>124233 BEIGE</v>
      </c>
      <c r="M12" s="16" t="str">
        <f>IFERROR(__xludf.DUMMYFUNCTION("""COMPUTED_VALUE"""),"L")</f>
        <v>L</v>
      </c>
      <c r="N12" s="19">
        <f>IFERROR(__xludf.DUMMYFUNCTION("""COMPUTED_VALUE"""),1.0)</f>
        <v>1</v>
      </c>
      <c r="O12" s="19">
        <f>IFERROR(__xludf.DUMMYFUNCTION("""COMPUTED_VALUE"""),2990.0)</f>
        <v>2990</v>
      </c>
      <c r="P12" s="19">
        <f>IFERROR(__xludf.DUMMYFUNCTION("""COMPUTED_VALUE"""),2990.0)</f>
        <v>2990</v>
      </c>
      <c r="Q12" s="19">
        <f>IFERROR(__xludf.DUMMYFUNCTION("""COMPUTED_VALUE"""),0.0)</f>
        <v>0</v>
      </c>
      <c r="R12" s="19">
        <f>IFERROR(__xludf.DUMMYFUNCTION("""COMPUTED_VALUE"""),1495.0)</f>
        <v>1495</v>
      </c>
      <c r="S12" s="19">
        <f>IFERROR(__xludf.DUMMYFUNCTION("""COMPUTED_VALUE"""),1495.0)</f>
        <v>1495</v>
      </c>
      <c r="T12" s="19">
        <f>IFERROR(__xludf.DUMMYFUNCTION("""COMPUTED_VALUE"""),1495.0)</f>
        <v>1495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IFERROR(__xludf.DUMMYFUNCTION("""COMPUTED_VALUE"""),"Trouser")</f>
        <v>Trouser</v>
      </c>
      <c r="AB12" s="16" t="str">
        <f>IFERROR(__xludf.DUMMYFUNCTION("""COMPUTED_VALUE"""),"Flat50%")</f>
        <v>Flat50%</v>
      </c>
      <c r="AC12" s="16" t="str">
        <f>IFERROR(__xludf.DUMMYFUNCTION("""COMPUTED_VALUE"""),"AW22")</f>
        <v>AW22</v>
      </c>
      <c r="AD12" s="23">
        <f t="shared" si="1"/>
        <v>0</v>
      </c>
    </row>
    <row r="13">
      <c r="A13" s="16" t="s">
        <v>82</v>
      </c>
      <c r="C13" s="16" t="str">
        <f>IFERROR(__xludf.DUMMYFUNCTION("""COMPUTED_VALUE"""),"SHYAM RETAIL STORES(SOR)")</f>
        <v>SHYAM RETAIL STORES(SOR)</v>
      </c>
      <c r="D13" s="16" t="str">
        <f>IFERROR(__xludf.DUMMYFUNCTION("""COMPUTED_VALUE"""),"SHYAM RETAIL REWARI NEW")</f>
        <v>SHYAM RETAIL REWARI NEW</v>
      </c>
      <c r="E13" s="16" t="str">
        <f>IFERROR(__xludf.DUMMYFUNCTION("""COMPUTED_VALUE"""),"")</f>
        <v/>
      </c>
      <c r="F13" s="16" t="str">
        <f>IFERROR(__xludf.DUMMYFUNCTION("""COMPUTED_VALUE"""),"CM\18585\03-25")</f>
        <v>CM\18585\03-25</v>
      </c>
      <c r="G13" s="18">
        <f>IFERROR(__xludf.DUMMYFUNCTION("""COMPUTED_VALUE"""),45734.0)</f>
        <v>45734</v>
      </c>
      <c r="H13" s="16" t="s">
        <v>83</v>
      </c>
      <c r="I13" s="16" t="s">
        <v>84</v>
      </c>
      <c r="J13" s="19">
        <f>IFERROR(__xludf.DUMMYFUNCTION("""COMPUTED_VALUE"""),8.903331863349E12)</f>
        <v>8903331863349</v>
      </c>
      <c r="K13" s="16" t="str">
        <f>IFERROR(__xludf.DUMMYFUNCTION("""COMPUTED_VALUE"""),"KZ00217 BLACK")</f>
        <v>KZ00217 BLACK</v>
      </c>
      <c r="L13" s="16" t="str">
        <f>IFERROR(__xludf.DUMMYFUNCTION("""COMPUTED_VALUE"""),"KZ00217 BLACK")</f>
        <v>KZ00217 BLACK</v>
      </c>
      <c r="M13" s="16" t="str">
        <f>IFERROR(__xludf.DUMMYFUNCTION("""COMPUTED_VALUE"""),"M")</f>
        <v>M</v>
      </c>
      <c r="N13" s="19">
        <f>IFERROR(__xludf.DUMMYFUNCTION("""COMPUTED_VALUE"""),1.0)</f>
        <v>1</v>
      </c>
      <c r="O13" s="19">
        <f>IFERROR(__xludf.DUMMYFUNCTION("""COMPUTED_VALUE"""),1590.0)</f>
        <v>1590</v>
      </c>
      <c r="P13" s="19">
        <f>IFERROR(__xludf.DUMMYFUNCTION("""COMPUTED_VALUE"""),1590.0)</f>
        <v>1590</v>
      </c>
      <c r="Q13" s="19">
        <f>IFERROR(__xludf.DUMMYFUNCTION("""COMPUTED_VALUE"""),0.0)</f>
        <v>0</v>
      </c>
      <c r="R13" s="19">
        <f>IFERROR(__xludf.DUMMYFUNCTION("""COMPUTED_VALUE"""),795.0)</f>
        <v>795</v>
      </c>
      <c r="S13" s="19">
        <f>IFERROR(__xludf.DUMMYFUNCTION("""COMPUTED_VALUE"""),795.0)</f>
        <v>795</v>
      </c>
      <c r="T13" s="19">
        <f>IFERROR(__xludf.DUMMYFUNCTION("""COMPUTED_VALUE"""),795.0)</f>
        <v>795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IFERROR(__xludf.DUMMYFUNCTION("""COMPUTED_VALUE"""),"Top")</f>
        <v>Top</v>
      </c>
      <c r="AB13" s="16" t="str">
        <f>IFERROR(__xludf.DUMMYFUNCTION("""COMPUTED_VALUE"""),"Flat50%")</f>
        <v>Flat50%</v>
      </c>
      <c r="AC13" s="16" t="str">
        <f>IFERROR(__xludf.DUMMYFUNCTION("""COMPUTED_VALUE"""),"AW23")</f>
        <v>AW23</v>
      </c>
      <c r="AD13" s="23">
        <f t="shared" si="1"/>
        <v>0</v>
      </c>
    </row>
    <row r="14">
      <c r="A14" s="16" t="s">
        <v>82</v>
      </c>
      <c r="C14" s="16" t="str">
        <f>IFERROR(__xludf.DUMMYFUNCTION("""COMPUTED_VALUE"""),"SHYAM RETAIL STORES(SOR)")</f>
        <v>SHYAM RETAIL STORES(SOR)</v>
      </c>
      <c r="D14" s="16" t="str">
        <f>IFERROR(__xludf.DUMMYFUNCTION("""COMPUTED_VALUE"""),"SHYAM RETAIL REWARI NEW")</f>
        <v>SHYAM RETAIL REWARI NEW</v>
      </c>
      <c r="E14" s="16" t="str">
        <f>IFERROR(__xludf.DUMMYFUNCTION("""COMPUTED_VALUE"""),"")</f>
        <v/>
      </c>
      <c r="F14" s="16" t="str">
        <f>IFERROR(__xludf.DUMMYFUNCTION("""COMPUTED_VALUE"""),"CM\18585\03-25")</f>
        <v>CM\18585\03-25</v>
      </c>
      <c r="G14" s="18">
        <f>IFERROR(__xludf.DUMMYFUNCTION("""COMPUTED_VALUE"""),45734.0)</f>
        <v>45734</v>
      </c>
      <c r="H14" s="16" t="s">
        <v>83</v>
      </c>
      <c r="I14" s="16" t="s">
        <v>84</v>
      </c>
      <c r="J14" s="19">
        <f>IFERROR(__xludf.DUMMYFUNCTION("""COMPUTED_VALUE"""),8.903331890826E12)</f>
        <v>8903331890826</v>
      </c>
      <c r="K14" s="16" t="str">
        <f>IFERROR(__xludf.DUMMYFUNCTION("""COMPUTED_VALUE"""),"KZ00410 NAVYM01")</f>
        <v>KZ00410 NAVYM01</v>
      </c>
      <c r="L14" s="16" t="str">
        <f>IFERROR(__xludf.DUMMYFUNCTION("""COMPUTED_VALUE"""),"KZ00410 NAVYM01")</f>
        <v>KZ00410 NAVYM01</v>
      </c>
      <c r="M14" s="16" t="str">
        <f>IFERROR(__xludf.DUMMYFUNCTION("""COMPUTED_VALUE"""),"M")</f>
        <v>M</v>
      </c>
      <c r="N14" s="19">
        <f>IFERROR(__xludf.DUMMYFUNCTION("""COMPUTED_VALUE"""),1.0)</f>
        <v>1</v>
      </c>
      <c r="O14" s="19">
        <f>IFERROR(__xludf.DUMMYFUNCTION("""COMPUTED_VALUE"""),2990.0)</f>
        <v>2990</v>
      </c>
      <c r="P14" s="19">
        <f>IFERROR(__xludf.DUMMYFUNCTION("""COMPUTED_VALUE"""),2990.0)</f>
        <v>2990</v>
      </c>
      <c r="Q14" s="19">
        <f>IFERROR(__xludf.DUMMYFUNCTION("""COMPUTED_VALUE"""),0.0)</f>
        <v>0</v>
      </c>
      <c r="R14" s="19">
        <f>IFERROR(__xludf.DUMMYFUNCTION("""COMPUTED_VALUE"""),1495.0)</f>
        <v>1495</v>
      </c>
      <c r="S14" s="19">
        <f>IFERROR(__xludf.DUMMYFUNCTION("""COMPUTED_VALUE"""),1495.0)</f>
        <v>1495</v>
      </c>
      <c r="T14" s="19">
        <f>IFERROR(__xludf.DUMMYFUNCTION("""COMPUTED_VALUE"""),1495.0)</f>
        <v>1495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IFERROR(__xludf.DUMMYFUNCTION("""COMPUTED_VALUE"""),"Trouser")</f>
        <v>Trouser</v>
      </c>
      <c r="AB14" s="16" t="str">
        <f>IFERROR(__xludf.DUMMYFUNCTION("""COMPUTED_VALUE"""),"Flat50%")</f>
        <v>Flat50%</v>
      </c>
      <c r="AC14" s="16" t="str">
        <f>IFERROR(__xludf.DUMMYFUNCTION("""COMPUTED_VALUE"""),"SS24")</f>
        <v>SS24</v>
      </c>
      <c r="AD14" s="23">
        <f t="shared" si="1"/>
        <v>0</v>
      </c>
    </row>
    <row r="15">
      <c r="A15" s="16" t="s">
        <v>82</v>
      </c>
      <c r="C15" s="16" t="str">
        <f>IFERROR(__xludf.DUMMYFUNCTION("""COMPUTED_VALUE"""),"SHYAM RETAIL STORES(SOR)")</f>
        <v>SHYAM RETAIL STORES(SOR)</v>
      </c>
      <c r="D15" s="16" t="str">
        <f>IFERROR(__xludf.DUMMYFUNCTION("""COMPUTED_VALUE"""),"SHYAM RETAIL REWARI NEW")</f>
        <v>SHYAM RETAIL REWARI NEW</v>
      </c>
      <c r="E15" s="16" t="str">
        <f>IFERROR(__xludf.DUMMYFUNCTION("""COMPUTED_VALUE"""),"")</f>
        <v/>
      </c>
      <c r="F15" s="16" t="str">
        <f>IFERROR(__xludf.DUMMYFUNCTION("""COMPUTED_VALUE"""),"CM\18595\03-25")</f>
        <v>CM\18595\03-25</v>
      </c>
      <c r="G15" s="18">
        <f>IFERROR(__xludf.DUMMYFUNCTION("""COMPUTED_VALUE"""),45734.0)</f>
        <v>45734</v>
      </c>
      <c r="H15" s="16" t="s">
        <v>83</v>
      </c>
      <c r="I15" s="16" t="s">
        <v>84</v>
      </c>
      <c r="J15" s="19">
        <f>IFERROR(__xludf.DUMMYFUNCTION("""COMPUTED_VALUE"""),8.90333187583E12)</f>
        <v>8903331875830</v>
      </c>
      <c r="K15" s="16" t="str">
        <f>IFERROR(__xludf.DUMMYFUNCTION("""COMPUTED_VALUE"""),"KZ00295 REDMTM01")</f>
        <v>KZ00295 REDMTM01</v>
      </c>
      <c r="L15" s="16" t="str">
        <f>IFERROR(__xludf.DUMMYFUNCTION("""COMPUTED_VALUE"""),"KZ00295 REDMTM01")</f>
        <v>KZ00295 REDMTM01</v>
      </c>
      <c r="M15" s="16" t="str">
        <f>IFERROR(__xludf.DUMMYFUNCTION("""COMPUTED_VALUE"""),"M")</f>
        <v>M</v>
      </c>
      <c r="N15" s="19">
        <f>IFERROR(__xludf.DUMMYFUNCTION("""COMPUTED_VALUE"""),1.0)</f>
        <v>1</v>
      </c>
      <c r="O15" s="19">
        <f>IFERROR(__xludf.DUMMYFUNCTION("""COMPUTED_VALUE"""),2490.0)</f>
        <v>2490</v>
      </c>
      <c r="P15" s="19">
        <f>IFERROR(__xludf.DUMMYFUNCTION("""COMPUTED_VALUE"""),2490.0)</f>
        <v>2490</v>
      </c>
      <c r="Q15" s="19">
        <f>IFERROR(__xludf.DUMMYFUNCTION("""COMPUTED_VALUE"""),0.0)</f>
        <v>0</v>
      </c>
      <c r="R15" s="19">
        <f>IFERROR(__xludf.DUMMYFUNCTION("""COMPUTED_VALUE"""),996.0)</f>
        <v>996</v>
      </c>
      <c r="S15" s="19">
        <f>IFERROR(__xludf.DUMMYFUNCTION("""COMPUTED_VALUE"""),996.0)</f>
        <v>996</v>
      </c>
      <c r="T15" s="19">
        <f>IFERROR(__xludf.DUMMYFUNCTION("""COMPUTED_VALUE"""),1494.0)</f>
        <v>1494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IFERROR(__xludf.DUMMYFUNCTION("""COMPUTED_VALUE"""),"Shirt")</f>
        <v>Shirt</v>
      </c>
      <c r="AB15" s="16" t="str">
        <f>IFERROR(__xludf.DUMMYFUNCTION("""COMPUTED_VALUE"""),"Flat50%")</f>
        <v>Flat50%</v>
      </c>
      <c r="AC15" s="16" t="str">
        <f>IFERROR(__xludf.DUMMYFUNCTION("""COMPUTED_VALUE"""),"SS24")</f>
        <v>SS24</v>
      </c>
      <c r="AD15" s="23">
        <f t="shared" si="1"/>
        <v>0</v>
      </c>
    </row>
    <row r="16">
      <c r="A16" s="16" t="s">
        <v>82</v>
      </c>
      <c r="C16" s="16" t="str">
        <f>IFERROR(__xludf.DUMMYFUNCTION("""COMPUTED_VALUE"""),"SHYAM RETAIL STORES(SOR)")</f>
        <v>SHYAM RETAIL STORES(SOR)</v>
      </c>
      <c r="D16" s="16" t="str">
        <f>IFERROR(__xludf.DUMMYFUNCTION("""COMPUTED_VALUE"""),"SHYAM RETAIL REWARI NEW")</f>
        <v>SHYAM RETAIL REWARI NEW</v>
      </c>
      <c r="E16" s="16" t="str">
        <f>IFERROR(__xludf.DUMMYFUNCTION("""COMPUTED_VALUE"""),"")</f>
        <v/>
      </c>
      <c r="F16" s="16" t="str">
        <f>IFERROR(__xludf.DUMMYFUNCTION("""COMPUTED_VALUE"""),"CM\18609\03-25")</f>
        <v>CM\18609\03-25</v>
      </c>
      <c r="G16" s="18">
        <f>IFERROR(__xludf.DUMMYFUNCTION("""COMPUTED_VALUE"""),45734.0)</f>
        <v>45734</v>
      </c>
      <c r="H16" s="16" t="s">
        <v>83</v>
      </c>
      <c r="I16" s="16" t="s">
        <v>84</v>
      </c>
      <c r="J16" s="19">
        <f>IFERROR(__xludf.DUMMYFUNCTION("""COMPUTED_VALUE"""),8.903331863318E12)</f>
        <v>8903331863318</v>
      </c>
      <c r="K16" s="16" t="str">
        <f>IFERROR(__xludf.DUMMYFUNCTION("""COMPUTED_VALUE"""),"KZ00217 BLACK")</f>
        <v>KZ00217 BLACK</v>
      </c>
      <c r="L16" s="16" t="str">
        <f>IFERROR(__xludf.DUMMYFUNCTION("""COMPUTED_VALUE"""),"KZ00217 BLACK")</f>
        <v>KZ00217 BLACK</v>
      </c>
      <c r="M16" s="16" t="str">
        <f>IFERROR(__xludf.DUMMYFUNCTION("""COMPUTED_VALUE"""),"XL")</f>
        <v>XL</v>
      </c>
      <c r="N16" s="19">
        <f>IFERROR(__xludf.DUMMYFUNCTION("""COMPUTED_VALUE"""),1.0)</f>
        <v>1</v>
      </c>
      <c r="O16" s="19">
        <f>IFERROR(__xludf.DUMMYFUNCTION("""COMPUTED_VALUE"""),1590.0)</f>
        <v>1590</v>
      </c>
      <c r="P16" s="19">
        <f>IFERROR(__xludf.DUMMYFUNCTION("""COMPUTED_VALUE"""),1590.0)</f>
        <v>1590</v>
      </c>
      <c r="Q16" s="19">
        <f>IFERROR(__xludf.DUMMYFUNCTION("""COMPUTED_VALUE"""),0.0)</f>
        <v>0</v>
      </c>
      <c r="R16" s="19">
        <f>IFERROR(__xludf.DUMMYFUNCTION("""COMPUTED_VALUE"""),636.0)</f>
        <v>636</v>
      </c>
      <c r="S16" s="19">
        <f>IFERROR(__xludf.DUMMYFUNCTION("""COMPUTED_VALUE"""),636.0)</f>
        <v>636</v>
      </c>
      <c r="T16" s="19">
        <f>IFERROR(__xludf.DUMMYFUNCTION("""COMPUTED_VALUE"""),954.0)</f>
        <v>954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IFERROR(__xludf.DUMMYFUNCTION("""COMPUTED_VALUE"""),"Top")</f>
        <v>Top</v>
      </c>
      <c r="AB16" s="16" t="str">
        <f>IFERROR(__xludf.DUMMYFUNCTION("""COMPUTED_VALUE"""),"Flat50%")</f>
        <v>Flat50%</v>
      </c>
      <c r="AC16" s="16" t="str">
        <f>IFERROR(__xludf.DUMMYFUNCTION("""COMPUTED_VALUE"""),"AW23")</f>
        <v>AW23</v>
      </c>
      <c r="AD16" s="23">
        <f t="shared" si="1"/>
        <v>0</v>
      </c>
    </row>
    <row r="17">
      <c r="A17" s="16" t="s">
        <v>82</v>
      </c>
      <c r="C17" s="16" t="str">
        <f>IFERROR(__xludf.DUMMYFUNCTION("""COMPUTED_VALUE"""),"SHYAM RETAIL STORES(SOR)")</f>
        <v>SHYAM RETAIL STORES(SOR)</v>
      </c>
      <c r="D17" s="16" t="str">
        <f>IFERROR(__xludf.DUMMYFUNCTION("""COMPUTED_VALUE"""),"SHYAM RETAIL REWARI NEW")</f>
        <v>SHYAM RETAIL REWARI NEW</v>
      </c>
      <c r="E17" s="16" t="str">
        <f>IFERROR(__xludf.DUMMYFUNCTION("""COMPUTED_VALUE"""),"")</f>
        <v/>
      </c>
      <c r="F17" s="16" t="str">
        <f>IFERROR(__xludf.DUMMYFUNCTION("""COMPUTED_VALUE"""),"CM\18612\03-25")</f>
        <v>CM\18612\03-25</v>
      </c>
      <c r="G17" s="18">
        <f>IFERROR(__xludf.DUMMYFUNCTION("""COMPUTED_VALUE"""),45734.0)</f>
        <v>45734</v>
      </c>
      <c r="H17" s="16" t="s">
        <v>83</v>
      </c>
      <c r="I17" s="16" t="s">
        <v>84</v>
      </c>
      <c r="J17" s="19">
        <f>IFERROR(__xludf.DUMMYFUNCTION("""COMPUTED_VALUE"""),8.903331880971E12)</f>
        <v>8903331880971</v>
      </c>
      <c r="K17" s="16" t="str">
        <f>IFERROR(__xludf.DUMMYFUNCTION("""COMPUTED_VALUE"""),"KZ00397 BLACKL01")</f>
        <v>KZ00397 BLACKL01</v>
      </c>
      <c r="L17" s="16" t="str">
        <f>IFERROR(__xludf.DUMMYFUNCTION("""COMPUTED_VALUE"""),"KZ00397 BLACKL01")</f>
        <v>KZ00397 BLACKL01</v>
      </c>
      <c r="M17" s="16" t="str">
        <f>IFERROR(__xludf.DUMMYFUNCTION("""COMPUTED_VALUE"""),"L")</f>
        <v>L</v>
      </c>
      <c r="N17" s="19">
        <f>IFERROR(__xludf.DUMMYFUNCTION("""COMPUTED_VALUE"""),1.0)</f>
        <v>1</v>
      </c>
      <c r="O17" s="19">
        <f>IFERROR(__xludf.DUMMYFUNCTION("""COMPUTED_VALUE"""),2290.0)</f>
        <v>2290</v>
      </c>
      <c r="P17" s="19">
        <f>IFERROR(__xludf.DUMMYFUNCTION("""COMPUTED_VALUE"""),2290.0)</f>
        <v>2290</v>
      </c>
      <c r="Q17" s="19">
        <f>IFERROR(__xludf.DUMMYFUNCTION("""COMPUTED_VALUE"""),0.0)</f>
        <v>0</v>
      </c>
      <c r="R17" s="19">
        <f>IFERROR(__xludf.DUMMYFUNCTION("""COMPUTED_VALUE"""),0.0)</f>
        <v>0</v>
      </c>
      <c r="S17" s="19">
        <f>IFERROR(__xludf.DUMMYFUNCTION("""COMPUTED_VALUE"""),0.0)</f>
        <v>0</v>
      </c>
      <c r="T17" s="19">
        <f>IFERROR(__xludf.DUMMYFUNCTION("""COMPUTED_VALUE"""),2290.0)</f>
        <v>2290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IFERROR(__xludf.DUMMYFUNCTION("""COMPUTED_VALUE"""),"jegging")</f>
        <v>jegging</v>
      </c>
      <c r="AB17" s="16" t="str">
        <f>IFERROR(__xludf.DUMMYFUNCTION("""COMPUTED_VALUE"""),"Flat50%")</f>
        <v>Flat50%</v>
      </c>
      <c r="AC17" s="16" t="str">
        <f>IFERROR(__xludf.DUMMYFUNCTION("""COMPUTED_VALUE"""),"SS24")</f>
        <v>SS24</v>
      </c>
      <c r="AD17" s="23">
        <f t="shared" si="1"/>
        <v>0</v>
      </c>
    </row>
    <row r="18">
      <c r="A18" s="16" t="s">
        <v>82</v>
      </c>
      <c r="C18" s="16" t="str">
        <f>IFERROR(__xludf.DUMMYFUNCTION("""COMPUTED_VALUE"""),"SHYAM RETAIL STORES(SOR)")</f>
        <v>SHYAM RETAIL STORES(SOR)</v>
      </c>
      <c r="D18" s="16" t="str">
        <f>IFERROR(__xludf.DUMMYFUNCTION("""COMPUTED_VALUE"""),"SHYAM RETAIL REWARI NEW")</f>
        <v>SHYAM RETAIL REWARI NEW</v>
      </c>
      <c r="E18" s="16" t="str">
        <f>IFERROR(__xludf.DUMMYFUNCTION("""COMPUTED_VALUE"""),"")</f>
        <v/>
      </c>
      <c r="F18" s="16" t="str">
        <f>IFERROR(__xludf.DUMMYFUNCTION("""COMPUTED_VALUE"""),"CM\18961\03-25")</f>
        <v>CM\18961\03-25</v>
      </c>
      <c r="G18" s="18">
        <f>IFERROR(__xludf.DUMMYFUNCTION("""COMPUTED_VALUE"""),45742.0)</f>
        <v>45742</v>
      </c>
      <c r="H18" s="16" t="s">
        <v>83</v>
      </c>
      <c r="I18" s="16" t="s">
        <v>84</v>
      </c>
      <c r="J18" s="19">
        <f>IFERROR(__xludf.DUMMYFUNCTION("""COMPUTED_VALUE"""),8.90333186324E12)</f>
        <v>8903331863240</v>
      </c>
      <c r="K18" s="16" t="str">
        <f>IFERROR(__xludf.DUMMYFUNCTION("""COMPUTED_VALUE"""),"KZ00240 NAVY")</f>
        <v>KZ00240 NAVY</v>
      </c>
      <c r="L18" s="16" t="str">
        <f>IFERROR(__xludf.DUMMYFUNCTION("""COMPUTED_VALUE"""),"KZ00240 NAVY")</f>
        <v>KZ00240 NAVY</v>
      </c>
      <c r="M18" s="16" t="str">
        <f>IFERROR(__xludf.DUMMYFUNCTION("""COMPUTED_VALUE"""),"M")</f>
        <v>M</v>
      </c>
      <c r="N18" s="19">
        <f>IFERROR(__xludf.DUMMYFUNCTION("""COMPUTED_VALUE"""),1.0)</f>
        <v>1</v>
      </c>
      <c r="O18" s="19">
        <f>IFERROR(__xludf.DUMMYFUNCTION("""COMPUTED_VALUE"""),1990.0)</f>
        <v>1990</v>
      </c>
      <c r="P18" s="19">
        <f>IFERROR(__xludf.DUMMYFUNCTION("""COMPUTED_VALUE"""),1990.0)</f>
        <v>1990</v>
      </c>
      <c r="Q18" s="19">
        <f>IFERROR(__xludf.DUMMYFUNCTION("""COMPUTED_VALUE"""),0.0)</f>
        <v>0</v>
      </c>
      <c r="R18" s="19">
        <f>IFERROR(__xludf.DUMMYFUNCTION("""COMPUTED_VALUE"""),796.0)</f>
        <v>796</v>
      </c>
      <c r="S18" s="19">
        <f>IFERROR(__xludf.DUMMYFUNCTION("""COMPUTED_VALUE"""),796.0)</f>
        <v>796</v>
      </c>
      <c r="T18" s="19">
        <f>IFERROR(__xludf.DUMMYFUNCTION("""COMPUTED_VALUE"""),1194.0)</f>
        <v>1194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IFERROR(__xludf.DUMMYFUNCTION("""COMPUTED_VALUE"""),"Shirt")</f>
        <v>Shirt</v>
      </c>
      <c r="AB18" s="16" t="str">
        <f>IFERROR(__xludf.DUMMYFUNCTION("""COMPUTED_VALUE"""),"Flat50%")</f>
        <v>Flat50%</v>
      </c>
      <c r="AC18" s="16" t="str">
        <f>IFERROR(__xludf.DUMMYFUNCTION("""COMPUTED_VALUE"""),"AW23")</f>
        <v>AW23</v>
      </c>
      <c r="AD18" s="23">
        <f t="shared" si="1"/>
        <v>0</v>
      </c>
    </row>
    <row r="19">
      <c r="A19" s="16" t="s">
        <v>82</v>
      </c>
      <c r="C19" s="16" t="str">
        <f>IFERROR(__xludf.DUMMYFUNCTION("""COMPUTED_VALUE"""),"SHYAM RETAIL STORES(SOR)")</f>
        <v>SHYAM RETAIL STORES(SOR)</v>
      </c>
      <c r="D19" s="16" t="str">
        <f>IFERROR(__xludf.DUMMYFUNCTION("""COMPUTED_VALUE"""),"SHYAM RETAIL REWARI NEW")</f>
        <v>SHYAM RETAIL REWARI NEW</v>
      </c>
      <c r="E19" s="16" t="str">
        <f>IFERROR(__xludf.DUMMYFUNCTION("""COMPUTED_VALUE"""),"")</f>
        <v/>
      </c>
      <c r="F19" s="16" t="str">
        <f>IFERROR(__xludf.DUMMYFUNCTION("""COMPUTED_VALUE"""),"CM\19012\03-25")</f>
        <v>CM\19012\03-25</v>
      </c>
      <c r="G19" s="18">
        <f>IFERROR(__xludf.DUMMYFUNCTION("""COMPUTED_VALUE"""),45743.0)</f>
        <v>45743</v>
      </c>
      <c r="H19" s="16" t="s">
        <v>83</v>
      </c>
      <c r="I19" s="16" t="s">
        <v>84</v>
      </c>
      <c r="J19" s="19">
        <f>IFERROR(__xludf.DUMMYFUNCTION("""COMPUTED_VALUE"""),8.903331863288E12)</f>
        <v>8903331863288</v>
      </c>
      <c r="K19" s="16" t="str">
        <f>IFERROR(__xludf.DUMMYFUNCTION("""COMPUTED_VALUE"""),"KZ00217 BLACK")</f>
        <v>KZ00217 BLACK</v>
      </c>
      <c r="L19" s="16" t="str">
        <f>IFERROR(__xludf.DUMMYFUNCTION("""COMPUTED_VALUE"""),"KZ00217 BLACK")</f>
        <v>KZ00217 BLACK</v>
      </c>
      <c r="M19" s="16" t="str">
        <f>IFERROR(__xludf.DUMMYFUNCTION("""COMPUTED_VALUE"""),"L")</f>
        <v>L</v>
      </c>
      <c r="N19" s="19">
        <f>IFERROR(__xludf.DUMMYFUNCTION("""COMPUTED_VALUE"""),1.0)</f>
        <v>1</v>
      </c>
      <c r="O19" s="19">
        <f>IFERROR(__xludf.DUMMYFUNCTION("""COMPUTED_VALUE"""),1590.0)</f>
        <v>1590</v>
      </c>
      <c r="P19" s="19">
        <f>IFERROR(__xludf.DUMMYFUNCTION("""COMPUTED_VALUE"""),1590.0)</f>
        <v>1590</v>
      </c>
      <c r="Q19" s="19">
        <f>IFERROR(__xludf.DUMMYFUNCTION("""COMPUTED_VALUE"""),0.0)</f>
        <v>0</v>
      </c>
      <c r="R19" s="19">
        <f>IFERROR(__xludf.DUMMYFUNCTION("""COMPUTED_VALUE"""),636.0)</f>
        <v>636</v>
      </c>
      <c r="S19" s="19">
        <f>IFERROR(__xludf.DUMMYFUNCTION("""COMPUTED_VALUE"""),636.0)</f>
        <v>636</v>
      </c>
      <c r="T19" s="19">
        <f>IFERROR(__xludf.DUMMYFUNCTION("""COMPUTED_VALUE"""),954.0)</f>
        <v>954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IFERROR(__xludf.DUMMYFUNCTION("""COMPUTED_VALUE"""),"Top")</f>
        <v>Top</v>
      </c>
      <c r="AB19" s="16" t="str">
        <f>IFERROR(__xludf.DUMMYFUNCTION("""COMPUTED_VALUE"""),"Flat50%")</f>
        <v>Flat50%</v>
      </c>
      <c r="AC19" s="16" t="str">
        <f>IFERROR(__xludf.DUMMYFUNCTION("""COMPUTED_VALUE"""),"AW23")</f>
        <v>AW23</v>
      </c>
      <c r="AD19" s="23">
        <f t="shared" si="1"/>
        <v>0</v>
      </c>
    </row>
    <row r="20">
      <c r="A20" s="16" t="s">
        <v>82</v>
      </c>
      <c r="C20" s="16" t="str">
        <f>IFERROR(__xludf.DUMMYFUNCTION("""COMPUTED_VALUE"""),"SHYAM RETAIL STORES(SOR)")</f>
        <v>SHYAM RETAIL STORES(SOR)</v>
      </c>
      <c r="D20" s="16" t="str">
        <f>IFERROR(__xludf.DUMMYFUNCTION("""COMPUTED_VALUE"""),"SHYAM RETAIL REWARI NEW")</f>
        <v>SHYAM RETAIL REWARI NEW</v>
      </c>
      <c r="E20" s="16" t="str">
        <f>IFERROR(__xludf.DUMMYFUNCTION("""COMPUTED_VALUE"""),"")</f>
        <v/>
      </c>
      <c r="F20" s="16" t="str">
        <f>IFERROR(__xludf.DUMMYFUNCTION("""COMPUTED_VALUE"""),"CM\19041\03-25")</f>
        <v>CM\19041\03-25</v>
      </c>
      <c r="G20" s="18">
        <f>IFERROR(__xludf.DUMMYFUNCTION("""COMPUTED_VALUE"""),45744.0)</f>
        <v>45744</v>
      </c>
      <c r="H20" s="16" t="s">
        <v>83</v>
      </c>
      <c r="I20" s="16" t="s">
        <v>84</v>
      </c>
      <c r="J20" s="19">
        <f>IFERROR(__xludf.DUMMYFUNCTION("""COMPUTED_VALUE"""),8.910000001872E12)</f>
        <v>8910000001872</v>
      </c>
      <c r="K20" s="16" t="str">
        <f>IFERROR(__xludf.DUMMYFUNCTION("""COMPUTED_VALUE"""),"KZ00009 BLACK")</f>
        <v>KZ00009 BLACK</v>
      </c>
      <c r="L20" s="16" t="str">
        <f>IFERROR(__xludf.DUMMYFUNCTION("""COMPUTED_VALUE"""),"KZ00009 BLACK")</f>
        <v>KZ00009 BLACK</v>
      </c>
      <c r="M20" s="16" t="str">
        <f>IFERROR(__xludf.DUMMYFUNCTION("""COMPUTED_VALUE"""),"M")</f>
        <v>M</v>
      </c>
      <c r="N20" s="19">
        <f>IFERROR(__xludf.DUMMYFUNCTION("""COMPUTED_VALUE"""),1.0)</f>
        <v>1</v>
      </c>
      <c r="O20" s="19">
        <f>IFERROR(__xludf.DUMMYFUNCTION("""COMPUTED_VALUE"""),2790.0)</f>
        <v>2790</v>
      </c>
      <c r="P20" s="19">
        <f>IFERROR(__xludf.DUMMYFUNCTION("""COMPUTED_VALUE"""),2790.0)</f>
        <v>2790</v>
      </c>
      <c r="Q20" s="19">
        <f>IFERROR(__xludf.DUMMYFUNCTION("""COMPUTED_VALUE"""),0.0)</f>
        <v>0</v>
      </c>
      <c r="R20" s="19">
        <f>IFERROR(__xludf.DUMMYFUNCTION("""COMPUTED_VALUE"""),1116.0)</f>
        <v>1116</v>
      </c>
      <c r="S20" s="19">
        <f>IFERROR(__xludf.DUMMYFUNCTION("""COMPUTED_VALUE"""),1116.0)</f>
        <v>1116</v>
      </c>
      <c r="T20" s="19">
        <f>IFERROR(__xludf.DUMMYFUNCTION("""COMPUTED_VALUE"""),1674.0)</f>
        <v>1674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IFERROR(__xludf.DUMMYFUNCTION("""COMPUTED_VALUE"""),"Shirt")</f>
        <v>Shirt</v>
      </c>
      <c r="AB20" s="16" t="str">
        <f>IFERROR(__xludf.DUMMYFUNCTION("""COMPUTED_VALUE"""),"Flat50%")</f>
        <v>Flat50%</v>
      </c>
      <c r="AC20" s="16" t="str">
        <f>IFERROR(__xludf.DUMMYFUNCTION("""COMPUTED_VALUE"""),"AW23")</f>
        <v>AW23</v>
      </c>
      <c r="AD20" s="23">
        <f t="shared" si="1"/>
        <v>0</v>
      </c>
    </row>
    <row r="21">
      <c r="A21" s="16" t="s">
        <v>82</v>
      </c>
      <c r="C21" s="16" t="str">
        <f>IFERROR(__xludf.DUMMYFUNCTION("""COMPUTED_VALUE"""),"SFR")</f>
        <v>SFR</v>
      </c>
      <c r="D21" s="16" t="str">
        <f>IFERROR(__xludf.DUMMYFUNCTION("""COMPUTED_VALUE"""),"SFR-OHM SIRSA WOMEN")</f>
        <v>SFR-OHM SIRSA WOMEN</v>
      </c>
      <c r="E21" s="16" t="str">
        <f>IFERROR(__xludf.DUMMYFUNCTION("""COMPUTED_VALUE"""),"")</f>
        <v/>
      </c>
      <c r="F21" s="16" t="str">
        <f>IFERROR(__xludf.DUMMYFUNCTION("""COMPUTED_VALUE"""),"SFCM00937/Mar-25")</f>
        <v>SFCM00937/Mar-25</v>
      </c>
      <c r="G21" s="18">
        <f>IFERROR(__xludf.DUMMYFUNCTION("""COMPUTED_VALUE"""),45727.0)</f>
        <v>45727</v>
      </c>
      <c r="H21" s="16" t="s">
        <v>83</v>
      </c>
      <c r="I21" s="16" t="s">
        <v>84</v>
      </c>
      <c r="J21" s="19">
        <f>IFERROR(__xludf.DUMMYFUNCTION("""COMPUTED_VALUE"""),8.903331895425E12)</f>
        <v>8903331895425</v>
      </c>
      <c r="K21" s="16" t="str">
        <f>IFERROR(__xludf.DUMMYFUNCTION("""COMPUTED_VALUE"""),"KZ00576 BLACKXS01")</f>
        <v>KZ00576 BLACKXS01</v>
      </c>
      <c r="L21" s="16" t="str">
        <f>IFERROR(__xludf.DUMMYFUNCTION("""COMPUTED_VALUE"""),"KZ00576 BLACKXS01")</f>
        <v>KZ00576 BLACKXS01</v>
      </c>
      <c r="M21" s="16" t="str">
        <f>IFERROR(__xludf.DUMMYFUNCTION("""COMPUTED_VALUE"""),"XS")</f>
        <v>XS</v>
      </c>
      <c r="N21" s="19">
        <f>IFERROR(__xludf.DUMMYFUNCTION("""COMPUTED_VALUE"""),1.0)</f>
        <v>1</v>
      </c>
      <c r="O21" s="19">
        <f>IFERROR(__xludf.DUMMYFUNCTION("""COMPUTED_VALUE"""),1790.0)</f>
        <v>1790</v>
      </c>
      <c r="P21" s="19">
        <f>IFERROR(__xludf.DUMMYFUNCTION("""COMPUTED_VALUE"""),1790.0)</f>
        <v>1790</v>
      </c>
      <c r="Q21" s="19">
        <f>IFERROR(__xludf.DUMMYFUNCTION("""COMPUTED_VALUE"""),0.0)</f>
        <v>0</v>
      </c>
      <c r="R21" s="19">
        <f>IFERROR(__xludf.DUMMYFUNCTION("""COMPUTED_VALUE"""),447.5)</f>
        <v>447.5</v>
      </c>
      <c r="S21" s="19">
        <f>IFERROR(__xludf.DUMMYFUNCTION("""COMPUTED_VALUE"""),447.5)</f>
        <v>447.5</v>
      </c>
      <c r="T21" s="19">
        <f>IFERROR(__xludf.DUMMYFUNCTION("""COMPUTED_VALUE"""),1342.5)</f>
        <v>1342.5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IFERROR(__xludf.DUMMYFUNCTION("""COMPUTED_VALUE"""),"T Shirt")</f>
        <v>T Shirt</v>
      </c>
      <c r="AB21" s="16" t="str">
        <f>IFERROR(__xludf.DUMMYFUNCTION("""COMPUTED_VALUE"""),"Flat50%")</f>
        <v>Flat50%</v>
      </c>
      <c r="AC21" s="16" t="str">
        <f>IFERROR(__xludf.DUMMYFUNCTION("""COMPUTED_VALUE"""),"SS24")</f>
        <v>SS24</v>
      </c>
      <c r="AD21" s="23">
        <f t="shared" si="1"/>
        <v>0</v>
      </c>
    </row>
    <row r="22">
      <c r="A22" s="16" t="s">
        <v>82</v>
      </c>
      <c r="C22" s="16" t="str">
        <f>IFERROR(__xludf.DUMMYFUNCTION("""COMPUTED_VALUE"""),"SFR")</f>
        <v>SFR</v>
      </c>
      <c r="D22" s="16" t="str">
        <f>IFERROR(__xludf.DUMMYFUNCTION("""COMPUTED_VALUE"""),"SFR-OHM SIRSA WOMEN")</f>
        <v>SFR-OHM SIRSA WOMEN</v>
      </c>
      <c r="E22" s="16" t="str">
        <f>IFERROR(__xludf.DUMMYFUNCTION("""COMPUTED_VALUE"""),"")</f>
        <v/>
      </c>
      <c r="F22" s="16" t="str">
        <f>IFERROR(__xludf.DUMMYFUNCTION("""COMPUTED_VALUE"""),"SFCM00919/Mar-25")</f>
        <v>SFCM00919/Mar-25</v>
      </c>
      <c r="G22" s="18">
        <f>IFERROR(__xludf.DUMMYFUNCTION("""COMPUTED_VALUE"""),45718.0)</f>
        <v>45718</v>
      </c>
      <c r="H22" s="16" t="s">
        <v>83</v>
      </c>
      <c r="I22" s="16" t="s">
        <v>84</v>
      </c>
      <c r="J22" s="19">
        <f>IFERROR(__xludf.DUMMYFUNCTION("""COMPUTED_VALUE"""),8.903331897238E12)</f>
        <v>8903331897238</v>
      </c>
      <c r="K22" s="16" t="str">
        <f>IFERROR(__xludf.DUMMYFUNCTION("""COMPUTED_VALUE"""),"KZ00578 GREYM01")</f>
        <v>KZ00578 GREYM01</v>
      </c>
      <c r="L22" s="16" t="str">
        <f>IFERROR(__xludf.DUMMYFUNCTION("""COMPUTED_VALUE"""),"KZ00578 GREYM01")</f>
        <v>KZ00578 GREYM01</v>
      </c>
      <c r="M22" s="16" t="str">
        <f>IFERROR(__xludf.DUMMYFUNCTION("""COMPUTED_VALUE"""),"M")</f>
        <v>M</v>
      </c>
      <c r="N22" s="19">
        <f>IFERROR(__xludf.DUMMYFUNCTION("""COMPUTED_VALUE"""),1.0)</f>
        <v>1</v>
      </c>
      <c r="O22" s="19">
        <f>IFERROR(__xludf.DUMMYFUNCTION("""COMPUTED_VALUE"""),1690.0)</f>
        <v>1690</v>
      </c>
      <c r="P22" s="19">
        <f>IFERROR(__xludf.DUMMYFUNCTION("""COMPUTED_VALUE"""),1690.0)</f>
        <v>1690</v>
      </c>
      <c r="Q22" s="19">
        <f>IFERROR(__xludf.DUMMYFUNCTION("""COMPUTED_VALUE"""),0.0)</f>
        <v>0</v>
      </c>
      <c r="R22" s="19">
        <f>IFERROR(__xludf.DUMMYFUNCTION("""COMPUTED_VALUE"""),422.5)</f>
        <v>422.5</v>
      </c>
      <c r="S22" s="19">
        <f>IFERROR(__xludf.DUMMYFUNCTION("""COMPUTED_VALUE"""),422.5)</f>
        <v>422.5</v>
      </c>
      <c r="T22" s="19">
        <f>IFERROR(__xludf.DUMMYFUNCTION("""COMPUTED_VALUE"""),1267.5)</f>
        <v>1267.5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IFERROR(__xludf.DUMMYFUNCTION("""COMPUTED_VALUE"""),"T Shirt")</f>
        <v>T Shirt</v>
      </c>
      <c r="AB22" s="16" t="str">
        <f>IFERROR(__xludf.DUMMYFUNCTION("""COMPUTED_VALUE"""),"Flat50%")</f>
        <v>Flat50%</v>
      </c>
      <c r="AC22" s="16" t="str">
        <f>IFERROR(__xludf.DUMMYFUNCTION("""COMPUTED_VALUE"""),"SS24")</f>
        <v>SS24</v>
      </c>
      <c r="AD22" s="23">
        <f t="shared" si="1"/>
        <v>0</v>
      </c>
    </row>
    <row r="23">
      <c r="A23" s="16" t="s">
        <v>82</v>
      </c>
      <c r="C23" s="16" t="str">
        <f>IFERROR(__xludf.DUMMYFUNCTION("""COMPUTED_VALUE"""),"SFR")</f>
        <v>SFR</v>
      </c>
      <c r="D23" s="16" t="str">
        <f>IFERROR(__xludf.DUMMYFUNCTION("""COMPUTED_VALUE"""),"SFR-OHM SIRSA WOMEN")</f>
        <v>SFR-OHM SIRSA WOMEN</v>
      </c>
      <c r="E23" s="16" t="str">
        <f>IFERROR(__xludf.DUMMYFUNCTION("""COMPUTED_VALUE"""),"")</f>
        <v/>
      </c>
      <c r="F23" s="16" t="str">
        <f>IFERROR(__xludf.DUMMYFUNCTION("""COMPUTED_VALUE"""),"SFCM00990/Mar-25")</f>
        <v>SFCM00990/Mar-25</v>
      </c>
      <c r="G23" s="18">
        <f>IFERROR(__xludf.DUMMYFUNCTION("""COMPUTED_VALUE"""),45745.0)</f>
        <v>45745</v>
      </c>
      <c r="H23" s="16" t="s">
        <v>83</v>
      </c>
      <c r="I23" s="16" t="s">
        <v>84</v>
      </c>
      <c r="J23" s="19">
        <f>IFERROR(__xludf.DUMMYFUNCTION("""COMPUTED_VALUE"""),8.903331828454E12)</f>
        <v>8903331828454</v>
      </c>
      <c r="K23" s="16" t="str">
        <f>IFERROR(__xludf.DUMMYFUNCTION("""COMPUTED_VALUE"""),"125279 DUSTY PINK")</f>
        <v>125279 DUSTY PINK</v>
      </c>
      <c r="L23" s="16" t="str">
        <f>IFERROR(__xludf.DUMMYFUNCTION("""COMPUTED_VALUE"""),"125279 DUSTY PINK")</f>
        <v>125279 DUSTY PINK</v>
      </c>
      <c r="M23" s="16" t="str">
        <f>IFERROR(__xludf.DUMMYFUNCTION("""COMPUTED_VALUE"""),"S")</f>
        <v>S</v>
      </c>
      <c r="N23" s="19">
        <f>IFERROR(__xludf.DUMMYFUNCTION("""COMPUTED_VALUE"""),1.0)</f>
        <v>1</v>
      </c>
      <c r="O23" s="19">
        <f>IFERROR(__xludf.DUMMYFUNCTION("""COMPUTED_VALUE"""),1990.0)</f>
        <v>1990</v>
      </c>
      <c r="P23" s="19">
        <f>IFERROR(__xludf.DUMMYFUNCTION("""COMPUTED_VALUE"""),1990.0)</f>
        <v>1990</v>
      </c>
      <c r="Q23" s="19">
        <f>IFERROR(__xludf.DUMMYFUNCTION("""COMPUTED_VALUE"""),0.0)</f>
        <v>0</v>
      </c>
      <c r="R23" s="19">
        <f>IFERROR(__xludf.DUMMYFUNCTION("""COMPUTED_VALUE"""),597.0)</f>
        <v>597</v>
      </c>
      <c r="S23" s="19">
        <f>IFERROR(__xludf.DUMMYFUNCTION("""COMPUTED_VALUE"""),597.0)</f>
        <v>597</v>
      </c>
      <c r="T23" s="19">
        <f>IFERROR(__xludf.DUMMYFUNCTION("""COMPUTED_VALUE"""),1393.0)</f>
        <v>1393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IFERROR(__xludf.DUMMYFUNCTION("""COMPUTED_VALUE"""),"Shirt")</f>
        <v>Shirt</v>
      </c>
      <c r="AB23" s="16" t="str">
        <f>IFERROR(__xludf.DUMMYFUNCTION("""COMPUTED_VALUE"""),"Flat50%")</f>
        <v>Flat50%</v>
      </c>
      <c r="AC23" s="16" t="str">
        <f>IFERROR(__xludf.DUMMYFUNCTION("""COMPUTED_VALUE"""),"SS23")</f>
        <v>SS23</v>
      </c>
      <c r="AD23" s="23">
        <f t="shared" si="1"/>
        <v>0</v>
      </c>
    </row>
    <row r="24">
      <c r="A24" s="16" t="s">
        <v>82</v>
      </c>
      <c r="C24" s="16" t="str">
        <f>IFERROR(__xludf.DUMMYFUNCTION("""COMPUTED_VALUE"""),"SFR")</f>
        <v>SFR</v>
      </c>
      <c r="D24" s="16" t="str">
        <f>IFERROR(__xludf.DUMMYFUNCTION("""COMPUTED_VALUE"""),"SFR-OHM SIRSA WOMEN")</f>
        <v>SFR-OHM SIRSA WOMEN</v>
      </c>
      <c r="E24" s="16" t="str">
        <f>IFERROR(__xludf.DUMMYFUNCTION("""COMPUTED_VALUE"""),"")</f>
        <v/>
      </c>
      <c r="F24" s="16" t="str">
        <f>IFERROR(__xludf.DUMMYFUNCTION("""COMPUTED_VALUE"""),"SFCM00963/Mar-25")</f>
        <v>SFCM00963/Mar-25</v>
      </c>
      <c r="G24" s="18">
        <f>IFERROR(__xludf.DUMMYFUNCTION("""COMPUTED_VALUE"""),45737.0)</f>
        <v>45737</v>
      </c>
      <c r="H24" s="16" t="s">
        <v>83</v>
      </c>
      <c r="I24" s="16" t="s">
        <v>84</v>
      </c>
      <c r="J24" s="19">
        <f>IFERROR(__xludf.DUMMYFUNCTION("""COMPUTED_VALUE"""),8.903331795558E12)</f>
        <v>8903331795558</v>
      </c>
      <c r="K24" s="16" t="str">
        <f>IFERROR(__xludf.DUMMYFUNCTION("""COMPUTED_VALUE"""),"124567 CHOCOLATE BROWN")</f>
        <v>124567 CHOCOLATE BROWN</v>
      </c>
      <c r="L24" s="16" t="str">
        <f>IFERROR(__xludf.DUMMYFUNCTION("""COMPUTED_VALUE"""),"124567 CHOCOLATE BROWN")</f>
        <v>124567 CHOCOLATE BROWN</v>
      </c>
      <c r="M24" s="16" t="str">
        <f>IFERROR(__xludf.DUMMYFUNCTION("""COMPUTED_VALUE"""),"XL")</f>
        <v>XL</v>
      </c>
      <c r="N24" s="19">
        <f>IFERROR(__xludf.DUMMYFUNCTION("""COMPUTED_VALUE"""),-1.0)</f>
        <v>-1</v>
      </c>
      <c r="O24" s="19">
        <f>IFERROR(__xludf.DUMMYFUNCTION("""COMPUTED_VALUE"""),2690.0)</f>
        <v>2690</v>
      </c>
      <c r="P24" s="19">
        <f>IFERROR(__xludf.DUMMYFUNCTION("""COMPUTED_VALUE"""),-2690.0)</f>
        <v>-2690</v>
      </c>
      <c r="Q24" s="19">
        <f>IFERROR(__xludf.DUMMYFUNCTION("""COMPUTED_VALUE"""),0.0)</f>
        <v>0</v>
      </c>
      <c r="R24" s="19">
        <f>IFERROR(__xludf.DUMMYFUNCTION("""COMPUTED_VALUE"""),-807.0)</f>
        <v>-807</v>
      </c>
      <c r="S24" s="19">
        <f>IFERROR(__xludf.DUMMYFUNCTION("""COMPUTED_VALUE"""),-807.0)</f>
        <v>-807</v>
      </c>
      <c r="T24" s="19">
        <f>IFERROR(__xludf.DUMMYFUNCTION("""COMPUTED_VALUE"""),-1883.0)</f>
        <v>-1883</v>
      </c>
      <c r="U24" s="16">
        <v>0.0</v>
      </c>
      <c r="V24" s="16" t="str">
        <f>IFERROR(__xludf.DUMMYFUNCTION("""COMPUTED_VALUE"""),"Apparel")</f>
        <v>Apparel</v>
      </c>
      <c r="W24" s="16" t="str">
        <f>IFERROR(__xludf.DUMMYFUNCTION("""COMPUTED_VALUE"""),"Female")</f>
        <v>Female</v>
      </c>
      <c r="X24" s="16" t="str">
        <f>IFERROR(__xludf.DUMMYFUNCTION("""COMPUTED_VALUE"""),"Sweater")</f>
        <v>Sweater</v>
      </c>
      <c r="AB24" s="16" t="str">
        <f>IFERROR(__xludf.DUMMYFUNCTION("""COMPUTED_VALUE"""),"Flat50%")</f>
        <v>Flat50%</v>
      </c>
      <c r="AC24" s="16" t="str">
        <f>IFERROR(__xludf.DUMMYFUNCTION("""COMPUTED_VALUE"""),"AW22")</f>
        <v>AW22</v>
      </c>
      <c r="AD24" s="23">
        <f t="shared" si="1"/>
        <v>0</v>
      </c>
    </row>
    <row r="25">
      <c r="A25" s="16" t="s">
        <v>82</v>
      </c>
      <c r="C25" s="16" t="str">
        <f>IFERROR(__xludf.DUMMYFUNCTION("""COMPUTED_VALUE"""),"SFR")</f>
        <v>SFR</v>
      </c>
      <c r="D25" s="16" t="str">
        <f>IFERROR(__xludf.DUMMYFUNCTION("""COMPUTED_VALUE"""),"SFR-OHM SIRSA WOMEN")</f>
        <v>SFR-OHM SIRSA WOMEN</v>
      </c>
      <c r="E25" s="16" t="str">
        <f>IFERROR(__xludf.DUMMYFUNCTION("""COMPUTED_VALUE"""),"")</f>
        <v/>
      </c>
      <c r="F25" s="16" t="str">
        <f>IFERROR(__xludf.DUMMYFUNCTION("""COMPUTED_VALUE"""),"SFCM00995/Mar-25")</f>
        <v>SFCM00995/Mar-25</v>
      </c>
      <c r="G25" s="18">
        <f>IFERROR(__xludf.DUMMYFUNCTION("""COMPUTED_VALUE"""),45747.0)</f>
        <v>45747</v>
      </c>
      <c r="H25" s="16" t="s">
        <v>83</v>
      </c>
      <c r="I25" s="16" t="s">
        <v>84</v>
      </c>
      <c r="J25" s="19">
        <f>IFERROR(__xludf.DUMMYFUNCTION("""COMPUTED_VALUE"""),8.903331795084E12)</f>
        <v>8903331795084</v>
      </c>
      <c r="K25" s="16" t="str">
        <f>IFERROR(__xludf.DUMMYFUNCTION("""COMPUTED_VALUE"""),"124560 LIGHT BLUE")</f>
        <v>124560 LIGHT BLUE</v>
      </c>
      <c r="L25" s="16" t="str">
        <f>IFERROR(__xludf.DUMMYFUNCTION("""COMPUTED_VALUE"""),"124560 LIGHT BLUE")</f>
        <v>124560 LIGHT BLUE</v>
      </c>
      <c r="M25" s="16" t="str">
        <f>IFERROR(__xludf.DUMMYFUNCTION("""COMPUTED_VALUE"""),"L")</f>
        <v>L</v>
      </c>
      <c r="N25" s="19">
        <f>IFERROR(__xludf.DUMMYFUNCTION("""COMPUTED_VALUE"""),1.0)</f>
        <v>1</v>
      </c>
      <c r="O25" s="19">
        <f>IFERROR(__xludf.DUMMYFUNCTION("""COMPUTED_VALUE"""),2490.0)</f>
        <v>2490</v>
      </c>
      <c r="P25" s="19">
        <f>IFERROR(__xludf.DUMMYFUNCTION("""COMPUTED_VALUE"""),2490.0)</f>
        <v>2490</v>
      </c>
      <c r="Q25" s="19">
        <f>IFERROR(__xludf.DUMMYFUNCTION("""COMPUTED_VALUE"""),0.0)</f>
        <v>0</v>
      </c>
      <c r="R25" s="19">
        <f>IFERROR(__xludf.DUMMYFUNCTION("""COMPUTED_VALUE"""),747.0)</f>
        <v>747</v>
      </c>
      <c r="S25" s="19">
        <f>IFERROR(__xludf.DUMMYFUNCTION("""COMPUTED_VALUE"""),747.0)</f>
        <v>747</v>
      </c>
      <c r="T25" s="19">
        <f>IFERROR(__xludf.DUMMYFUNCTION("""COMPUTED_VALUE"""),1743.0)</f>
        <v>1743</v>
      </c>
      <c r="U25" s="16">
        <v>0.0</v>
      </c>
      <c r="V25" s="16" t="str">
        <f>IFERROR(__xludf.DUMMYFUNCTION("""COMPUTED_VALUE"""),"Apparel")</f>
        <v>Apparel</v>
      </c>
      <c r="W25" s="16" t="str">
        <f>IFERROR(__xludf.DUMMYFUNCTION("""COMPUTED_VALUE"""),"Female")</f>
        <v>Female</v>
      </c>
      <c r="X25" s="16" t="str">
        <f>IFERROR(__xludf.DUMMYFUNCTION("""COMPUTED_VALUE"""),"Shirt")</f>
        <v>Shirt</v>
      </c>
      <c r="AB25" s="16" t="str">
        <f>IFERROR(__xludf.DUMMYFUNCTION("""COMPUTED_VALUE"""),"Flat50%")</f>
        <v>Flat50%</v>
      </c>
      <c r="AC25" s="16" t="str">
        <f>IFERROR(__xludf.DUMMYFUNCTION("""COMPUTED_VALUE"""),"AW22")</f>
        <v>AW22</v>
      </c>
      <c r="AD25" s="23">
        <f t="shared" si="1"/>
        <v>0</v>
      </c>
    </row>
    <row r="26">
      <c r="A26" s="16" t="s">
        <v>82</v>
      </c>
      <c r="C26" s="16" t="str">
        <f>IFERROR(__xludf.DUMMYFUNCTION("""COMPUTED_VALUE"""),"SFR")</f>
        <v>SFR</v>
      </c>
      <c r="D26" s="16" t="str">
        <f>IFERROR(__xludf.DUMMYFUNCTION("""COMPUTED_VALUE"""),"SFR-OHM SIRSA WOMEN")</f>
        <v>SFR-OHM SIRSA WOMEN</v>
      </c>
      <c r="E26" s="16" t="str">
        <f>IFERROR(__xludf.DUMMYFUNCTION("""COMPUTED_VALUE"""),"")</f>
        <v/>
      </c>
      <c r="F26" s="16" t="str">
        <f>IFERROR(__xludf.DUMMYFUNCTION("""COMPUTED_VALUE"""),"SFCM00995/Mar-25")</f>
        <v>SFCM00995/Mar-25</v>
      </c>
      <c r="G26" s="18">
        <f>IFERROR(__xludf.DUMMYFUNCTION("""COMPUTED_VALUE"""),45747.0)</f>
        <v>45747</v>
      </c>
      <c r="H26" s="16" t="s">
        <v>83</v>
      </c>
      <c r="I26" s="16" t="s">
        <v>84</v>
      </c>
      <c r="J26" s="19">
        <f>IFERROR(__xludf.DUMMYFUNCTION("""COMPUTED_VALUE"""),8.903331781612E12)</f>
        <v>8903331781612</v>
      </c>
      <c r="K26" s="16" t="str">
        <f>IFERROR(__xludf.DUMMYFUNCTION("""COMPUTED_VALUE"""),"124175 GREEN")</f>
        <v>124175 GREEN</v>
      </c>
      <c r="L26" s="16" t="str">
        <f>IFERROR(__xludf.DUMMYFUNCTION("""COMPUTED_VALUE"""),"124175 GREEN")</f>
        <v>124175 GREEN</v>
      </c>
      <c r="M26" s="16" t="str">
        <f>IFERROR(__xludf.DUMMYFUNCTION("""COMPUTED_VALUE"""),"L")</f>
        <v>L</v>
      </c>
      <c r="N26" s="19">
        <f>IFERROR(__xludf.DUMMYFUNCTION("""COMPUTED_VALUE"""),1.0)</f>
        <v>1</v>
      </c>
      <c r="O26" s="19">
        <f>IFERROR(__xludf.DUMMYFUNCTION("""COMPUTED_VALUE"""),2490.0)</f>
        <v>2490</v>
      </c>
      <c r="P26" s="19">
        <f>IFERROR(__xludf.DUMMYFUNCTION("""COMPUTED_VALUE"""),2490.0)</f>
        <v>2490</v>
      </c>
      <c r="Q26" s="19">
        <f>IFERROR(__xludf.DUMMYFUNCTION("""COMPUTED_VALUE"""),0.0)</f>
        <v>0</v>
      </c>
      <c r="R26" s="19">
        <f>IFERROR(__xludf.DUMMYFUNCTION("""COMPUTED_VALUE"""),747.0)</f>
        <v>747</v>
      </c>
      <c r="S26" s="19">
        <f>IFERROR(__xludf.DUMMYFUNCTION("""COMPUTED_VALUE"""),747.0)</f>
        <v>747</v>
      </c>
      <c r="T26" s="19">
        <f>IFERROR(__xludf.DUMMYFUNCTION("""COMPUTED_VALUE"""),1743.0)</f>
        <v>1743</v>
      </c>
      <c r="U26" s="16">
        <v>0.0</v>
      </c>
      <c r="V26" s="16" t="str">
        <f>IFERROR(__xludf.DUMMYFUNCTION("""COMPUTED_VALUE"""),"Apparel")</f>
        <v>Apparel</v>
      </c>
      <c r="W26" s="16" t="str">
        <f>IFERROR(__xludf.DUMMYFUNCTION("""COMPUTED_VALUE"""),"Female")</f>
        <v>Female</v>
      </c>
      <c r="X26" s="16" t="str">
        <f>IFERROR(__xludf.DUMMYFUNCTION("""COMPUTED_VALUE"""),"Top")</f>
        <v>Top</v>
      </c>
      <c r="AB26" s="16" t="str">
        <f>IFERROR(__xludf.DUMMYFUNCTION("""COMPUTED_VALUE"""),"Flat50%")</f>
        <v>Flat50%</v>
      </c>
      <c r="AC26" s="16" t="str">
        <f>IFERROR(__xludf.DUMMYFUNCTION("""COMPUTED_VALUE"""),"AW22")</f>
        <v>AW22</v>
      </c>
      <c r="AD26" s="23">
        <f t="shared" si="1"/>
        <v>0</v>
      </c>
    </row>
    <row r="27">
      <c r="A27" s="16" t="s">
        <v>82</v>
      </c>
      <c r="C27" s="16" t="str">
        <f>IFERROR(__xludf.DUMMYFUNCTION("""COMPUTED_VALUE"""),"SFR")</f>
        <v>SFR</v>
      </c>
      <c r="D27" s="16" t="str">
        <f>IFERROR(__xludf.DUMMYFUNCTION("""COMPUTED_VALUE"""),"SFR-OHM SIRSA WOMEN")</f>
        <v>SFR-OHM SIRSA WOMEN</v>
      </c>
      <c r="E27" s="16" t="str">
        <f>IFERROR(__xludf.DUMMYFUNCTION("""COMPUTED_VALUE"""),"")</f>
        <v/>
      </c>
      <c r="F27" s="16" t="str">
        <f>IFERROR(__xludf.DUMMYFUNCTION("""COMPUTED_VALUE"""),"SFCM00925/Mar-25")</f>
        <v>SFCM00925/Mar-25</v>
      </c>
      <c r="G27" s="18">
        <f>IFERROR(__xludf.DUMMYFUNCTION("""COMPUTED_VALUE"""),45722.0)</f>
        <v>45722</v>
      </c>
      <c r="H27" s="16" t="s">
        <v>83</v>
      </c>
      <c r="I27" s="16" t="s">
        <v>84</v>
      </c>
      <c r="J27" s="19">
        <f>IFERROR(__xludf.DUMMYFUNCTION("""COMPUTED_VALUE"""),8.903331783692E12)</f>
        <v>8903331783692</v>
      </c>
      <c r="K27" s="16" t="str">
        <f>IFERROR(__xludf.DUMMYFUNCTION("""COMPUTED_VALUE"""),"124233 BEIGE")</f>
        <v>124233 BEIGE</v>
      </c>
      <c r="L27" s="16" t="str">
        <f>IFERROR(__xludf.DUMMYFUNCTION("""COMPUTED_VALUE"""),"124233 BEIGE")</f>
        <v>124233 BEIGE</v>
      </c>
      <c r="M27" s="16" t="str">
        <f>IFERROR(__xludf.DUMMYFUNCTION("""COMPUTED_VALUE"""),"L")</f>
        <v>L</v>
      </c>
      <c r="N27" s="19">
        <f>IFERROR(__xludf.DUMMYFUNCTION("""COMPUTED_VALUE"""),1.0)</f>
        <v>1</v>
      </c>
      <c r="O27" s="19">
        <f>IFERROR(__xludf.DUMMYFUNCTION("""COMPUTED_VALUE"""),2990.0)</f>
        <v>2990</v>
      </c>
      <c r="P27" s="19">
        <f>IFERROR(__xludf.DUMMYFUNCTION("""COMPUTED_VALUE"""),2990.0)</f>
        <v>2990</v>
      </c>
      <c r="Q27" s="19">
        <f>IFERROR(__xludf.DUMMYFUNCTION("""COMPUTED_VALUE"""),0.0)</f>
        <v>0</v>
      </c>
      <c r="R27" s="19">
        <f>IFERROR(__xludf.DUMMYFUNCTION("""COMPUTED_VALUE"""),897.0)</f>
        <v>897</v>
      </c>
      <c r="S27" s="19">
        <f>IFERROR(__xludf.DUMMYFUNCTION("""COMPUTED_VALUE"""),897.0)</f>
        <v>897</v>
      </c>
      <c r="T27" s="19">
        <f>IFERROR(__xludf.DUMMYFUNCTION("""COMPUTED_VALUE"""),2093.0)</f>
        <v>2093</v>
      </c>
      <c r="U27" s="16">
        <v>0.0</v>
      </c>
      <c r="V27" s="16" t="str">
        <f>IFERROR(__xludf.DUMMYFUNCTION("""COMPUTED_VALUE"""),"Apparel")</f>
        <v>Apparel</v>
      </c>
      <c r="W27" s="16" t="str">
        <f>IFERROR(__xludf.DUMMYFUNCTION("""COMPUTED_VALUE"""),"Female")</f>
        <v>Female</v>
      </c>
      <c r="X27" s="16" t="str">
        <f>IFERROR(__xludf.DUMMYFUNCTION("""COMPUTED_VALUE"""),"Trouser")</f>
        <v>Trouser</v>
      </c>
      <c r="AB27" s="16" t="str">
        <f>IFERROR(__xludf.DUMMYFUNCTION("""COMPUTED_VALUE"""),"Flat50%")</f>
        <v>Flat50%</v>
      </c>
      <c r="AC27" s="16" t="str">
        <f>IFERROR(__xludf.DUMMYFUNCTION("""COMPUTED_VALUE"""),"AW22")</f>
        <v>AW22</v>
      </c>
      <c r="AD27" s="23">
        <f t="shared" si="1"/>
        <v>0</v>
      </c>
    </row>
    <row r="28">
      <c r="A28" s="16" t="s">
        <v>82</v>
      </c>
      <c r="C28" s="16" t="str">
        <f>IFERROR(__xludf.DUMMYFUNCTION("""COMPUTED_VALUE"""),"SFR")</f>
        <v>SFR</v>
      </c>
      <c r="D28" s="16" t="str">
        <f>IFERROR(__xludf.DUMMYFUNCTION("""COMPUTED_VALUE"""),"SFR-OHM SIRSA WOMEN")</f>
        <v>SFR-OHM SIRSA WOMEN</v>
      </c>
      <c r="E28" s="16" t="str">
        <f>IFERROR(__xludf.DUMMYFUNCTION("""COMPUTED_VALUE"""),"")</f>
        <v/>
      </c>
      <c r="F28" s="16" t="str">
        <f>IFERROR(__xludf.DUMMYFUNCTION("""COMPUTED_VALUE"""),"SFCM00922/Mar-25")</f>
        <v>SFCM00922/Mar-25</v>
      </c>
      <c r="G28" s="18">
        <f>IFERROR(__xludf.DUMMYFUNCTION("""COMPUTED_VALUE"""),45719.0)</f>
        <v>45719</v>
      </c>
      <c r="H28" s="16" t="s">
        <v>83</v>
      </c>
      <c r="I28" s="16" t="s">
        <v>84</v>
      </c>
      <c r="J28" s="19">
        <f>IFERROR(__xludf.DUMMYFUNCTION("""COMPUTED_VALUE"""),8.903331795534E12)</f>
        <v>8903331795534</v>
      </c>
      <c r="K28" s="16" t="str">
        <f>IFERROR(__xludf.DUMMYFUNCTION("""COMPUTED_VALUE"""),"124567 CHOCOLATE BROWN")</f>
        <v>124567 CHOCOLATE BROWN</v>
      </c>
      <c r="L28" s="16" t="str">
        <f>IFERROR(__xludf.DUMMYFUNCTION("""COMPUTED_VALUE"""),"124567 CHOCOLATE BROWN")</f>
        <v>124567 CHOCOLATE BROWN</v>
      </c>
      <c r="M28" s="16" t="str">
        <f>IFERROR(__xludf.DUMMYFUNCTION("""COMPUTED_VALUE"""),"M")</f>
        <v>M</v>
      </c>
      <c r="N28" s="19">
        <f>IFERROR(__xludf.DUMMYFUNCTION("""COMPUTED_VALUE"""),1.0)</f>
        <v>1</v>
      </c>
      <c r="O28" s="19">
        <f>IFERROR(__xludf.DUMMYFUNCTION("""COMPUTED_VALUE"""),2690.0)</f>
        <v>2690</v>
      </c>
      <c r="P28" s="19">
        <f>IFERROR(__xludf.DUMMYFUNCTION("""COMPUTED_VALUE"""),2690.0)</f>
        <v>2690</v>
      </c>
      <c r="Q28" s="19">
        <f>IFERROR(__xludf.DUMMYFUNCTION("""COMPUTED_VALUE"""),0.0)</f>
        <v>0</v>
      </c>
      <c r="R28" s="19">
        <f>IFERROR(__xludf.DUMMYFUNCTION("""COMPUTED_VALUE"""),807.0)</f>
        <v>807</v>
      </c>
      <c r="S28" s="19">
        <f>IFERROR(__xludf.DUMMYFUNCTION("""COMPUTED_VALUE"""),807.0)</f>
        <v>807</v>
      </c>
      <c r="T28" s="19">
        <f>IFERROR(__xludf.DUMMYFUNCTION("""COMPUTED_VALUE"""),1883.0)</f>
        <v>1883</v>
      </c>
      <c r="U28" s="16">
        <v>0.0</v>
      </c>
      <c r="V28" s="16" t="str">
        <f>IFERROR(__xludf.DUMMYFUNCTION("""COMPUTED_VALUE"""),"Apparel")</f>
        <v>Apparel</v>
      </c>
      <c r="W28" s="16" t="str">
        <f>IFERROR(__xludf.DUMMYFUNCTION("""COMPUTED_VALUE"""),"Female")</f>
        <v>Female</v>
      </c>
      <c r="X28" s="16" t="str">
        <f>IFERROR(__xludf.DUMMYFUNCTION("""COMPUTED_VALUE"""),"Sweater")</f>
        <v>Sweater</v>
      </c>
      <c r="AB28" s="16" t="str">
        <f>IFERROR(__xludf.DUMMYFUNCTION("""COMPUTED_VALUE"""),"Flat50%")</f>
        <v>Flat50%</v>
      </c>
      <c r="AC28" s="16" t="str">
        <f>IFERROR(__xludf.DUMMYFUNCTION("""COMPUTED_VALUE"""),"AW22")</f>
        <v>AW22</v>
      </c>
      <c r="AD28" s="23">
        <f t="shared" si="1"/>
        <v>0</v>
      </c>
    </row>
    <row r="29">
      <c r="A29" s="16" t="s">
        <v>82</v>
      </c>
      <c r="C29" s="16" t="str">
        <f>IFERROR(__xludf.DUMMYFUNCTION("""COMPUTED_VALUE"""),"SFR")</f>
        <v>SFR</v>
      </c>
      <c r="D29" s="16" t="str">
        <f>IFERROR(__xludf.DUMMYFUNCTION("""COMPUTED_VALUE"""),"SFR-OHM SIRSA WOMEN")</f>
        <v>SFR-OHM SIRSA WOMEN</v>
      </c>
      <c r="E29" s="16" t="str">
        <f>IFERROR(__xludf.DUMMYFUNCTION("""COMPUTED_VALUE"""),"")</f>
        <v/>
      </c>
      <c r="F29" s="16" t="str">
        <f>IFERROR(__xludf.DUMMYFUNCTION("""COMPUTED_VALUE"""),"SFCM00977/Mar-25")</f>
        <v>SFCM00977/Mar-25</v>
      </c>
      <c r="G29" s="18">
        <f>IFERROR(__xludf.DUMMYFUNCTION("""COMPUTED_VALUE"""),45740.0)</f>
        <v>45740</v>
      </c>
      <c r="H29" s="16" t="s">
        <v>83</v>
      </c>
      <c r="I29" s="16" t="s">
        <v>84</v>
      </c>
      <c r="J29" s="19">
        <f>IFERROR(__xludf.DUMMYFUNCTION("""COMPUTED_VALUE"""),8.903331772313E12)</f>
        <v>8903331772313</v>
      </c>
      <c r="K29" s="16" t="str">
        <f>IFERROR(__xludf.DUMMYFUNCTION("""COMPUTED_VALUE"""),"124110 WHITE")</f>
        <v>124110 WHITE</v>
      </c>
      <c r="L29" s="16" t="str">
        <f>IFERROR(__xludf.DUMMYFUNCTION("""COMPUTED_VALUE"""),"124110 WHITE")</f>
        <v>124110 WHITE</v>
      </c>
      <c r="M29" s="16" t="str">
        <f>IFERROR(__xludf.DUMMYFUNCTION("""COMPUTED_VALUE"""),"S")</f>
        <v>S</v>
      </c>
      <c r="N29" s="19">
        <f>IFERROR(__xludf.DUMMYFUNCTION("""COMPUTED_VALUE"""),1.0)</f>
        <v>1</v>
      </c>
      <c r="O29" s="19">
        <f>IFERROR(__xludf.DUMMYFUNCTION("""COMPUTED_VALUE"""),2690.0)</f>
        <v>2690</v>
      </c>
      <c r="P29" s="19">
        <f>IFERROR(__xludf.DUMMYFUNCTION("""COMPUTED_VALUE"""),2690.0)</f>
        <v>2690</v>
      </c>
      <c r="Q29" s="19">
        <f>IFERROR(__xludf.DUMMYFUNCTION("""COMPUTED_VALUE"""),0.0)</f>
        <v>0</v>
      </c>
      <c r="R29" s="19">
        <f>IFERROR(__xludf.DUMMYFUNCTION("""COMPUTED_VALUE"""),807.0)</f>
        <v>807</v>
      </c>
      <c r="S29" s="19">
        <f>IFERROR(__xludf.DUMMYFUNCTION("""COMPUTED_VALUE"""),807.0)</f>
        <v>807</v>
      </c>
      <c r="T29" s="19">
        <f>IFERROR(__xludf.DUMMYFUNCTION("""COMPUTED_VALUE"""),1883.0)</f>
        <v>1883</v>
      </c>
      <c r="U29" s="16">
        <v>0.0</v>
      </c>
      <c r="V29" s="16" t="str">
        <f>IFERROR(__xludf.DUMMYFUNCTION("""COMPUTED_VALUE"""),"Apparel")</f>
        <v>Apparel</v>
      </c>
      <c r="W29" s="16" t="str">
        <f>IFERROR(__xludf.DUMMYFUNCTION("""COMPUTED_VALUE"""),"Female")</f>
        <v>Female</v>
      </c>
      <c r="X29" s="16" t="str">
        <f>IFERROR(__xludf.DUMMYFUNCTION("""COMPUTED_VALUE"""),"Trouser")</f>
        <v>Trouser</v>
      </c>
      <c r="AB29" s="16" t="str">
        <f>IFERROR(__xludf.DUMMYFUNCTION("""COMPUTED_VALUE"""),"Flat50%")</f>
        <v>Flat50%</v>
      </c>
      <c r="AC29" s="16" t="str">
        <f>IFERROR(__xludf.DUMMYFUNCTION("""COMPUTED_VALUE"""),"AW22")</f>
        <v>AW22</v>
      </c>
      <c r="AD29" s="23">
        <f t="shared" si="1"/>
        <v>0</v>
      </c>
    </row>
    <row r="30">
      <c r="A30" s="16" t="s">
        <v>82</v>
      </c>
      <c r="C30" s="16" t="str">
        <f>IFERROR(__xludf.DUMMYFUNCTION("""COMPUTED_VALUE"""),"SFR")</f>
        <v>SFR</v>
      </c>
      <c r="D30" s="16" t="str">
        <f>IFERROR(__xludf.DUMMYFUNCTION("""COMPUTED_VALUE"""),"SFR-OHM SIRSA WOMEN")</f>
        <v>SFR-OHM SIRSA WOMEN</v>
      </c>
      <c r="E30" s="16" t="str">
        <f>IFERROR(__xludf.DUMMYFUNCTION("""COMPUTED_VALUE"""),"")</f>
        <v/>
      </c>
      <c r="F30" s="16" t="str">
        <f>IFERROR(__xludf.DUMMYFUNCTION("""COMPUTED_VALUE"""),"SFCM00962/Mar-25")</f>
        <v>SFCM00962/Mar-25</v>
      </c>
      <c r="G30" s="18">
        <f>IFERROR(__xludf.DUMMYFUNCTION("""COMPUTED_VALUE"""),45736.0)</f>
        <v>45736</v>
      </c>
      <c r="H30" s="16" t="s">
        <v>83</v>
      </c>
      <c r="I30" s="16" t="s">
        <v>84</v>
      </c>
      <c r="J30" s="19">
        <f>IFERROR(__xludf.DUMMYFUNCTION("""COMPUTED_VALUE"""),8.903331791031E12)</f>
        <v>8903331791031</v>
      </c>
      <c r="K30" s="16" t="str">
        <f>IFERROR(__xludf.DUMMYFUNCTION("""COMPUTED_VALUE"""),"124498 DRSBLC")</f>
        <v>124498 DRSBLC</v>
      </c>
      <c r="L30" s="16" t="str">
        <f>IFERROR(__xludf.DUMMYFUNCTION("""COMPUTED_VALUE"""),"124498 DRSBLC")</f>
        <v>124498 DRSBLC</v>
      </c>
      <c r="M30" s="16" t="str">
        <f>IFERROR(__xludf.DUMMYFUNCTION("""COMPUTED_VALUE"""),"L")</f>
        <v>L</v>
      </c>
      <c r="N30" s="19">
        <f>IFERROR(__xludf.DUMMYFUNCTION("""COMPUTED_VALUE"""),1.0)</f>
        <v>1</v>
      </c>
      <c r="O30" s="19">
        <f>IFERROR(__xludf.DUMMYFUNCTION("""COMPUTED_VALUE"""),3690.0)</f>
        <v>3690</v>
      </c>
      <c r="P30" s="19">
        <f>IFERROR(__xludf.DUMMYFUNCTION("""COMPUTED_VALUE"""),3690.0)</f>
        <v>3690</v>
      </c>
      <c r="Q30" s="19">
        <f>IFERROR(__xludf.DUMMYFUNCTION("""COMPUTED_VALUE"""),0.0)</f>
        <v>0</v>
      </c>
      <c r="R30" s="19">
        <f>IFERROR(__xludf.DUMMYFUNCTION("""COMPUTED_VALUE"""),1107.0)</f>
        <v>1107</v>
      </c>
      <c r="S30" s="19">
        <f>IFERROR(__xludf.DUMMYFUNCTION("""COMPUTED_VALUE"""),1107.0)</f>
        <v>1107</v>
      </c>
      <c r="T30" s="19">
        <f>IFERROR(__xludf.DUMMYFUNCTION("""COMPUTED_VALUE"""),2583.0)</f>
        <v>2583</v>
      </c>
      <c r="U30" s="16">
        <v>0.0</v>
      </c>
      <c r="V30" s="16" t="str">
        <f>IFERROR(__xludf.DUMMYFUNCTION("""COMPUTED_VALUE"""),"Apparel")</f>
        <v>Apparel</v>
      </c>
      <c r="W30" s="16" t="str">
        <f>IFERROR(__xludf.DUMMYFUNCTION("""COMPUTED_VALUE"""),"Female")</f>
        <v>Female</v>
      </c>
      <c r="X30" s="16" t="str">
        <f>IFERROR(__xludf.DUMMYFUNCTION("""COMPUTED_VALUE"""),"Dress")</f>
        <v>Dress</v>
      </c>
      <c r="AB30" s="16" t="str">
        <f>IFERROR(__xludf.DUMMYFUNCTION("""COMPUTED_VALUE"""),"Flat50%")</f>
        <v>Flat50%</v>
      </c>
      <c r="AC30" s="16" t="str">
        <f>IFERROR(__xludf.DUMMYFUNCTION("""COMPUTED_VALUE"""),"AW22")</f>
        <v>AW22</v>
      </c>
      <c r="AD30" s="23">
        <f t="shared" si="1"/>
        <v>0</v>
      </c>
    </row>
    <row r="31">
      <c r="A31" s="16" t="s">
        <v>82</v>
      </c>
      <c r="C31" s="16" t="str">
        <f>IFERROR(__xludf.DUMMYFUNCTION("""COMPUTED_VALUE"""),"SFR")</f>
        <v>SFR</v>
      </c>
      <c r="D31" s="16" t="str">
        <f>IFERROR(__xludf.DUMMYFUNCTION("""COMPUTED_VALUE"""),"SFR-OHM SIRSA WOMEN")</f>
        <v>SFR-OHM SIRSA WOMEN</v>
      </c>
      <c r="E31" s="16" t="str">
        <f>IFERROR(__xludf.DUMMYFUNCTION("""COMPUTED_VALUE"""),"")</f>
        <v/>
      </c>
      <c r="F31" s="16" t="str">
        <f>IFERROR(__xludf.DUMMYFUNCTION("""COMPUTED_VALUE"""),"SFCM00924/Mar-25")</f>
        <v>SFCM00924/Mar-25</v>
      </c>
      <c r="G31" s="18">
        <f>IFERROR(__xludf.DUMMYFUNCTION("""COMPUTED_VALUE"""),45721.0)</f>
        <v>45721</v>
      </c>
      <c r="H31" s="16" t="s">
        <v>83</v>
      </c>
      <c r="I31" s="16" t="s">
        <v>84</v>
      </c>
      <c r="J31" s="19">
        <f>IFERROR(__xludf.DUMMYFUNCTION("""COMPUTED_VALUE"""),8.903331821769E12)</f>
        <v>8903331821769</v>
      </c>
      <c r="K31" s="16" t="str">
        <f>IFERROR(__xludf.DUMMYFUNCTION("""COMPUTED_VALUE"""),"125211 WHITE")</f>
        <v>125211 WHITE</v>
      </c>
      <c r="L31" s="16" t="str">
        <f>IFERROR(__xludf.DUMMYFUNCTION("""COMPUTED_VALUE"""),"125211 WHITE")</f>
        <v>125211 WHITE</v>
      </c>
      <c r="M31" s="16" t="str">
        <f>IFERROR(__xludf.DUMMYFUNCTION("""COMPUTED_VALUE"""),"XL")</f>
        <v>XL</v>
      </c>
      <c r="N31" s="19">
        <f>IFERROR(__xludf.DUMMYFUNCTION("""COMPUTED_VALUE"""),1.0)</f>
        <v>1</v>
      </c>
      <c r="O31" s="19">
        <f>IFERROR(__xludf.DUMMYFUNCTION("""COMPUTED_VALUE"""),2490.0)</f>
        <v>2490</v>
      </c>
      <c r="P31" s="19">
        <f>IFERROR(__xludf.DUMMYFUNCTION("""COMPUTED_VALUE"""),2490.0)</f>
        <v>2490</v>
      </c>
      <c r="Q31" s="19">
        <f>IFERROR(__xludf.DUMMYFUNCTION("""COMPUTED_VALUE"""),0.0)</f>
        <v>0</v>
      </c>
      <c r="R31" s="19">
        <f>IFERROR(__xludf.DUMMYFUNCTION("""COMPUTED_VALUE"""),747.0)</f>
        <v>747</v>
      </c>
      <c r="S31" s="19">
        <f>IFERROR(__xludf.DUMMYFUNCTION("""COMPUTED_VALUE"""),747.0)</f>
        <v>747</v>
      </c>
      <c r="T31" s="19">
        <f>IFERROR(__xludf.DUMMYFUNCTION("""COMPUTED_VALUE"""),1743.0)</f>
        <v>1743</v>
      </c>
      <c r="U31" s="16">
        <v>0.0</v>
      </c>
      <c r="V31" s="16" t="str">
        <f>IFERROR(__xludf.DUMMYFUNCTION("""COMPUTED_VALUE"""),"Apparel")</f>
        <v>Apparel</v>
      </c>
      <c r="W31" s="16" t="str">
        <f>IFERROR(__xludf.DUMMYFUNCTION("""COMPUTED_VALUE"""),"Female")</f>
        <v>Female</v>
      </c>
      <c r="X31" s="16" t="str">
        <f>IFERROR(__xludf.DUMMYFUNCTION("""COMPUTED_VALUE"""),"Top")</f>
        <v>Top</v>
      </c>
      <c r="AB31" s="16" t="str">
        <f>IFERROR(__xludf.DUMMYFUNCTION("""COMPUTED_VALUE"""),"Flat50%")</f>
        <v>Flat50%</v>
      </c>
      <c r="AC31" s="16" t="str">
        <f>IFERROR(__xludf.DUMMYFUNCTION("""COMPUTED_VALUE"""),"SS23")</f>
        <v>SS23</v>
      </c>
      <c r="AD31" s="23">
        <f t="shared" si="1"/>
        <v>0</v>
      </c>
    </row>
    <row r="32">
      <c r="A32" s="16" t="s">
        <v>82</v>
      </c>
      <c r="C32" s="16" t="str">
        <f>IFERROR(__xludf.DUMMYFUNCTION("""COMPUTED_VALUE"""),"SFR")</f>
        <v>SFR</v>
      </c>
      <c r="D32" s="16" t="str">
        <f>IFERROR(__xludf.DUMMYFUNCTION("""COMPUTED_VALUE"""),"SFR-OHM SIRSA WOMEN")</f>
        <v>SFR-OHM SIRSA WOMEN</v>
      </c>
      <c r="E32" s="16" t="str">
        <f>IFERROR(__xludf.DUMMYFUNCTION("""COMPUTED_VALUE"""),"")</f>
        <v/>
      </c>
      <c r="F32" s="16" t="str">
        <f>IFERROR(__xludf.DUMMYFUNCTION("""COMPUTED_VALUE"""),"SFCM00922/Mar-25")</f>
        <v>SFCM00922/Mar-25</v>
      </c>
      <c r="G32" s="18">
        <f>IFERROR(__xludf.DUMMYFUNCTION("""COMPUTED_VALUE"""),45719.0)</f>
        <v>45719</v>
      </c>
      <c r="H32" s="16" t="s">
        <v>83</v>
      </c>
      <c r="I32" s="16" t="s">
        <v>84</v>
      </c>
      <c r="J32" s="19">
        <f>IFERROR(__xludf.DUMMYFUNCTION("""COMPUTED_VALUE"""),8.903331852213E12)</f>
        <v>8903331852213</v>
      </c>
      <c r="K32" s="16" t="str">
        <f>IFERROR(__xludf.DUMMYFUNCTION("""COMPUTED_VALUE"""),"KZ00224 IVORY")</f>
        <v>KZ00224 IVORY</v>
      </c>
      <c r="L32" s="16" t="str">
        <f>IFERROR(__xludf.DUMMYFUNCTION("""COMPUTED_VALUE"""),"KZ00224 IVORY")</f>
        <v>KZ00224 IVORY</v>
      </c>
      <c r="M32" s="16" t="str">
        <f>IFERROR(__xludf.DUMMYFUNCTION("""COMPUTED_VALUE"""),"S")</f>
        <v>S</v>
      </c>
      <c r="N32" s="19">
        <f>IFERROR(__xludf.DUMMYFUNCTION("""COMPUTED_VALUE"""),1.0)</f>
        <v>1</v>
      </c>
      <c r="O32" s="19">
        <f>IFERROR(__xludf.DUMMYFUNCTION("""COMPUTED_VALUE"""),2790.0)</f>
        <v>2790</v>
      </c>
      <c r="P32" s="19">
        <f>IFERROR(__xludf.DUMMYFUNCTION("""COMPUTED_VALUE"""),2790.0)</f>
        <v>2790</v>
      </c>
      <c r="Q32" s="19">
        <f>IFERROR(__xludf.DUMMYFUNCTION("""COMPUTED_VALUE"""),0.0)</f>
        <v>0</v>
      </c>
      <c r="R32" s="19">
        <f>IFERROR(__xludf.DUMMYFUNCTION("""COMPUTED_VALUE"""),837.0)</f>
        <v>837</v>
      </c>
      <c r="S32" s="19">
        <f>IFERROR(__xludf.DUMMYFUNCTION("""COMPUTED_VALUE"""),837.0)</f>
        <v>837</v>
      </c>
      <c r="T32" s="19">
        <f>IFERROR(__xludf.DUMMYFUNCTION("""COMPUTED_VALUE"""),1953.0)</f>
        <v>1953</v>
      </c>
      <c r="U32" s="16">
        <v>0.0</v>
      </c>
      <c r="V32" s="16" t="str">
        <f>IFERROR(__xludf.DUMMYFUNCTION("""COMPUTED_VALUE"""),"Apparel")</f>
        <v>Apparel</v>
      </c>
      <c r="W32" s="16" t="str">
        <f>IFERROR(__xludf.DUMMYFUNCTION("""COMPUTED_VALUE"""),"Female")</f>
        <v>Female</v>
      </c>
      <c r="X32" s="16" t="str">
        <f>IFERROR(__xludf.DUMMYFUNCTION("""COMPUTED_VALUE"""),"Sweatshirt")</f>
        <v>Sweatshirt</v>
      </c>
      <c r="AB32" s="16" t="str">
        <f>IFERROR(__xludf.DUMMYFUNCTION("""COMPUTED_VALUE"""),"Flat50%")</f>
        <v>Flat50%</v>
      </c>
      <c r="AC32" s="16" t="str">
        <f>IFERROR(__xludf.DUMMYFUNCTION("""COMPUTED_VALUE"""),"AW23")</f>
        <v>AW23</v>
      </c>
      <c r="AD32" s="23">
        <f t="shared" si="1"/>
        <v>0</v>
      </c>
    </row>
    <row r="33">
      <c r="A33" s="16" t="s">
        <v>82</v>
      </c>
      <c r="C33" s="16" t="str">
        <f>IFERROR(__xludf.DUMMYFUNCTION("""COMPUTED_VALUE"""),"SFR")</f>
        <v>SFR</v>
      </c>
      <c r="D33" s="16" t="str">
        <f>IFERROR(__xludf.DUMMYFUNCTION("""COMPUTED_VALUE"""),"SFR-OHM SIRSA WOMEN")</f>
        <v>SFR-OHM SIRSA WOMEN</v>
      </c>
      <c r="E33" s="16" t="str">
        <f>IFERROR(__xludf.DUMMYFUNCTION("""COMPUTED_VALUE"""),"")</f>
        <v/>
      </c>
      <c r="F33" s="16" t="str">
        <f>IFERROR(__xludf.DUMMYFUNCTION("""COMPUTED_VALUE"""),"SFCM00923/Mar-25")</f>
        <v>SFCM00923/Mar-25</v>
      </c>
      <c r="G33" s="18">
        <f>IFERROR(__xludf.DUMMYFUNCTION("""COMPUTED_VALUE"""),45720.0)</f>
        <v>45720</v>
      </c>
      <c r="H33" s="16" t="s">
        <v>83</v>
      </c>
      <c r="I33" s="16" t="s">
        <v>84</v>
      </c>
      <c r="J33" s="19">
        <f>IFERROR(__xludf.DUMMYFUNCTION("""COMPUTED_VALUE"""),8.90333178376E12)</f>
        <v>8903331783760</v>
      </c>
      <c r="K33" s="16" t="str">
        <f>IFERROR(__xludf.DUMMYFUNCTION("""COMPUTED_VALUE"""),"124233 BLACK")</f>
        <v>124233 BLACK</v>
      </c>
      <c r="L33" s="16" t="str">
        <f>IFERROR(__xludf.DUMMYFUNCTION("""COMPUTED_VALUE"""),"124233 BLACK")</f>
        <v>124233 BLACK</v>
      </c>
      <c r="M33" s="16" t="str">
        <f>IFERROR(__xludf.DUMMYFUNCTION("""COMPUTED_VALUE"""),"S")</f>
        <v>S</v>
      </c>
      <c r="N33" s="19">
        <f>IFERROR(__xludf.DUMMYFUNCTION("""COMPUTED_VALUE"""),1.0)</f>
        <v>1</v>
      </c>
      <c r="O33" s="19">
        <f>IFERROR(__xludf.DUMMYFUNCTION("""COMPUTED_VALUE"""),2990.0)</f>
        <v>2990</v>
      </c>
      <c r="P33" s="19">
        <f>IFERROR(__xludf.DUMMYFUNCTION("""COMPUTED_VALUE"""),2990.0)</f>
        <v>2990</v>
      </c>
      <c r="Q33" s="19">
        <f>IFERROR(__xludf.DUMMYFUNCTION("""COMPUTED_VALUE"""),0.0)</f>
        <v>0</v>
      </c>
      <c r="R33" s="19">
        <f>IFERROR(__xludf.DUMMYFUNCTION("""COMPUTED_VALUE"""),897.0)</f>
        <v>897</v>
      </c>
      <c r="S33" s="19">
        <f>IFERROR(__xludf.DUMMYFUNCTION("""COMPUTED_VALUE"""),897.0)</f>
        <v>897</v>
      </c>
      <c r="T33" s="19">
        <f>IFERROR(__xludf.DUMMYFUNCTION("""COMPUTED_VALUE"""),2093.0)</f>
        <v>2093</v>
      </c>
      <c r="U33" s="16">
        <v>0.0</v>
      </c>
      <c r="V33" s="16" t="str">
        <f>IFERROR(__xludf.DUMMYFUNCTION("""COMPUTED_VALUE"""),"Apparel")</f>
        <v>Apparel</v>
      </c>
      <c r="W33" s="16" t="str">
        <f>IFERROR(__xludf.DUMMYFUNCTION("""COMPUTED_VALUE"""),"Female")</f>
        <v>Female</v>
      </c>
      <c r="X33" s="16" t="str">
        <f>IFERROR(__xludf.DUMMYFUNCTION("""COMPUTED_VALUE"""),"Trouser")</f>
        <v>Trouser</v>
      </c>
      <c r="AB33" s="16" t="str">
        <f>IFERROR(__xludf.DUMMYFUNCTION("""COMPUTED_VALUE"""),"Flat50%")</f>
        <v>Flat50%</v>
      </c>
      <c r="AC33" s="16" t="str">
        <f>IFERROR(__xludf.DUMMYFUNCTION("""COMPUTED_VALUE"""),"AW22")</f>
        <v>AW22</v>
      </c>
      <c r="AD33" s="23">
        <f t="shared" si="1"/>
        <v>0</v>
      </c>
    </row>
    <row r="34">
      <c r="A34" s="16" t="s">
        <v>82</v>
      </c>
      <c r="C34" s="16" t="str">
        <f>IFERROR(__xludf.DUMMYFUNCTION("""COMPUTED_VALUE"""),"SFR")</f>
        <v>SFR</v>
      </c>
      <c r="D34" s="16" t="str">
        <f>IFERROR(__xludf.DUMMYFUNCTION("""COMPUTED_VALUE"""),"SFR-OHM SIRSA WOMEN")</f>
        <v>SFR-OHM SIRSA WOMEN</v>
      </c>
      <c r="E34" s="16" t="str">
        <f>IFERROR(__xludf.DUMMYFUNCTION("""COMPUTED_VALUE"""),"")</f>
        <v/>
      </c>
      <c r="F34" s="16" t="str">
        <f>IFERROR(__xludf.DUMMYFUNCTION("""COMPUTED_VALUE"""),"SFCM00993/Mar-25")</f>
        <v>SFCM00993/Mar-25</v>
      </c>
      <c r="G34" s="18">
        <f>IFERROR(__xludf.DUMMYFUNCTION("""COMPUTED_VALUE"""),45746.0)</f>
        <v>45746</v>
      </c>
      <c r="H34" s="16" t="s">
        <v>83</v>
      </c>
      <c r="I34" s="16" t="s">
        <v>84</v>
      </c>
      <c r="J34" s="19">
        <f>IFERROR(__xludf.DUMMYFUNCTION("""COMPUTED_VALUE"""),8.903331863509E12)</f>
        <v>8903331863509</v>
      </c>
      <c r="K34" s="16" t="str">
        <f>IFERROR(__xludf.DUMMYFUNCTION("""COMPUTED_VALUE"""),"KZ00249 BLACK")</f>
        <v>KZ00249 BLACK</v>
      </c>
      <c r="L34" s="16" t="str">
        <f>IFERROR(__xludf.DUMMYFUNCTION("""COMPUTED_VALUE"""),"KZ00249 BLACK")</f>
        <v>KZ00249 BLACK</v>
      </c>
      <c r="M34" s="16" t="str">
        <f>IFERROR(__xludf.DUMMYFUNCTION("""COMPUTED_VALUE"""),"XL")</f>
        <v>XL</v>
      </c>
      <c r="N34" s="19">
        <f>IFERROR(__xludf.DUMMYFUNCTION("""COMPUTED_VALUE"""),1.0)</f>
        <v>1</v>
      </c>
      <c r="O34" s="19">
        <f>IFERROR(__xludf.DUMMYFUNCTION("""COMPUTED_VALUE"""),1990.0)</f>
        <v>1990</v>
      </c>
      <c r="P34" s="19">
        <f>IFERROR(__xludf.DUMMYFUNCTION("""COMPUTED_VALUE"""),1990.0)</f>
        <v>1990</v>
      </c>
      <c r="Q34" s="19">
        <f>IFERROR(__xludf.DUMMYFUNCTION("""COMPUTED_VALUE"""),0.0)</f>
        <v>0</v>
      </c>
      <c r="R34" s="19">
        <f>IFERROR(__xludf.DUMMYFUNCTION("""COMPUTED_VALUE"""),597.0)</f>
        <v>597</v>
      </c>
      <c r="S34" s="19">
        <f>IFERROR(__xludf.DUMMYFUNCTION("""COMPUTED_VALUE"""),597.0)</f>
        <v>597</v>
      </c>
      <c r="T34" s="19">
        <f>IFERROR(__xludf.DUMMYFUNCTION("""COMPUTED_VALUE"""),1393.0)</f>
        <v>1393</v>
      </c>
      <c r="U34" s="16">
        <v>0.0</v>
      </c>
      <c r="V34" s="16" t="str">
        <f>IFERROR(__xludf.DUMMYFUNCTION("""COMPUTED_VALUE"""),"Apparel")</f>
        <v>Apparel</v>
      </c>
      <c r="W34" s="16" t="str">
        <f>IFERROR(__xludf.DUMMYFUNCTION("""COMPUTED_VALUE"""),"Female")</f>
        <v>Female</v>
      </c>
      <c r="X34" s="16" t="str">
        <f>IFERROR(__xludf.DUMMYFUNCTION("""COMPUTED_VALUE"""),"Top")</f>
        <v>Top</v>
      </c>
      <c r="AB34" s="16" t="str">
        <f>IFERROR(__xludf.DUMMYFUNCTION("""COMPUTED_VALUE"""),"Flat50%")</f>
        <v>Flat50%</v>
      </c>
      <c r="AC34" s="16" t="str">
        <f>IFERROR(__xludf.DUMMYFUNCTION("""COMPUTED_VALUE"""),"AW23")</f>
        <v>AW23</v>
      </c>
      <c r="AD34" s="23">
        <f t="shared" si="1"/>
        <v>0</v>
      </c>
    </row>
    <row r="35">
      <c r="A35" s="16" t="s">
        <v>82</v>
      </c>
      <c r="C35" s="16" t="str">
        <f>IFERROR(__xludf.DUMMYFUNCTION("""COMPUTED_VALUE"""),"SFR")</f>
        <v>SFR</v>
      </c>
      <c r="D35" s="16" t="str">
        <f>IFERROR(__xludf.DUMMYFUNCTION("""COMPUTED_VALUE"""),"SFR-OHM SIRSA WOMEN")</f>
        <v>SFR-OHM SIRSA WOMEN</v>
      </c>
      <c r="E35" s="16" t="str">
        <f>IFERROR(__xludf.DUMMYFUNCTION("""COMPUTED_VALUE"""),"")</f>
        <v/>
      </c>
      <c r="F35" s="16" t="str">
        <f>IFERROR(__xludf.DUMMYFUNCTION("""COMPUTED_VALUE"""),"SFCM00994/Mar-25")</f>
        <v>SFCM00994/Mar-25</v>
      </c>
      <c r="G35" s="18">
        <f>IFERROR(__xludf.DUMMYFUNCTION("""COMPUTED_VALUE"""),45747.0)</f>
        <v>45747</v>
      </c>
      <c r="H35" s="16" t="s">
        <v>83</v>
      </c>
      <c r="I35" s="16" t="s">
        <v>84</v>
      </c>
      <c r="J35" s="19">
        <f>IFERROR(__xludf.DUMMYFUNCTION("""COMPUTED_VALUE"""),8.903331888793E12)</f>
        <v>8903331888793</v>
      </c>
      <c r="K35" s="16" t="str">
        <f>IFERROR(__xludf.DUMMYFUNCTION("""COMPUTED_VALUE"""),"KZ00409 PINKS01")</f>
        <v>KZ00409 PINKS01</v>
      </c>
      <c r="L35" s="16" t="str">
        <f>IFERROR(__xludf.DUMMYFUNCTION("""COMPUTED_VALUE"""),"KZ00409 PINKS01")</f>
        <v>KZ00409 PINKS01</v>
      </c>
      <c r="M35" s="16" t="str">
        <f>IFERROR(__xludf.DUMMYFUNCTION("""COMPUTED_VALUE"""),"S")</f>
        <v>S</v>
      </c>
      <c r="N35" s="19">
        <f>IFERROR(__xludf.DUMMYFUNCTION("""COMPUTED_VALUE"""),1.0)</f>
        <v>1</v>
      </c>
      <c r="O35" s="19">
        <f>IFERROR(__xludf.DUMMYFUNCTION("""COMPUTED_VALUE"""),2790.0)</f>
        <v>2790</v>
      </c>
      <c r="P35" s="19">
        <f>IFERROR(__xludf.DUMMYFUNCTION("""COMPUTED_VALUE"""),2790.0)</f>
        <v>2790</v>
      </c>
      <c r="Q35" s="19">
        <f>IFERROR(__xludf.DUMMYFUNCTION("""COMPUTED_VALUE"""),0.0)</f>
        <v>0</v>
      </c>
      <c r="R35" s="19">
        <f>IFERROR(__xludf.DUMMYFUNCTION("""COMPUTED_VALUE"""),837.0)</f>
        <v>837</v>
      </c>
      <c r="S35" s="19">
        <f>IFERROR(__xludf.DUMMYFUNCTION("""COMPUTED_VALUE"""),837.0)</f>
        <v>837</v>
      </c>
      <c r="T35" s="19">
        <f>IFERROR(__xludf.DUMMYFUNCTION("""COMPUTED_VALUE"""),1953.0)</f>
        <v>1953</v>
      </c>
      <c r="U35" s="16">
        <v>0.0</v>
      </c>
      <c r="V35" s="16" t="str">
        <f>IFERROR(__xludf.DUMMYFUNCTION("""COMPUTED_VALUE"""),"Apparel")</f>
        <v>Apparel</v>
      </c>
      <c r="W35" s="16" t="str">
        <f>IFERROR(__xludf.DUMMYFUNCTION("""COMPUTED_VALUE"""),"Female")</f>
        <v>Female</v>
      </c>
      <c r="X35" s="16" t="str">
        <f>IFERROR(__xludf.DUMMYFUNCTION("""COMPUTED_VALUE"""),"Trouser")</f>
        <v>Trouser</v>
      </c>
      <c r="AB35" s="16" t="str">
        <f>IFERROR(__xludf.DUMMYFUNCTION("""COMPUTED_VALUE"""),"Flat50%")</f>
        <v>Flat50%</v>
      </c>
      <c r="AC35" s="16" t="str">
        <f>IFERROR(__xludf.DUMMYFUNCTION("""COMPUTED_VALUE"""),"SS24")</f>
        <v>SS24</v>
      </c>
      <c r="AD35" s="23">
        <f t="shared" si="1"/>
        <v>0</v>
      </c>
    </row>
    <row r="36">
      <c r="A36" s="16" t="s">
        <v>82</v>
      </c>
      <c r="C36" s="16" t="str">
        <f>IFERROR(__xludf.DUMMYFUNCTION("""COMPUTED_VALUE"""),"SFR")</f>
        <v>SFR</v>
      </c>
      <c r="D36" s="16" t="str">
        <f>IFERROR(__xludf.DUMMYFUNCTION("""COMPUTED_VALUE"""),"SFR-OHM SIRSA WOMEN")</f>
        <v>SFR-OHM SIRSA WOMEN</v>
      </c>
      <c r="E36" s="16" t="str">
        <f>IFERROR(__xludf.DUMMYFUNCTION("""COMPUTED_VALUE"""),"")</f>
        <v/>
      </c>
      <c r="F36" s="16" t="str">
        <f>IFERROR(__xludf.DUMMYFUNCTION("""COMPUTED_VALUE"""),"SFCM00950/Mar-25")</f>
        <v>SFCM00950/Mar-25</v>
      </c>
      <c r="G36" s="18">
        <f>IFERROR(__xludf.DUMMYFUNCTION("""COMPUTED_VALUE"""),45732.0)</f>
        <v>45732</v>
      </c>
      <c r="H36" s="16" t="s">
        <v>83</v>
      </c>
      <c r="I36" s="16" t="s">
        <v>84</v>
      </c>
      <c r="J36" s="19">
        <f>IFERROR(__xludf.DUMMYFUNCTION("""COMPUTED_VALUE"""),8.903331828256E12)</f>
        <v>8903331828256</v>
      </c>
      <c r="K36" s="16" t="str">
        <f>IFERROR(__xludf.DUMMYFUNCTION("""COMPUTED_VALUE"""),"125277 BLACK")</f>
        <v>125277 BLACK</v>
      </c>
      <c r="L36" s="16" t="str">
        <f>IFERROR(__xludf.DUMMYFUNCTION("""COMPUTED_VALUE"""),"125277 BLACK")</f>
        <v>125277 BLACK</v>
      </c>
      <c r="M36" s="16" t="str">
        <f>IFERROR(__xludf.DUMMYFUNCTION("""COMPUTED_VALUE"""),"XL")</f>
        <v>XL</v>
      </c>
      <c r="N36" s="19">
        <f>IFERROR(__xludf.DUMMYFUNCTION("""COMPUTED_VALUE"""),1.0)</f>
        <v>1</v>
      </c>
      <c r="O36" s="19">
        <f>IFERROR(__xludf.DUMMYFUNCTION("""COMPUTED_VALUE"""),2490.0)</f>
        <v>2490</v>
      </c>
      <c r="P36" s="19">
        <f>IFERROR(__xludf.DUMMYFUNCTION("""COMPUTED_VALUE"""),2490.0)</f>
        <v>2490</v>
      </c>
      <c r="Q36" s="19">
        <f>IFERROR(__xludf.DUMMYFUNCTION("""COMPUTED_VALUE"""),0.0)</f>
        <v>0</v>
      </c>
      <c r="R36" s="19">
        <f>IFERROR(__xludf.DUMMYFUNCTION("""COMPUTED_VALUE"""),747.0)</f>
        <v>747</v>
      </c>
      <c r="S36" s="19">
        <f>IFERROR(__xludf.DUMMYFUNCTION("""COMPUTED_VALUE"""),747.0)</f>
        <v>747</v>
      </c>
      <c r="T36" s="19">
        <f>IFERROR(__xludf.DUMMYFUNCTION("""COMPUTED_VALUE"""),1743.0)</f>
        <v>1743</v>
      </c>
      <c r="U36" s="16">
        <v>0.0</v>
      </c>
      <c r="V36" s="16" t="str">
        <f>IFERROR(__xludf.DUMMYFUNCTION("""COMPUTED_VALUE"""),"Apparel")</f>
        <v>Apparel</v>
      </c>
      <c r="W36" s="16" t="str">
        <f>IFERROR(__xludf.DUMMYFUNCTION("""COMPUTED_VALUE"""),"Female")</f>
        <v>Female</v>
      </c>
      <c r="X36" s="16" t="str">
        <f>IFERROR(__xludf.DUMMYFUNCTION("""COMPUTED_VALUE"""),"Shirt")</f>
        <v>Shirt</v>
      </c>
      <c r="AB36" s="16" t="str">
        <f>IFERROR(__xludf.DUMMYFUNCTION("""COMPUTED_VALUE"""),"Flat50%")</f>
        <v>Flat50%</v>
      </c>
      <c r="AC36" s="16" t="str">
        <f>IFERROR(__xludf.DUMMYFUNCTION("""COMPUTED_VALUE"""),"SS23")</f>
        <v>SS23</v>
      </c>
      <c r="AD36" s="23">
        <f t="shared" si="1"/>
        <v>0</v>
      </c>
    </row>
    <row r="37">
      <c r="A37" s="16" t="s">
        <v>82</v>
      </c>
      <c r="C37" s="16" t="str">
        <f>IFERROR(__xludf.DUMMYFUNCTION("""COMPUTED_VALUE"""),"SFR")</f>
        <v>SFR</v>
      </c>
      <c r="D37" s="16" t="str">
        <f>IFERROR(__xludf.DUMMYFUNCTION("""COMPUTED_VALUE"""),"SFR-OHM SIRSA WOMEN")</f>
        <v>SFR-OHM SIRSA WOMEN</v>
      </c>
      <c r="E37" s="16" t="str">
        <f>IFERROR(__xludf.DUMMYFUNCTION("""COMPUTED_VALUE"""),"")</f>
        <v/>
      </c>
      <c r="F37" s="16" t="str">
        <f>IFERROR(__xludf.DUMMYFUNCTION("""COMPUTED_VALUE"""),"SFCM00996/Mar-25")</f>
        <v>SFCM00996/Mar-25</v>
      </c>
      <c r="G37" s="18">
        <f>IFERROR(__xludf.DUMMYFUNCTION("""COMPUTED_VALUE"""),45747.0)</f>
        <v>45747</v>
      </c>
      <c r="H37" s="16" t="s">
        <v>83</v>
      </c>
      <c r="I37" s="16" t="s">
        <v>84</v>
      </c>
      <c r="J37" s="19">
        <f>IFERROR(__xludf.DUMMYFUNCTION("""COMPUTED_VALUE"""),8.903331888793E12)</f>
        <v>8903331888793</v>
      </c>
      <c r="K37" s="16" t="str">
        <f>IFERROR(__xludf.DUMMYFUNCTION("""COMPUTED_VALUE"""),"KZ00409 PINKS01")</f>
        <v>KZ00409 PINKS01</v>
      </c>
      <c r="L37" s="16" t="str">
        <f>IFERROR(__xludf.DUMMYFUNCTION("""COMPUTED_VALUE"""),"KZ00409 PINKS01")</f>
        <v>KZ00409 PINKS01</v>
      </c>
      <c r="M37" s="16" t="str">
        <f>IFERROR(__xludf.DUMMYFUNCTION("""COMPUTED_VALUE"""),"S")</f>
        <v>S</v>
      </c>
      <c r="N37" s="19">
        <f>IFERROR(__xludf.DUMMYFUNCTION("""COMPUTED_VALUE"""),-1.0)</f>
        <v>-1</v>
      </c>
      <c r="O37" s="19">
        <f>IFERROR(__xludf.DUMMYFUNCTION("""COMPUTED_VALUE"""),2790.0)</f>
        <v>2790</v>
      </c>
      <c r="P37" s="19">
        <f>IFERROR(__xludf.DUMMYFUNCTION("""COMPUTED_VALUE"""),-2790.0)</f>
        <v>-2790</v>
      </c>
      <c r="Q37" s="19">
        <f>IFERROR(__xludf.DUMMYFUNCTION("""COMPUTED_VALUE"""),0.0)</f>
        <v>0</v>
      </c>
      <c r="R37" s="19">
        <f>IFERROR(__xludf.DUMMYFUNCTION("""COMPUTED_VALUE"""),-837.0)</f>
        <v>-837</v>
      </c>
      <c r="S37" s="19">
        <f>IFERROR(__xludf.DUMMYFUNCTION("""COMPUTED_VALUE"""),-837.0)</f>
        <v>-837</v>
      </c>
      <c r="T37" s="19">
        <f>IFERROR(__xludf.DUMMYFUNCTION("""COMPUTED_VALUE"""),-1953.0)</f>
        <v>-1953</v>
      </c>
      <c r="U37" s="16">
        <v>0.0</v>
      </c>
      <c r="V37" s="16" t="str">
        <f>IFERROR(__xludf.DUMMYFUNCTION("""COMPUTED_VALUE"""),"Apparel")</f>
        <v>Apparel</v>
      </c>
      <c r="W37" s="16" t="str">
        <f>IFERROR(__xludf.DUMMYFUNCTION("""COMPUTED_VALUE"""),"Female")</f>
        <v>Female</v>
      </c>
      <c r="X37" s="16" t="str">
        <f>IFERROR(__xludf.DUMMYFUNCTION("""COMPUTED_VALUE"""),"Trouser")</f>
        <v>Trouser</v>
      </c>
      <c r="AB37" s="16" t="str">
        <f>IFERROR(__xludf.DUMMYFUNCTION("""COMPUTED_VALUE"""),"Flat50%")</f>
        <v>Flat50%</v>
      </c>
      <c r="AC37" s="16" t="str">
        <f>IFERROR(__xludf.DUMMYFUNCTION("""COMPUTED_VALUE"""),"SS24")</f>
        <v>SS24</v>
      </c>
      <c r="AD37" s="23">
        <f t="shared" si="1"/>
        <v>0</v>
      </c>
    </row>
    <row r="38">
      <c r="A38" s="16" t="s">
        <v>82</v>
      </c>
      <c r="C38" s="16" t="str">
        <f>IFERROR(__xludf.DUMMYFUNCTION("""COMPUTED_VALUE"""),"SFR")</f>
        <v>SFR</v>
      </c>
      <c r="D38" s="16" t="str">
        <f>IFERROR(__xludf.DUMMYFUNCTION("""COMPUTED_VALUE"""),"SFR-OHM SIRSA WOMEN")</f>
        <v>SFR-OHM SIRSA WOMEN</v>
      </c>
      <c r="E38" s="16" t="str">
        <f>IFERROR(__xludf.DUMMYFUNCTION("""COMPUTED_VALUE"""),"")</f>
        <v/>
      </c>
      <c r="F38" s="16" t="str">
        <f>IFERROR(__xludf.DUMMYFUNCTION("""COMPUTED_VALUE"""),"SFCM00996/Mar-25")</f>
        <v>SFCM00996/Mar-25</v>
      </c>
      <c r="G38" s="18">
        <f>IFERROR(__xludf.DUMMYFUNCTION("""COMPUTED_VALUE"""),45747.0)</f>
        <v>45747</v>
      </c>
      <c r="H38" s="16" t="s">
        <v>83</v>
      </c>
      <c r="I38" s="16" t="s">
        <v>84</v>
      </c>
      <c r="J38" s="19">
        <f>IFERROR(__xludf.DUMMYFUNCTION("""COMPUTED_VALUE"""),8.903331815331E12)</f>
        <v>8903331815331</v>
      </c>
      <c r="K38" s="16" t="str">
        <f>IFERROR(__xludf.DUMMYFUNCTION("""COMPUTED_VALUE"""),"124987 BLUE COMBO")</f>
        <v>124987 BLUE COMBO</v>
      </c>
      <c r="L38" s="16" t="str">
        <f>IFERROR(__xludf.DUMMYFUNCTION("""COMPUTED_VALUE"""),"124987 BLUE COMBO")</f>
        <v>124987 BLUE COMBO</v>
      </c>
      <c r="M38" s="16" t="str">
        <f>IFERROR(__xludf.DUMMYFUNCTION("""COMPUTED_VALUE"""),"XS")</f>
        <v>XS</v>
      </c>
      <c r="N38" s="19">
        <f>IFERROR(__xludf.DUMMYFUNCTION("""COMPUTED_VALUE"""),1.0)</f>
        <v>1</v>
      </c>
      <c r="O38" s="19">
        <f>IFERROR(__xludf.DUMMYFUNCTION("""COMPUTED_VALUE"""),1790.0)</f>
        <v>1790</v>
      </c>
      <c r="P38" s="19">
        <f>IFERROR(__xludf.DUMMYFUNCTION("""COMPUTED_VALUE"""),1790.0)</f>
        <v>1790</v>
      </c>
      <c r="Q38" s="19">
        <f>IFERROR(__xludf.DUMMYFUNCTION("""COMPUTED_VALUE"""),0.0)</f>
        <v>0</v>
      </c>
      <c r="R38" s="19">
        <f>IFERROR(__xludf.DUMMYFUNCTION("""COMPUTED_VALUE"""),447.5)</f>
        <v>447.5</v>
      </c>
      <c r="S38" s="19">
        <f>IFERROR(__xludf.DUMMYFUNCTION("""COMPUTED_VALUE"""),447.5)</f>
        <v>447.5</v>
      </c>
      <c r="T38" s="19">
        <f>IFERROR(__xludf.DUMMYFUNCTION("""COMPUTED_VALUE"""),1342.5)</f>
        <v>1342.5</v>
      </c>
      <c r="U38" s="16">
        <v>0.0</v>
      </c>
      <c r="V38" s="16" t="str">
        <f>IFERROR(__xludf.DUMMYFUNCTION("""COMPUTED_VALUE"""),"Apparel")</f>
        <v>Apparel</v>
      </c>
      <c r="W38" s="16" t="str">
        <f>IFERROR(__xludf.DUMMYFUNCTION("""COMPUTED_VALUE"""),"Female")</f>
        <v>Female</v>
      </c>
      <c r="X38" s="16" t="str">
        <f>IFERROR(__xludf.DUMMYFUNCTION("""COMPUTED_VALUE"""),"T Shirt")</f>
        <v>T Shirt</v>
      </c>
      <c r="AB38" s="16" t="str">
        <f>IFERROR(__xludf.DUMMYFUNCTION("""COMPUTED_VALUE"""),"Flat50%")</f>
        <v>Flat50%</v>
      </c>
      <c r="AC38" s="16" t="str">
        <f>IFERROR(__xludf.DUMMYFUNCTION("""COMPUTED_VALUE"""),"SS23")</f>
        <v>SS23</v>
      </c>
      <c r="AD38" s="23">
        <f t="shared" si="1"/>
        <v>0</v>
      </c>
    </row>
    <row r="39">
      <c r="A39" s="16" t="s">
        <v>82</v>
      </c>
      <c r="C39" s="16" t="str">
        <f>IFERROR(__xludf.DUMMYFUNCTION("""COMPUTED_VALUE"""),"#N/A")</f>
        <v>#N/A</v>
      </c>
      <c r="D39" s="16" t="str">
        <f>IFERROR(__xludf.DUMMYFUNCTION("""COMPUTED_VALUE"""),"#N/A")</f>
        <v>#N/A</v>
      </c>
      <c r="E39" s="16" t="str">
        <f>IFERROR(__xludf.DUMMYFUNCTION("""COMPUTED_VALUE"""),"")</f>
        <v/>
      </c>
      <c r="F39" s="16" t="str">
        <f>IFERROR(__xludf.DUMMYFUNCTION("""COMPUTED_VALUE"""),"#N/A")</f>
        <v>#N/A</v>
      </c>
      <c r="G39" s="18"/>
      <c r="H39" s="16" t="s">
        <v>85</v>
      </c>
      <c r="I39" s="16" t="s">
        <v>85</v>
      </c>
      <c r="J39" s="19"/>
      <c r="K39" s="16" t="str">
        <f>IFERROR(__xludf.DUMMYFUNCTION("""COMPUTED_VALUE"""),"#N/A")</f>
        <v>#N/A</v>
      </c>
      <c r="L39" s="16" t="str">
        <f>IFERROR(__xludf.DUMMYFUNCTION("""COMPUTED_VALUE"""),"")</f>
        <v/>
      </c>
      <c r="M39" s="16" t="str">
        <f>IFERROR(__xludf.DUMMYFUNCTION("""COMPUTED_VALUE"""),"")</f>
        <v/>
      </c>
      <c r="U39" s="16" t="s">
        <v>85</v>
      </c>
      <c r="V39" s="16" t="str">
        <f>IFERROR(__xludf.DUMMYFUNCTION("""COMPUTED_VALUE"""),"")</f>
        <v/>
      </c>
      <c r="W39" s="16" t="str">
        <f>IFERROR(__xludf.DUMMYFUNCTION("""COMPUTED_VALUE"""),"")</f>
        <v/>
      </c>
      <c r="X39" s="16" t="str">
        <f>IFERROR(__xludf.DUMMYFUNCTION("""COMPUTED_VALUE"""),"")</f>
        <v/>
      </c>
      <c r="AC39" s="16" t="str">
        <f>IFERROR(__xludf.DUMMYFUNCTION("""COMPUTED_VALUE"""),"")</f>
        <v/>
      </c>
      <c r="AD39" s="22">
        <f t="shared" si="1"/>
        <v>0</v>
      </c>
    </row>
    <row r="40">
      <c r="A40" s="16" t="s">
        <v>82</v>
      </c>
      <c r="C40" s="16" t="str">
        <f>IFERROR(__xludf.DUMMYFUNCTION("""COMPUTED_VALUE"""),"#N/A")</f>
        <v>#N/A</v>
      </c>
      <c r="D40" s="16" t="str">
        <f>IFERROR(__xludf.DUMMYFUNCTION("""COMPUTED_VALUE"""),"#N/A")</f>
        <v>#N/A</v>
      </c>
      <c r="E40" s="16" t="str">
        <f>IFERROR(__xludf.DUMMYFUNCTION("""COMPUTED_VALUE"""),"")</f>
        <v/>
      </c>
      <c r="F40" s="16" t="str">
        <f>IFERROR(__xludf.DUMMYFUNCTION("""COMPUTED_VALUE"""),"#N/A")</f>
        <v>#N/A</v>
      </c>
      <c r="G40" s="18"/>
      <c r="H40" s="16" t="s">
        <v>85</v>
      </c>
      <c r="I40" s="16" t="s">
        <v>85</v>
      </c>
      <c r="J40" s="19"/>
      <c r="K40" s="16" t="str">
        <f>IFERROR(__xludf.DUMMYFUNCTION("""COMPUTED_VALUE"""),"#N/A")</f>
        <v>#N/A</v>
      </c>
      <c r="L40" s="16" t="str">
        <f>IFERROR(__xludf.DUMMYFUNCTION("""COMPUTED_VALUE"""),"")</f>
        <v/>
      </c>
      <c r="M40" s="16" t="str">
        <f>IFERROR(__xludf.DUMMYFUNCTION("""COMPUTED_VALUE"""),"")</f>
        <v/>
      </c>
      <c r="U40" s="16" t="s">
        <v>85</v>
      </c>
      <c r="V40" s="16" t="str">
        <f>IFERROR(__xludf.DUMMYFUNCTION("""COMPUTED_VALUE"""),"")</f>
        <v/>
      </c>
      <c r="W40" s="16" t="str">
        <f>IFERROR(__xludf.DUMMYFUNCTION("""COMPUTED_VALUE"""),"")</f>
        <v/>
      </c>
      <c r="X40" s="16" t="str">
        <f>IFERROR(__xludf.DUMMYFUNCTION("""COMPUTED_VALUE"""),"")</f>
        <v/>
      </c>
      <c r="AC40" s="16" t="str">
        <f>IFERROR(__xludf.DUMMYFUNCTION("""COMPUTED_VALUE"""),"")</f>
        <v/>
      </c>
      <c r="AD40" s="22">
        <f t="shared" si="1"/>
        <v>0</v>
      </c>
    </row>
    <row r="41">
      <c r="A41" s="16" t="s">
        <v>82</v>
      </c>
      <c r="C41" s="16" t="str">
        <f>IFERROR(__xludf.DUMMYFUNCTION("""COMPUTED_VALUE"""),"#N/A")</f>
        <v>#N/A</v>
      </c>
      <c r="D41" s="16" t="str">
        <f>IFERROR(__xludf.DUMMYFUNCTION("""COMPUTED_VALUE"""),"#N/A")</f>
        <v>#N/A</v>
      </c>
      <c r="E41" s="16" t="str">
        <f>IFERROR(__xludf.DUMMYFUNCTION("""COMPUTED_VALUE"""),"")</f>
        <v/>
      </c>
      <c r="F41" s="16" t="str">
        <f>IFERROR(__xludf.DUMMYFUNCTION("""COMPUTED_VALUE"""),"#N/A")</f>
        <v>#N/A</v>
      </c>
      <c r="G41" s="18"/>
      <c r="H41" s="16" t="s">
        <v>85</v>
      </c>
      <c r="I41" s="16" t="s">
        <v>85</v>
      </c>
      <c r="J41" s="19"/>
      <c r="K41" s="16" t="str">
        <f>IFERROR(__xludf.DUMMYFUNCTION("""COMPUTED_VALUE"""),"#N/A")</f>
        <v>#N/A</v>
      </c>
      <c r="L41" s="16" t="str">
        <f>IFERROR(__xludf.DUMMYFUNCTION("""COMPUTED_VALUE"""),"")</f>
        <v/>
      </c>
      <c r="M41" s="16" t="str">
        <f>IFERROR(__xludf.DUMMYFUNCTION("""COMPUTED_VALUE"""),"")</f>
        <v/>
      </c>
      <c r="U41" s="16" t="s">
        <v>85</v>
      </c>
      <c r="V41" s="16" t="str">
        <f>IFERROR(__xludf.DUMMYFUNCTION("""COMPUTED_VALUE"""),"")</f>
        <v/>
      </c>
      <c r="W41" s="16" t="str">
        <f>IFERROR(__xludf.DUMMYFUNCTION("""COMPUTED_VALUE"""),"")</f>
        <v/>
      </c>
      <c r="X41" s="16" t="str">
        <f>IFERROR(__xludf.DUMMYFUNCTION("""COMPUTED_VALUE"""),"")</f>
        <v/>
      </c>
      <c r="AC41" s="16" t="str">
        <f>IFERROR(__xludf.DUMMYFUNCTION("""COMPUTED_VALUE"""),"")</f>
        <v/>
      </c>
      <c r="AD41" s="22">
        <f t="shared" si="1"/>
        <v>0</v>
      </c>
    </row>
    <row r="42">
      <c r="A42" s="16" t="s">
        <v>82</v>
      </c>
      <c r="C42" s="16" t="str">
        <f>IFERROR(__xludf.DUMMYFUNCTION("""COMPUTED_VALUE"""),"#N/A")</f>
        <v>#N/A</v>
      </c>
      <c r="D42" s="16" t="str">
        <f>IFERROR(__xludf.DUMMYFUNCTION("""COMPUTED_VALUE"""),"#N/A")</f>
        <v>#N/A</v>
      </c>
      <c r="E42" s="16" t="str">
        <f>IFERROR(__xludf.DUMMYFUNCTION("""COMPUTED_VALUE"""),"")</f>
        <v/>
      </c>
      <c r="F42" s="16" t="str">
        <f>IFERROR(__xludf.DUMMYFUNCTION("""COMPUTED_VALUE"""),"#N/A")</f>
        <v>#N/A</v>
      </c>
      <c r="G42" s="18"/>
      <c r="H42" s="16" t="s">
        <v>85</v>
      </c>
      <c r="I42" s="16" t="s">
        <v>85</v>
      </c>
      <c r="J42" s="19"/>
      <c r="K42" s="16" t="str">
        <f>IFERROR(__xludf.DUMMYFUNCTION("""COMPUTED_VALUE"""),"#N/A")</f>
        <v>#N/A</v>
      </c>
      <c r="L42" s="16" t="str">
        <f>IFERROR(__xludf.DUMMYFUNCTION("""COMPUTED_VALUE"""),"")</f>
        <v/>
      </c>
      <c r="M42" s="16" t="str">
        <f>IFERROR(__xludf.DUMMYFUNCTION("""COMPUTED_VALUE"""),"")</f>
        <v/>
      </c>
      <c r="U42" s="16" t="s">
        <v>85</v>
      </c>
      <c r="V42" s="16" t="str">
        <f>IFERROR(__xludf.DUMMYFUNCTION("""COMPUTED_VALUE"""),"")</f>
        <v/>
      </c>
      <c r="W42" s="16" t="str">
        <f>IFERROR(__xludf.DUMMYFUNCTION("""COMPUTED_VALUE"""),"")</f>
        <v/>
      </c>
      <c r="X42" s="16" t="str">
        <f>IFERROR(__xludf.DUMMYFUNCTION("""COMPUTED_VALUE"""),"")</f>
        <v/>
      </c>
      <c r="AC42" s="16" t="str">
        <f>IFERROR(__xludf.DUMMYFUNCTION("""COMPUTED_VALUE"""),"")</f>
        <v/>
      </c>
      <c r="AD42" s="22">
        <f t="shared" si="1"/>
        <v>0</v>
      </c>
    </row>
    <row r="43">
      <c r="A43" s="16" t="s">
        <v>82</v>
      </c>
      <c r="C43" s="16" t="str">
        <f>IFERROR(__xludf.DUMMYFUNCTION("""COMPUTED_VALUE"""),"#N/A")</f>
        <v>#N/A</v>
      </c>
      <c r="D43" s="16" t="str">
        <f>IFERROR(__xludf.DUMMYFUNCTION("""COMPUTED_VALUE"""),"#N/A")</f>
        <v>#N/A</v>
      </c>
      <c r="E43" s="16" t="str">
        <f>IFERROR(__xludf.DUMMYFUNCTION("""COMPUTED_VALUE"""),"")</f>
        <v/>
      </c>
      <c r="F43" s="16" t="str">
        <f>IFERROR(__xludf.DUMMYFUNCTION("""COMPUTED_VALUE"""),"#N/A")</f>
        <v>#N/A</v>
      </c>
      <c r="G43" s="18"/>
      <c r="H43" s="16" t="s">
        <v>85</v>
      </c>
      <c r="I43" s="16" t="s">
        <v>85</v>
      </c>
      <c r="J43" s="19"/>
      <c r="K43" s="16" t="str">
        <f>IFERROR(__xludf.DUMMYFUNCTION("""COMPUTED_VALUE"""),"#N/A")</f>
        <v>#N/A</v>
      </c>
      <c r="L43" s="16" t="str">
        <f>IFERROR(__xludf.DUMMYFUNCTION("""COMPUTED_VALUE"""),"")</f>
        <v/>
      </c>
      <c r="M43" s="16" t="str">
        <f>IFERROR(__xludf.DUMMYFUNCTION("""COMPUTED_VALUE"""),"")</f>
        <v/>
      </c>
      <c r="U43" s="16" t="s">
        <v>85</v>
      </c>
      <c r="V43" s="16" t="str">
        <f>IFERROR(__xludf.DUMMYFUNCTION("""COMPUTED_VALUE"""),"")</f>
        <v/>
      </c>
      <c r="W43" s="16" t="str">
        <f>IFERROR(__xludf.DUMMYFUNCTION("""COMPUTED_VALUE"""),"")</f>
        <v/>
      </c>
      <c r="X43" s="16" t="str">
        <f>IFERROR(__xludf.DUMMYFUNCTION("""COMPUTED_VALUE"""),"")</f>
        <v/>
      </c>
      <c r="AC43" s="16" t="str">
        <f>IFERROR(__xludf.DUMMYFUNCTION("""COMPUTED_VALUE"""),"")</f>
        <v/>
      </c>
      <c r="AD43" s="22">
        <f t="shared" si="1"/>
        <v>0</v>
      </c>
    </row>
    <row r="44">
      <c r="A44" s="16" t="s">
        <v>82</v>
      </c>
      <c r="C44" s="16" t="str">
        <f>IFERROR(__xludf.DUMMYFUNCTION("""COMPUTED_VALUE"""),"#N/A")</f>
        <v>#N/A</v>
      </c>
      <c r="D44" s="16" t="str">
        <f>IFERROR(__xludf.DUMMYFUNCTION("""COMPUTED_VALUE"""),"#N/A")</f>
        <v>#N/A</v>
      </c>
      <c r="E44" s="16" t="str">
        <f>IFERROR(__xludf.DUMMYFUNCTION("""COMPUTED_VALUE"""),"")</f>
        <v/>
      </c>
      <c r="F44" s="16" t="str">
        <f>IFERROR(__xludf.DUMMYFUNCTION("""COMPUTED_VALUE"""),"#N/A")</f>
        <v>#N/A</v>
      </c>
      <c r="G44" s="18"/>
      <c r="H44" s="16" t="s">
        <v>85</v>
      </c>
      <c r="I44" s="16" t="s">
        <v>85</v>
      </c>
      <c r="J44" s="19"/>
      <c r="K44" s="16" t="str">
        <f>IFERROR(__xludf.DUMMYFUNCTION("""COMPUTED_VALUE"""),"#N/A")</f>
        <v>#N/A</v>
      </c>
      <c r="L44" s="16" t="str">
        <f>IFERROR(__xludf.DUMMYFUNCTION("""COMPUTED_VALUE"""),"")</f>
        <v/>
      </c>
      <c r="M44" s="16" t="str">
        <f>IFERROR(__xludf.DUMMYFUNCTION("""COMPUTED_VALUE"""),"")</f>
        <v/>
      </c>
      <c r="U44" s="16" t="s">
        <v>85</v>
      </c>
      <c r="V44" s="16" t="str">
        <f>IFERROR(__xludf.DUMMYFUNCTION("""COMPUTED_VALUE"""),"")</f>
        <v/>
      </c>
      <c r="W44" s="16" t="str">
        <f>IFERROR(__xludf.DUMMYFUNCTION("""COMPUTED_VALUE"""),"")</f>
        <v/>
      </c>
      <c r="X44" s="16" t="str">
        <f>IFERROR(__xludf.DUMMYFUNCTION("""COMPUTED_VALUE"""),"")</f>
        <v/>
      </c>
      <c r="AC44" s="16" t="str">
        <f>IFERROR(__xludf.DUMMYFUNCTION("""COMPUTED_VALUE"""),"")</f>
        <v/>
      </c>
      <c r="AD44" s="22">
        <f t="shared" si="1"/>
        <v>0</v>
      </c>
    </row>
    <row r="45">
      <c r="A45" s="16" t="s">
        <v>82</v>
      </c>
      <c r="C45" s="16" t="str">
        <f>IFERROR(__xludf.DUMMYFUNCTION("""COMPUTED_VALUE"""),"#N/A")</f>
        <v>#N/A</v>
      </c>
      <c r="D45" s="16" t="str">
        <f>IFERROR(__xludf.DUMMYFUNCTION("""COMPUTED_VALUE"""),"#N/A")</f>
        <v>#N/A</v>
      </c>
      <c r="E45" s="16" t="str">
        <f>IFERROR(__xludf.DUMMYFUNCTION("""COMPUTED_VALUE"""),"")</f>
        <v/>
      </c>
      <c r="F45" s="16" t="str">
        <f>IFERROR(__xludf.DUMMYFUNCTION("""COMPUTED_VALUE"""),"#N/A")</f>
        <v>#N/A</v>
      </c>
      <c r="G45" s="18"/>
      <c r="H45" s="16" t="s">
        <v>85</v>
      </c>
      <c r="I45" s="16" t="s">
        <v>85</v>
      </c>
      <c r="J45" s="19"/>
      <c r="K45" s="16" t="str">
        <f>IFERROR(__xludf.DUMMYFUNCTION("""COMPUTED_VALUE"""),"#N/A")</f>
        <v>#N/A</v>
      </c>
      <c r="L45" s="16" t="str">
        <f>IFERROR(__xludf.DUMMYFUNCTION("""COMPUTED_VALUE"""),"")</f>
        <v/>
      </c>
      <c r="M45" s="16" t="str">
        <f>IFERROR(__xludf.DUMMYFUNCTION("""COMPUTED_VALUE"""),"")</f>
        <v/>
      </c>
      <c r="U45" s="16" t="s">
        <v>85</v>
      </c>
      <c r="V45" s="16" t="str">
        <f>IFERROR(__xludf.DUMMYFUNCTION("""COMPUTED_VALUE"""),"")</f>
        <v/>
      </c>
      <c r="W45" s="16" t="str">
        <f>IFERROR(__xludf.DUMMYFUNCTION("""COMPUTED_VALUE"""),"")</f>
        <v/>
      </c>
      <c r="X45" s="16" t="str">
        <f>IFERROR(__xludf.DUMMYFUNCTION("""COMPUTED_VALUE"""),"")</f>
        <v/>
      </c>
      <c r="AC45" s="16" t="str">
        <f>IFERROR(__xludf.DUMMYFUNCTION("""COMPUTED_VALUE"""),"")</f>
        <v/>
      </c>
      <c r="AD45" s="22">
        <f t="shared" si="1"/>
        <v>0</v>
      </c>
    </row>
    <row r="46">
      <c r="A46" s="16" t="s">
        <v>82</v>
      </c>
      <c r="C46" s="16" t="str">
        <f>IFERROR(__xludf.DUMMYFUNCTION("""COMPUTED_VALUE"""),"#N/A")</f>
        <v>#N/A</v>
      </c>
      <c r="D46" s="16" t="str">
        <f>IFERROR(__xludf.DUMMYFUNCTION("""COMPUTED_VALUE"""),"#N/A")</f>
        <v>#N/A</v>
      </c>
      <c r="E46" s="16" t="str">
        <f>IFERROR(__xludf.DUMMYFUNCTION("""COMPUTED_VALUE"""),"")</f>
        <v/>
      </c>
      <c r="F46" s="16" t="str">
        <f>IFERROR(__xludf.DUMMYFUNCTION("""COMPUTED_VALUE"""),"#N/A")</f>
        <v>#N/A</v>
      </c>
      <c r="G46" s="18"/>
      <c r="H46" s="16" t="s">
        <v>85</v>
      </c>
      <c r="I46" s="16" t="s">
        <v>85</v>
      </c>
      <c r="J46" s="19"/>
      <c r="K46" s="16" t="str">
        <f>IFERROR(__xludf.DUMMYFUNCTION("""COMPUTED_VALUE"""),"#N/A")</f>
        <v>#N/A</v>
      </c>
      <c r="L46" s="16" t="str">
        <f>IFERROR(__xludf.DUMMYFUNCTION("""COMPUTED_VALUE"""),"")</f>
        <v/>
      </c>
      <c r="M46" s="16" t="str">
        <f>IFERROR(__xludf.DUMMYFUNCTION("""COMPUTED_VALUE"""),"")</f>
        <v/>
      </c>
      <c r="U46" s="16" t="s">
        <v>85</v>
      </c>
      <c r="V46" s="16" t="str">
        <f>IFERROR(__xludf.DUMMYFUNCTION("""COMPUTED_VALUE"""),"")</f>
        <v/>
      </c>
      <c r="W46" s="16" t="str">
        <f>IFERROR(__xludf.DUMMYFUNCTION("""COMPUTED_VALUE"""),"")</f>
        <v/>
      </c>
      <c r="X46" s="16" t="str">
        <f>IFERROR(__xludf.DUMMYFUNCTION("""COMPUTED_VALUE"""),"")</f>
        <v/>
      </c>
      <c r="AC46" s="16" t="str">
        <f>IFERROR(__xludf.DUMMYFUNCTION("""COMPUTED_VALUE"""),"")</f>
        <v/>
      </c>
      <c r="AD46" s="22">
        <f t="shared" si="1"/>
        <v>0</v>
      </c>
    </row>
    <row r="47">
      <c r="A47" s="16" t="s">
        <v>82</v>
      </c>
      <c r="C47" s="16" t="str">
        <f>IFERROR(__xludf.DUMMYFUNCTION("""COMPUTED_VALUE"""),"#N/A")</f>
        <v>#N/A</v>
      </c>
      <c r="D47" s="16" t="str">
        <f>IFERROR(__xludf.DUMMYFUNCTION("""COMPUTED_VALUE"""),"#N/A")</f>
        <v>#N/A</v>
      </c>
      <c r="E47" s="16" t="str">
        <f>IFERROR(__xludf.DUMMYFUNCTION("""COMPUTED_VALUE"""),"")</f>
        <v/>
      </c>
      <c r="F47" s="16" t="str">
        <f>IFERROR(__xludf.DUMMYFUNCTION("""COMPUTED_VALUE"""),"#N/A")</f>
        <v>#N/A</v>
      </c>
      <c r="G47" s="18"/>
      <c r="H47" s="16" t="s">
        <v>85</v>
      </c>
      <c r="I47" s="16" t="s">
        <v>85</v>
      </c>
      <c r="J47" s="19"/>
      <c r="K47" s="16" t="str">
        <f>IFERROR(__xludf.DUMMYFUNCTION("""COMPUTED_VALUE"""),"#N/A")</f>
        <v>#N/A</v>
      </c>
      <c r="L47" s="16" t="str">
        <f>IFERROR(__xludf.DUMMYFUNCTION("""COMPUTED_VALUE"""),"")</f>
        <v/>
      </c>
      <c r="M47" s="16" t="str">
        <f>IFERROR(__xludf.DUMMYFUNCTION("""COMPUTED_VALUE"""),"")</f>
        <v/>
      </c>
      <c r="U47" s="16" t="s">
        <v>85</v>
      </c>
      <c r="V47" s="16" t="str">
        <f>IFERROR(__xludf.DUMMYFUNCTION("""COMPUTED_VALUE"""),"")</f>
        <v/>
      </c>
      <c r="W47" s="16" t="str">
        <f>IFERROR(__xludf.DUMMYFUNCTION("""COMPUTED_VALUE"""),"")</f>
        <v/>
      </c>
      <c r="X47" s="16" t="str">
        <f>IFERROR(__xludf.DUMMYFUNCTION("""COMPUTED_VALUE"""),"")</f>
        <v/>
      </c>
      <c r="AC47" s="16" t="str">
        <f>IFERROR(__xludf.DUMMYFUNCTION("""COMPUTED_VALUE"""),"")</f>
        <v/>
      </c>
      <c r="AD47" s="22">
        <f t="shared" si="1"/>
        <v>0</v>
      </c>
    </row>
    <row r="48">
      <c r="A48" s="16" t="s">
        <v>82</v>
      </c>
      <c r="C48" s="16" t="str">
        <f>IFERROR(__xludf.DUMMYFUNCTION("""COMPUTED_VALUE"""),"#N/A")</f>
        <v>#N/A</v>
      </c>
      <c r="D48" s="16" t="str">
        <f>IFERROR(__xludf.DUMMYFUNCTION("""COMPUTED_VALUE"""),"#N/A")</f>
        <v>#N/A</v>
      </c>
      <c r="E48" s="16" t="str">
        <f>IFERROR(__xludf.DUMMYFUNCTION("""COMPUTED_VALUE"""),"")</f>
        <v/>
      </c>
      <c r="F48" s="16" t="str">
        <f>IFERROR(__xludf.DUMMYFUNCTION("""COMPUTED_VALUE"""),"#N/A")</f>
        <v>#N/A</v>
      </c>
      <c r="G48" s="18"/>
      <c r="H48" s="16" t="s">
        <v>85</v>
      </c>
      <c r="I48" s="16" t="s">
        <v>85</v>
      </c>
      <c r="J48" s="19"/>
      <c r="K48" s="16" t="str">
        <f>IFERROR(__xludf.DUMMYFUNCTION("""COMPUTED_VALUE"""),"#N/A")</f>
        <v>#N/A</v>
      </c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85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  <c r="AD48" s="22">
        <f t="shared" si="1"/>
        <v>0</v>
      </c>
    </row>
    <row r="49">
      <c r="A49" s="16" t="s">
        <v>82</v>
      </c>
      <c r="C49" s="16" t="str">
        <f>IFERROR(__xludf.DUMMYFUNCTION("""COMPUTED_VALUE"""),"#N/A")</f>
        <v>#N/A</v>
      </c>
      <c r="D49" s="16" t="str">
        <f>IFERROR(__xludf.DUMMYFUNCTION("""COMPUTED_VALUE"""),"#N/A")</f>
        <v>#N/A</v>
      </c>
      <c r="E49" s="16" t="str">
        <f>IFERROR(__xludf.DUMMYFUNCTION("""COMPUTED_VALUE"""),"")</f>
        <v/>
      </c>
      <c r="F49" s="16" t="str">
        <f>IFERROR(__xludf.DUMMYFUNCTION("""COMPUTED_VALUE"""),"#N/A")</f>
        <v>#N/A</v>
      </c>
      <c r="G49" s="18"/>
      <c r="H49" s="16" t="s">
        <v>85</v>
      </c>
      <c r="I49" s="16" t="s">
        <v>85</v>
      </c>
      <c r="J49" s="19"/>
      <c r="K49" s="16" t="str">
        <f>IFERROR(__xludf.DUMMYFUNCTION("""COMPUTED_VALUE"""),"#N/A")</f>
        <v>#N/A</v>
      </c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85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  <c r="AD49" s="22">
        <f t="shared" si="1"/>
        <v>0</v>
      </c>
    </row>
    <row r="50">
      <c r="A50" s="16" t="s">
        <v>82</v>
      </c>
      <c r="C50" s="16" t="str">
        <f>IFERROR(__xludf.DUMMYFUNCTION("""COMPUTED_VALUE"""),"#N/A")</f>
        <v>#N/A</v>
      </c>
      <c r="D50" s="16" t="str">
        <f>IFERROR(__xludf.DUMMYFUNCTION("""COMPUTED_VALUE"""),"#N/A")</f>
        <v>#N/A</v>
      </c>
      <c r="E50" s="16" t="str">
        <f>IFERROR(__xludf.DUMMYFUNCTION("""COMPUTED_VALUE"""),"")</f>
        <v/>
      </c>
      <c r="F50" s="16" t="str">
        <f>IFERROR(__xludf.DUMMYFUNCTION("""COMPUTED_VALUE"""),"#N/A")</f>
        <v>#N/A</v>
      </c>
      <c r="G50" s="18"/>
      <c r="H50" s="16" t="s">
        <v>85</v>
      </c>
      <c r="I50" s="16" t="s">
        <v>85</v>
      </c>
      <c r="J50" s="19"/>
      <c r="K50" s="16" t="str">
        <f>IFERROR(__xludf.DUMMYFUNCTION("""COMPUTED_VALUE"""),"#N/A")</f>
        <v>#N/A</v>
      </c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85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  <c r="AD50" s="22">
        <f t="shared" si="1"/>
        <v>0</v>
      </c>
    </row>
    <row r="51">
      <c r="A51" s="16" t="s">
        <v>82</v>
      </c>
      <c r="C51" s="16" t="str">
        <f>IFERROR(__xludf.DUMMYFUNCTION("""COMPUTED_VALUE"""),"#N/A")</f>
        <v>#N/A</v>
      </c>
      <c r="D51" s="16" t="str">
        <f>IFERROR(__xludf.DUMMYFUNCTION("""COMPUTED_VALUE"""),"#N/A")</f>
        <v>#N/A</v>
      </c>
      <c r="E51" s="16" t="str">
        <f>IFERROR(__xludf.DUMMYFUNCTION("""COMPUTED_VALUE"""),"")</f>
        <v/>
      </c>
      <c r="F51" s="16" t="str">
        <f>IFERROR(__xludf.DUMMYFUNCTION("""COMPUTED_VALUE"""),"#N/A")</f>
        <v>#N/A</v>
      </c>
      <c r="G51" s="18"/>
      <c r="H51" s="16" t="s">
        <v>85</v>
      </c>
      <c r="I51" s="16" t="s">
        <v>85</v>
      </c>
      <c r="J51" s="19"/>
      <c r="K51" s="16" t="str">
        <f>IFERROR(__xludf.DUMMYFUNCTION("""COMPUTED_VALUE"""),"#N/A")</f>
        <v>#N/A</v>
      </c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85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  <c r="AD51" s="22">
        <f t="shared" si="1"/>
        <v>0</v>
      </c>
    </row>
    <row r="52">
      <c r="A52" s="16" t="s">
        <v>82</v>
      </c>
      <c r="C52" s="16" t="str">
        <f>IFERROR(__xludf.DUMMYFUNCTION("""COMPUTED_VALUE"""),"#N/A")</f>
        <v>#N/A</v>
      </c>
      <c r="D52" s="16" t="str">
        <f>IFERROR(__xludf.DUMMYFUNCTION("""COMPUTED_VALUE"""),"#N/A")</f>
        <v>#N/A</v>
      </c>
      <c r="E52" s="16" t="str">
        <f>IFERROR(__xludf.DUMMYFUNCTION("""COMPUTED_VALUE"""),"")</f>
        <v/>
      </c>
      <c r="F52" s="16" t="str">
        <f>IFERROR(__xludf.DUMMYFUNCTION("""COMPUTED_VALUE"""),"#N/A")</f>
        <v>#N/A</v>
      </c>
      <c r="G52" s="18"/>
      <c r="H52" s="16" t="s">
        <v>85</v>
      </c>
      <c r="I52" s="16" t="s">
        <v>85</v>
      </c>
      <c r="J52" s="19"/>
      <c r="K52" s="16" t="str">
        <f>IFERROR(__xludf.DUMMYFUNCTION("""COMPUTED_VALUE"""),"#N/A")</f>
        <v>#N/A</v>
      </c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85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  <c r="AD52" s="22">
        <f t="shared" si="1"/>
        <v>0</v>
      </c>
    </row>
    <row r="53">
      <c r="A53" s="16" t="s">
        <v>82</v>
      </c>
      <c r="C53" s="16" t="str">
        <f>IFERROR(__xludf.DUMMYFUNCTION("""COMPUTED_VALUE"""),"#N/A")</f>
        <v>#N/A</v>
      </c>
      <c r="D53" s="16" t="str">
        <f>IFERROR(__xludf.DUMMYFUNCTION("""COMPUTED_VALUE"""),"#N/A")</f>
        <v>#N/A</v>
      </c>
      <c r="E53" s="16" t="str">
        <f>IFERROR(__xludf.DUMMYFUNCTION("""COMPUTED_VALUE"""),"")</f>
        <v/>
      </c>
      <c r="F53" s="16" t="str">
        <f>IFERROR(__xludf.DUMMYFUNCTION("""COMPUTED_VALUE"""),"#N/A")</f>
        <v>#N/A</v>
      </c>
      <c r="G53" s="18"/>
      <c r="H53" s="16" t="s">
        <v>85</v>
      </c>
      <c r="I53" s="16" t="s">
        <v>85</v>
      </c>
      <c r="J53" s="19"/>
      <c r="K53" s="16" t="str">
        <f>IFERROR(__xludf.DUMMYFUNCTION("""COMPUTED_VALUE"""),"#N/A")</f>
        <v>#N/A</v>
      </c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85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  <c r="AD53" s="22">
        <f t="shared" si="1"/>
        <v>0</v>
      </c>
    </row>
    <row r="54">
      <c r="A54" s="16" t="s">
        <v>82</v>
      </c>
      <c r="C54" s="16" t="str">
        <f>IFERROR(__xludf.DUMMYFUNCTION("""COMPUTED_VALUE"""),"#N/A")</f>
        <v>#N/A</v>
      </c>
      <c r="D54" s="16" t="str">
        <f>IFERROR(__xludf.DUMMYFUNCTION("""COMPUTED_VALUE"""),"#N/A")</f>
        <v>#N/A</v>
      </c>
      <c r="E54" s="16" t="str">
        <f>IFERROR(__xludf.DUMMYFUNCTION("""COMPUTED_VALUE"""),"")</f>
        <v/>
      </c>
      <c r="F54" s="16" t="str">
        <f>IFERROR(__xludf.DUMMYFUNCTION("""COMPUTED_VALUE"""),"#N/A")</f>
        <v>#N/A</v>
      </c>
      <c r="G54" s="18"/>
      <c r="H54" s="16" t="s">
        <v>85</v>
      </c>
      <c r="I54" s="16" t="s">
        <v>85</v>
      </c>
      <c r="J54" s="19"/>
      <c r="K54" s="16" t="str">
        <f>IFERROR(__xludf.DUMMYFUNCTION("""COMPUTED_VALUE"""),"#N/A")</f>
        <v>#N/A</v>
      </c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85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  <c r="AD54" s="22">
        <f t="shared" si="1"/>
        <v>0</v>
      </c>
    </row>
    <row r="55">
      <c r="A55" s="16" t="s">
        <v>82</v>
      </c>
      <c r="C55" s="16" t="str">
        <f>IFERROR(__xludf.DUMMYFUNCTION("""COMPUTED_VALUE"""),"#N/A")</f>
        <v>#N/A</v>
      </c>
      <c r="D55" s="16" t="str">
        <f>IFERROR(__xludf.DUMMYFUNCTION("""COMPUTED_VALUE"""),"#N/A")</f>
        <v>#N/A</v>
      </c>
      <c r="E55" s="16" t="str">
        <f>IFERROR(__xludf.DUMMYFUNCTION("""COMPUTED_VALUE"""),"")</f>
        <v/>
      </c>
      <c r="F55" s="16" t="str">
        <f>IFERROR(__xludf.DUMMYFUNCTION("""COMPUTED_VALUE"""),"#N/A")</f>
        <v>#N/A</v>
      </c>
      <c r="G55" s="18"/>
      <c r="H55" s="16" t="s">
        <v>85</v>
      </c>
      <c r="I55" s="16" t="s">
        <v>85</v>
      </c>
      <c r="J55" s="19"/>
      <c r="K55" s="16" t="str">
        <f>IFERROR(__xludf.DUMMYFUNCTION("""COMPUTED_VALUE"""),"#N/A")</f>
        <v>#N/A</v>
      </c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85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  <c r="AD55" s="22">
        <f t="shared" si="1"/>
        <v>0</v>
      </c>
    </row>
    <row r="56">
      <c r="A56" s="16" t="s">
        <v>82</v>
      </c>
      <c r="C56" s="16" t="str">
        <f>IFERROR(__xludf.DUMMYFUNCTION("""COMPUTED_VALUE"""),"#N/A")</f>
        <v>#N/A</v>
      </c>
      <c r="D56" s="16" t="str">
        <f>IFERROR(__xludf.DUMMYFUNCTION("""COMPUTED_VALUE"""),"#N/A")</f>
        <v>#N/A</v>
      </c>
      <c r="E56" s="16" t="str">
        <f>IFERROR(__xludf.DUMMYFUNCTION("""COMPUTED_VALUE"""),"")</f>
        <v/>
      </c>
      <c r="F56" s="16" t="str">
        <f>IFERROR(__xludf.DUMMYFUNCTION("""COMPUTED_VALUE"""),"#N/A")</f>
        <v>#N/A</v>
      </c>
      <c r="G56" s="18"/>
      <c r="H56" s="16" t="s">
        <v>85</v>
      </c>
      <c r="I56" s="16" t="s">
        <v>85</v>
      </c>
      <c r="J56" s="19"/>
      <c r="K56" s="16" t="str">
        <f>IFERROR(__xludf.DUMMYFUNCTION("""COMPUTED_VALUE"""),"#N/A")</f>
        <v>#N/A</v>
      </c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85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  <c r="AD56" s="22">
        <f t="shared" si="1"/>
        <v>0</v>
      </c>
    </row>
    <row r="57">
      <c r="A57" s="16" t="s">
        <v>82</v>
      </c>
      <c r="C57" s="16" t="str">
        <f>IFERROR(__xludf.DUMMYFUNCTION("""COMPUTED_VALUE"""),"#N/A")</f>
        <v>#N/A</v>
      </c>
      <c r="D57" s="16" t="str">
        <f>IFERROR(__xludf.DUMMYFUNCTION("""COMPUTED_VALUE"""),"#N/A")</f>
        <v>#N/A</v>
      </c>
      <c r="E57" s="16" t="str">
        <f>IFERROR(__xludf.DUMMYFUNCTION("""COMPUTED_VALUE"""),"")</f>
        <v/>
      </c>
      <c r="F57" s="16" t="str">
        <f>IFERROR(__xludf.DUMMYFUNCTION("""COMPUTED_VALUE"""),"#N/A")</f>
        <v>#N/A</v>
      </c>
      <c r="G57" s="18"/>
      <c r="H57" s="16" t="s">
        <v>85</v>
      </c>
      <c r="I57" s="16" t="s">
        <v>85</v>
      </c>
      <c r="J57" s="19"/>
      <c r="K57" s="16" t="str">
        <f>IFERROR(__xludf.DUMMYFUNCTION("""COMPUTED_VALUE"""),"#N/A")</f>
        <v>#N/A</v>
      </c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85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82</v>
      </c>
      <c r="C58" s="16" t="str">
        <f>IFERROR(__xludf.DUMMYFUNCTION("""COMPUTED_VALUE"""),"#N/A")</f>
        <v>#N/A</v>
      </c>
      <c r="D58" s="16" t="str">
        <f>IFERROR(__xludf.DUMMYFUNCTION("""COMPUTED_VALUE"""),"#N/A")</f>
        <v>#N/A</v>
      </c>
      <c r="E58" s="16" t="str">
        <f>IFERROR(__xludf.DUMMYFUNCTION("""COMPUTED_VALUE"""),"")</f>
        <v/>
      </c>
      <c r="F58" s="16" t="str">
        <f>IFERROR(__xludf.DUMMYFUNCTION("""COMPUTED_VALUE"""),"#N/A")</f>
        <v>#N/A</v>
      </c>
      <c r="G58" s="18"/>
      <c r="H58" s="16" t="s">
        <v>85</v>
      </c>
      <c r="I58" s="16" t="s">
        <v>85</v>
      </c>
      <c r="J58" s="19"/>
      <c r="K58" s="16" t="str">
        <f>IFERROR(__xludf.DUMMYFUNCTION("""COMPUTED_VALUE"""),"#N/A")</f>
        <v>#N/A</v>
      </c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85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82</v>
      </c>
      <c r="C59" s="16" t="str">
        <f>IFERROR(__xludf.DUMMYFUNCTION("""COMPUTED_VALUE"""),"#N/A")</f>
        <v>#N/A</v>
      </c>
      <c r="D59" s="16" t="str">
        <f>IFERROR(__xludf.DUMMYFUNCTION("""COMPUTED_VALUE"""),"#N/A")</f>
        <v>#N/A</v>
      </c>
      <c r="E59" s="16" t="str">
        <f>IFERROR(__xludf.DUMMYFUNCTION("""COMPUTED_VALUE"""),"")</f>
        <v/>
      </c>
      <c r="F59" s="16" t="str">
        <f>IFERROR(__xludf.DUMMYFUNCTION("""COMPUTED_VALUE"""),"#N/A")</f>
        <v>#N/A</v>
      </c>
      <c r="G59" s="18"/>
      <c r="H59" s="16" t="s">
        <v>85</v>
      </c>
      <c r="I59" s="16" t="s">
        <v>85</v>
      </c>
      <c r="J59" s="19"/>
      <c r="K59" s="16" t="str">
        <f>IFERROR(__xludf.DUMMYFUNCTION("""COMPUTED_VALUE"""),"#N/A")</f>
        <v>#N/A</v>
      </c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85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82</v>
      </c>
      <c r="C60" s="16" t="str">
        <f>IFERROR(__xludf.DUMMYFUNCTION("""COMPUTED_VALUE"""),"#N/A")</f>
        <v>#N/A</v>
      </c>
      <c r="D60" s="16" t="str">
        <f>IFERROR(__xludf.DUMMYFUNCTION("""COMPUTED_VALUE"""),"#N/A")</f>
        <v>#N/A</v>
      </c>
      <c r="E60" s="16" t="str">
        <f>IFERROR(__xludf.DUMMYFUNCTION("""COMPUTED_VALUE"""),"")</f>
        <v/>
      </c>
      <c r="F60" s="16" t="str">
        <f>IFERROR(__xludf.DUMMYFUNCTION("""COMPUTED_VALUE"""),"#N/A")</f>
        <v>#N/A</v>
      </c>
      <c r="G60" s="18"/>
      <c r="H60" s="16" t="s">
        <v>85</v>
      </c>
      <c r="I60" s="16" t="s">
        <v>85</v>
      </c>
      <c r="J60" s="19"/>
      <c r="K60" s="16" t="str">
        <f>IFERROR(__xludf.DUMMYFUNCTION("""COMPUTED_VALUE"""),"#N/A")</f>
        <v>#N/A</v>
      </c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85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82</v>
      </c>
      <c r="C61" s="16" t="str">
        <f>IFERROR(__xludf.DUMMYFUNCTION("""COMPUTED_VALUE"""),"#N/A")</f>
        <v>#N/A</v>
      </c>
      <c r="D61" s="16" t="str">
        <f>IFERROR(__xludf.DUMMYFUNCTION("""COMPUTED_VALUE"""),"#N/A")</f>
        <v>#N/A</v>
      </c>
      <c r="E61" s="16" t="str">
        <f>IFERROR(__xludf.DUMMYFUNCTION("""COMPUTED_VALUE"""),"")</f>
        <v/>
      </c>
      <c r="F61" s="16" t="str">
        <f>IFERROR(__xludf.DUMMYFUNCTION("""COMPUTED_VALUE"""),"#N/A")</f>
        <v>#N/A</v>
      </c>
      <c r="G61" s="18"/>
      <c r="H61" s="16" t="s">
        <v>85</v>
      </c>
      <c r="I61" s="16" t="s">
        <v>85</v>
      </c>
      <c r="J61" s="19"/>
      <c r="K61" s="16" t="str">
        <f>IFERROR(__xludf.DUMMYFUNCTION("""COMPUTED_VALUE"""),"#N/A")</f>
        <v>#N/A</v>
      </c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85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82</v>
      </c>
      <c r="C62" s="16" t="str">
        <f>IFERROR(__xludf.DUMMYFUNCTION("""COMPUTED_VALUE"""),"#N/A")</f>
        <v>#N/A</v>
      </c>
      <c r="D62" s="16" t="str">
        <f>IFERROR(__xludf.DUMMYFUNCTION("""COMPUTED_VALUE"""),"#N/A")</f>
        <v>#N/A</v>
      </c>
      <c r="E62" s="16" t="str">
        <f>IFERROR(__xludf.DUMMYFUNCTION("""COMPUTED_VALUE"""),"")</f>
        <v/>
      </c>
      <c r="F62" s="16" t="str">
        <f>IFERROR(__xludf.DUMMYFUNCTION("""COMPUTED_VALUE"""),"#N/A")</f>
        <v>#N/A</v>
      </c>
      <c r="G62" s="18"/>
      <c r="H62" s="16" t="s">
        <v>85</v>
      </c>
      <c r="I62" s="16" t="s">
        <v>85</v>
      </c>
      <c r="J62" s="19"/>
      <c r="K62" s="16" t="str">
        <f>IFERROR(__xludf.DUMMYFUNCTION("""COMPUTED_VALUE"""),"#N/A")</f>
        <v>#N/A</v>
      </c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85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82</v>
      </c>
      <c r="C63" s="16" t="str">
        <f>IFERROR(__xludf.DUMMYFUNCTION("""COMPUTED_VALUE"""),"#N/A")</f>
        <v>#N/A</v>
      </c>
      <c r="D63" s="16" t="str">
        <f>IFERROR(__xludf.DUMMYFUNCTION("""COMPUTED_VALUE"""),"#N/A")</f>
        <v>#N/A</v>
      </c>
      <c r="E63" s="16" t="str">
        <f>IFERROR(__xludf.DUMMYFUNCTION("""COMPUTED_VALUE"""),"")</f>
        <v/>
      </c>
      <c r="F63" s="16" t="str">
        <f>IFERROR(__xludf.DUMMYFUNCTION("""COMPUTED_VALUE"""),"#N/A")</f>
        <v>#N/A</v>
      </c>
      <c r="G63" s="18"/>
      <c r="H63" s="16" t="s">
        <v>85</v>
      </c>
      <c r="I63" s="16" t="s">
        <v>85</v>
      </c>
      <c r="J63" s="19"/>
      <c r="K63" s="16" t="str">
        <f>IFERROR(__xludf.DUMMYFUNCTION("""COMPUTED_VALUE"""),"#N/A")</f>
        <v>#N/A</v>
      </c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85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82</v>
      </c>
      <c r="C64" s="16" t="str">
        <f>IFERROR(__xludf.DUMMYFUNCTION("""COMPUTED_VALUE"""),"#N/A")</f>
        <v>#N/A</v>
      </c>
      <c r="D64" s="16" t="str">
        <f>IFERROR(__xludf.DUMMYFUNCTION("""COMPUTED_VALUE"""),"#N/A")</f>
        <v>#N/A</v>
      </c>
      <c r="E64" s="16" t="str">
        <f>IFERROR(__xludf.DUMMYFUNCTION("""COMPUTED_VALUE"""),"")</f>
        <v/>
      </c>
      <c r="F64" s="16" t="str">
        <f>IFERROR(__xludf.DUMMYFUNCTION("""COMPUTED_VALUE"""),"#N/A")</f>
        <v>#N/A</v>
      </c>
      <c r="G64" s="18"/>
      <c r="H64" s="16" t="s">
        <v>85</v>
      </c>
      <c r="I64" s="16" t="s">
        <v>85</v>
      </c>
      <c r="J64" s="19"/>
      <c r="K64" s="16" t="str">
        <f>IFERROR(__xludf.DUMMYFUNCTION("""COMPUTED_VALUE"""),"#N/A")</f>
        <v>#N/A</v>
      </c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85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82</v>
      </c>
      <c r="C65" s="16" t="str">
        <f>IFERROR(__xludf.DUMMYFUNCTION("""COMPUTED_VALUE"""),"#N/A")</f>
        <v>#N/A</v>
      </c>
      <c r="D65" s="16" t="str">
        <f>IFERROR(__xludf.DUMMYFUNCTION("""COMPUTED_VALUE"""),"#N/A")</f>
        <v>#N/A</v>
      </c>
      <c r="E65" s="16" t="str">
        <f>IFERROR(__xludf.DUMMYFUNCTION("""COMPUTED_VALUE"""),"")</f>
        <v/>
      </c>
      <c r="F65" s="16" t="str">
        <f>IFERROR(__xludf.DUMMYFUNCTION("""COMPUTED_VALUE"""),"#N/A")</f>
        <v>#N/A</v>
      </c>
      <c r="G65" s="18"/>
      <c r="H65" s="16" t="s">
        <v>85</v>
      </c>
      <c r="I65" s="16" t="s">
        <v>85</v>
      </c>
      <c r="J65" s="19"/>
      <c r="K65" s="16" t="str">
        <f>IFERROR(__xludf.DUMMYFUNCTION("""COMPUTED_VALUE"""),"#N/A")</f>
        <v>#N/A</v>
      </c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85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82</v>
      </c>
      <c r="C66" s="16" t="str">
        <f>IFERROR(__xludf.DUMMYFUNCTION("""COMPUTED_VALUE"""),"#N/A")</f>
        <v>#N/A</v>
      </c>
      <c r="D66" s="16" t="str">
        <f>IFERROR(__xludf.DUMMYFUNCTION("""COMPUTED_VALUE"""),"#N/A")</f>
        <v>#N/A</v>
      </c>
      <c r="E66" s="16" t="str">
        <f>IFERROR(__xludf.DUMMYFUNCTION("""COMPUTED_VALUE"""),"")</f>
        <v/>
      </c>
      <c r="F66" s="16" t="str">
        <f>IFERROR(__xludf.DUMMYFUNCTION("""COMPUTED_VALUE"""),"#N/A")</f>
        <v>#N/A</v>
      </c>
      <c r="G66" s="18"/>
      <c r="H66" s="16" t="s">
        <v>85</v>
      </c>
      <c r="I66" s="16" t="s">
        <v>85</v>
      </c>
      <c r="J66" s="19"/>
      <c r="K66" s="16" t="str">
        <f>IFERROR(__xludf.DUMMYFUNCTION("""COMPUTED_VALUE"""),"#N/A")</f>
        <v>#N/A</v>
      </c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85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82</v>
      </c>
      <c r="C67" s="16" t="str">
        <f>IFERROR(__xludf.DUMMYFUNCTION("""COMPUTED_VALUE"""),"#N/A")</f>
        <v>#N/A</v>
      </c>
      <c r="D67" s="16" t="str">
        <f>IFERROR(__xludf.DUMMYFUNCTION("""COMPUTED_VALUE"""),"#N/A")</f>
        <v>#N/A</v>
      </c>
      <c r="E67" s="16" t="str">
        <f>IFERROR(__xludf.DUMMYFUNCTION("""COMPUTED_VALUE"""),"")</f>
        <v/>
      </c>
      <c r="F67" s="16" t="str">
        <f>IFERROR(__xludf.DUMMYFUNCTION("""COMPUTED_VALUE"""),"#N/A")</f>
        <v>#N/A</v>
      </c>
      <c r="G67" s="18"/>
      <c r="H67" s="16" t="s">
        <v>85</v>
      </c>
      <c r="I67" s="16" t="s">
        <v>85</v>
      </c>
      <c r="J67" s="19"/>
      <c r="K67" s="16" t="str">
        <f>IFERROR(__xludf.DUMMYFUNCTION("""COMPUTED_VALUE"""),"#N/A")</f>
        <v>#N/A</v>
      </c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85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82</v>
      </c>
      <c r="C68" s="16" t="str">
        <f>IFERROR(__xludf.DUMMYFUNCTION("""COMPUTED_VALUE"""),"#N/A")</f>
        <v>#N/A</v>
      </c>
      <c r="D68" s="16" t="str">
        <f>IFERROR(__xludf.DUMMYFUNCTION("""COMPUTED_VALUE"""),"#N/A")</f>
        <v>#N/A</v>
      </c>
      <c r="E68" s="16" t="str">
        <f>IFERROR(__xludf.DUMMYFUNCTION("""COMPUTED_VALUE"""),"")</f>
        <v/>
      </c>
      <c r="F68" s="16" t="str">
        <f>IFERROR(__xludf.DUMMYFUNCTION("""COMPUTED_VALUE"""),"#N/A")</f>
        <v>#N/A</v>
      </c>
      <c r="G68" s="18"/>
      <c r="H68" s="16" t="s">
        <v>85</v>
      </c>
      <c r="I68" s="16" t="s">
        <v>85</v>
      </c>
      <c r="J68" s="19"/>
      <c r="K68" s="16" t="str">
        <f>IFERROR(__xludf.DUMMYFUNCTION("""COMPUTED_VALUE"""),"#N/A")</f>
        <v>#N/A</v>
      </c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85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85</v>
      </c>
      <c r="E69" s="16" t="str">
        <f>IFERROR(__xludf.DUMMYFUNCTION("""COMPUTED_VALUE"""),"")</f>
        <v/>
      </c>
      <c r="G69" s="18"/>
      <c r="H69" s="16" t="s">
        <v>85</v>
      </c>
      <c r="I69" s="16" t="s">
        <v>85</v>
      </c>
      <c r="J69" s="19"/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85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85</v>
      </c>
      <c r="E70" s="16" t="str">
        <f>IFERROR(__xludf.DUMMYFUNCTION("""COMPUTED_VALUE"""),"")</f>
        <v/>
      </c>
      <c r="G70" s="18"/>
      <c r="H70" s="16" t="s">
        <v>85</v>
      </c>
      <c r="I70" s="16" t="s">
        <v>85</v>
      </c>
      <c r="J70" s="19"/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85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85</v>
      </c>
      <c r="E71" s="16" t="str">
        <f>IFERROR(__xludf.DUMMYFUNCTION("""COMPUTED_VALUE"""),"")</f>
        <v/>
      </c>
      <c r="G71" s="18"/>
      <c r="H71" s="16" t="s">
        <v>85</v>
      </c>
      <c r="I71" s="16" t="s">
        <v>85</v>
      </c>
      <c r="J71" s="19"/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85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85</v>
      </c>
      <c r="E72" s="16" t="str">
        <f>IFERROR(__xludf.DUMMYFUNCTION("""COMPUTED_VALUE"""),"")</f>
        <v/>
      </c>
      <c r="G72" s="18"/>
      <c r="H72" s="16" t="s">
        <v>85</v>
      </c>
      <c r="I72" s="16" t="s">
        <v>85</v>
      </c>
      <c r="J72" s="19"/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85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85</v>
      </c>
      <c r="E73" s="16" t="str">
        <f>IFERROR(__xludf.DUMMYFUNCTION("""COMPUTED_VALUE"""),"")</f>
        <v/>
      </c>
      <c r="G73" s="18"/>
      <c r="H73" s="16" t="s">
        <v>85</v>
      </c>
      <c r="I73" s="16" t="s">
        <v>85</v>
      </c>
      <c r="J73" s="19"/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85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85</v>
      </c>
      <c r="E74" s="16" t="str">
        <f>IFERROR(__xludf.DUMMYFUNCTION("""COMPUTED_VALUE"""),"")</f>
        <v/>
      </c>
      <c r="G74" s="18"/>
      <c r="H74" s="16" t="s">
        <v>85</v>
      </c>
      <c r="I74" s="16" t="s">
        <v>85</v>
      </c>
      <c r="J74" s="19"/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85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85</v>
      </c>
      <c r="E75" s="16" t="str">
        <f>IFERROR(__xludf.DUMMYFUNCTION("""COMPUTED_VALUE"""),"")</f>
        <v/>
      </c>
      <c r="G75" s="18"/>
      <c r="H75" s="16" t="s">
        <v>85</v>
      </c>
      <c r="I75" s="16" t="s">
        <v>85</v>
      </c>
      <c r="J75" s="19"/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85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85</v>
      </c>
      <c r="E76" s="16" t="str">
        <f>IFERROR(__xludf.DUMMYFUNCTION("""COMPUTED_VALUE"""),"")</f>
        <v/>
      </c>
      <c r="G76" s="18"/>
      <c r="H76" s="16" t="s">
        <v>85</v>
      </c>
      <c r="I76" s="16" t="s">
        <v>85</v>
      </c>
      <c r="J76" s="19"/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85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85</v>
      </c>
      <c r="E77" s="16" t="str">
        <f>IFERROR(__xludf.DUMMYFUNCTION("""COMPUTED_VALUE"""),"")</f>
        <v/>
      </c>
      <c r="G77" s="18"/>
      <c r="H77" s="16" t="s">
        <v>85</v>
      </c>
      <c r="I77" s="16" t="s">
        <v>85</v>
      </c>
      <c r="J77" s="19"/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85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85</v>
      </c>
      <c r="E78" s="16" t="str">
        <f>IFERROR(__xludf.DUMMYFUNCTION("""COMPUTED_VALUE"""),"")</f>
        <v/>
      </c>
      <c r="G78" s="18"/>
      <c r="H78" s="16" t="s">
        <v>85</v>
      </c>
      <c r="I78" s="16" t="s">
        <v>85</v>
      </c>
      <c r="J78" s="19"/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85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85</v>
      </c>
      <c r="E79" s="16" t="str">
        <f>IFERROR(__xludf.DUMMYFUNCTION("""COMPUTED_VALUE"""),"")</f>
        <v/>
      </c>
      <c r="G79" s="18"/>
      <c r="H79" s="16" t="s">
        <v>85</v>
      </c>
      <c r="I79" s="16" t="s">
        <v>85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85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85</v>
      </c>
      <c r="E80" s="16" t="str">
        <f>IFERROR(__xludf.DUMMYFUNCTION("""COMPUTED_VALUE"""),"")</f>
        <v/>
      </c>
      <c r="G80" s="18"/>
      <c r="H80" s="16" t="s">
        <v>85</v>
      </c>
      <c r="I80" s="16" t="s">
        <v>85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85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85</v>
      </c>
      <c r="E81" s="16" t="str">
        <f>IFERROR(__xludf.DUMMYFUNCTION("""COMPUTED_VALUE"""),"")</f>
        <v/>
      </c>
      <c r="G81" s="18"/>
      <c r="H81" s="16" t="s">
        <v>85</v>
      </c>
      <c r="I81" s="16" t="s">
        <v>85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85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85</v>
      </c>
      <c r="E82" s="16" t="str">
        <f>IFERROR(__xludf.DUMMYFUNCTION("""COMPUTED_VALUE"""),"")</f>
        <v/>
      </c>
      <c r="G82" s="18"/>
      <c r="H82" s="16" t="s">
        <v>85</v>
      </c>
      <c r="I82" s="16" t="s">
        <v>85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85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85</v>
      </c>
      <c r="E83" s="16" t="str">
        <f>IFERROR(__xludf.DUMMYFUNCTION("""COMPUTED_VALUE"""),"")</f>
        <v/>
      </c>
      <c r="G83" s="18"/>
      <c r="H83" s="16" t="s">
        <v>85</v>
      </c>
      <c r="I83" s="16" t="s">
        <v>85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85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85</v>
      </c>
      <c r="E84" s="16" t="str">
        <f>IFERROR(__xludf.DUMMYFUNCTION("""COMPUTED_VALUE"""),"")</f>
        <v/>
      </c>
      <c r="G84" s="18"/>
      <c r="H84" s="16" t="s">
        <v>85</v>
      </c>
      <c r="I84" s="16" t="s">
        <v>85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85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85</v>
      </c>
      <c r="E85" s="16" t="str">
        <f>IFERROR(__xludf.DUMMYFUNCTION("""COMPUTED_VALUE"""),"")</f>
        <v/>
      </c>
      <c r="G85" s="18"/>
      <c r="H85" s="16" t="s">
        <v>85</v>
      </c>
      <c r="I85" s="16" t="s">
        <v>85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85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85</v>
      </c>
      <c r="E86" s="16" t="str">
        <f>IFERROR(__xludf.DUMMYFUNCTION("""COMPUTED_VALUE"""),"")</f>
        <v/>
      </c>
      <c r="G86" s="18"/>
      <c r="H86" s="16" t="s">
        <v>85</v>
      </c>
      <c r="I86" s="16" t="s">
        <v>85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85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85</v>
      </c>
      <c r="E87" s="16" t="str">
        <f>IFERROR(__xludf.DUMMYFUNCTION("""COMPUTED_VALUE"""),"")</f>
        <v/>
      </c>
      <c r="G87" s="18"/>
      <c r="H87" s="16" t="s">
        <v>85</v>
      </c>
      <c r="I87" s="16" t="s">
        <v>85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85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85</v>
      </c>
      <c r="E88" s="16" t="str">
        <f>IFERROR(__xludf.DUMMYFUNCTION("""COMPUTED_VALUE"""),"")</f>
        <v/>
      </c>
      <c r="G88" s="18"/>
      <c r="H88" s="16" t="s">
        <v>85</v>
      </c>
      <c r="I88" s="16" t="s">
        <v>85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85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85</v>
      </c>
      <c r="E89" s="16" t="str">
        <f>IFERROR(__xludf.DUMMYFUNCTION("""COMPUTED_VALUE"""),"")</f>
        <v/>
      </c>
      <c r="G89" s="18"/>
      <c r="H89" s="16" t="s">
        <v>85</v>
      </c>
      <c r="I89" s="16" t="s">
        <v>85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85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85</v>
      </c>
      <c r="E90" s="16" t="str">
        <f>IFERROR(__xludf.DUMMYFUNCTION("""COMPUTED_VALUE"""),"")</f>
        <v/>
      </c>
      <c r="G90" s="18"/>
      <c r="H90" s="16" t="s">
        <v>85</v>
      </c>
      <c r="I90" s="16" t="s">
        <v>85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85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85</v>
      </c>
      <c r="E91" s="16" t="str">
        <f>IFERROR(__xludf.DUMMYFUNCTION("""COMPUTED_VALUE"""),"")</f>
        <v/>
      </c>
      <c r="G91" s="18"/>
      <c r="H91" s="16" t="s">
        <v>85</v>
      </c>
      <c r="I91" s="16" t="s">
        <v>85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85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85</v>
      </c>
      <c r="E92" s="16" t="str">
        <f>IFERROR(__xludf.DUMMYFUNCTION("""COMPUTED_VALUE"""),"")</f>
        <v/>
      </c>
      <c r="G92" s="18"/>
      <c r="H92" s="16" t="s">
        <v>85</v>
      </c>
      <c r="I92" s="16" t="s">
        <v>85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85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85</v>
      </c>
      <c r="E93" s="16" t="str">
        <f>IFERROR(__xludf.DUMMYFUNCTION("""COMPUTED_VALUE"""),"")</f>
        <v/>
      </c>
      <c r="G93" s="18"/>
      <c r="H93" s="16" t="s">
        <v>85</v>
      </c>
      <c r="I93" s="16" t="s">
        <v>85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85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85</v>
      </c>
      <c r="E94" s="16" t="str">
        <f>IFERROR(__xludf.DUMMYFUNCTION("""COMPUTED_VALUE"""),"")</f>
        <v/>
      </c>
      <c r="G94" s="18"/>
      <c r="H94" s="16" t="s">
        <v>85</v>
      </c>
      <c r="I94" s="16" t="s">
        <v>85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85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85</v>
      </c>
      <c r="E95" s="16" t="str">
        <f>IFERROR(__xludf.DUMMYFUNCTION("""COMPUTED_VALUE"""),"")</f>
        <v/>
      </c>
      <c r="G95" s="18"/>
      <c r="H95" s="16" t="s">
        <v>85</v>
      </c>
      <c r="I95" s="16" t="s">
        <v>85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85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85</v>
      </c>
      <c r="E96" s="16" t="str">
        <f>IFERROR(__xludf.DUMMYFUNCTION("""COMPUTED_VALUE"""),"")</f>
        <v/>
      </c>
      <c r="G96" s="18"/>
      <c r="H96" s="16" t="s">
        <v>85</v>
      </c>
      <c r="I96" s="16" t="s">
        <v>85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85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85</v>
      </c>
      <c r="E97" s="16" t="str">
        <f>IFERROR(__xludf.DUMMYFUNCTION("""COMPUTED_VALUE"""),"")</f>
        <v/>
      </c>
      <c r="G97" s="18"/>
      <c r="H97" s="16" t="s">
        <v>85</v>
      </c>
      <c r="I97" s="16" t="s">
        <v>85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85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85</v>
      </c>
      <c r="E98" s="16" t="str">
        <f>IFERROR(__xludf.DUMMYFUNCTION("""COMPUTED_VALUE"""),"")</f>
        <v/>
      </c>
      <c r="G98" s="18"/>
      <c r="H98" s="16" t="s">
        <v>85</v>
      </c>
      <c r="I98" s="16" t="s">
        <v>85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85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85</v>
      </c>
      <c r="E99" s="16" t="str">
        <f>IFERROR(__xludf.DUMMYFUNCTION("""COMPUTED_VALUE"""),"")</f>
        <v/>
      </c>
      <c r="G99" s="18"/>
      <c r="H99" s="16" t="s">
        <v>85</v>
      </c>
      <c r="I99" s="16" t="s">
        <v>85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85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85</v>
      </c>
      <c r="E100" s="16" t="str">
        <f>IFERROR(__xludf.DUMMYFUNCTION("""COMPUTED_VALUE"""),"")</f>
        <v/>
      </c>
      <c r="G100" s="18"/>
      <c r="H100" s="16" t="s">
        <v>85</v>
      </c>
      <c r="I100" s="16" t="s">
        <v>85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85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85</v>
      </c>
      <c r="E101" s="16" t="str">
        <f>IFERROR(__xludf.DUMMYFUNCTION("""COMPUTED_VALUE"""),"")</f>
        <v/>
      </c>
      <c r="G101" s="18"/>
      <c r="H101" s="16" t="s">
        <v>85</v>
      </c>
      <c r="I101" s="16" t="s">
        <v>85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85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85</v>
      </c>
      <c r="E102" s="16" t="str">
        <f>IFERROR(__xludf.DUMMYFUNCTION("""COMPUTED_VALUE"""),"")</f>
        <v/>
      </c>
      <c r="G102" s="18"/>
      <c r="H102" s="16" t="s">
        <v>85</v>
      </c>
      <c r="I102" s="16" t="s">
        <v>85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85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85</v>
      </c>
      <c r="E103" s="16" t="str">
        <f>IFERROR(__xludf.DUMMYFUNCTION("""COMPUTED_VALUE"""),"")</f>
        <v/>
      </c>
      <c r="G103" s="18"/>
      <c r="H103" s="16" t="s">
        <v>85</v>
      </c>
      <c r="I103" s="16" t="s">
        <v>85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85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85</v>
      </c>
      <c r="E104" s="16" t="str">
        <f>IFERROR(__xludf.DUMMYFUNCTION("""COMPUTED_VALUE"""),"")</f>
        <v/>
      </c>
      <c r="G104" s="18"/>
      <c r="H104" s="16" t="s">
        <v>85</v>
      </c>
      <c r="I104" s="16" t="s">
        <v>85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85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85</v>
      </c>
      <c r="E105" s="16" t="str">
        <f>IFERROR(__xludf.DUMMYFUNCTION("""COMPUTED_VALUE"""),"")</f>
        <v/>
      </c>
      <c r="G105" s="18"/>
      <c r="H105" s="16" t="s">
        <v>85</v>
      </c>
      <c r="I105" s="16" t="s">
        <v>85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85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85</v>
      </c>
      <c r="E106" s="16" t="str">
        <f>IFERROR(__xludf.DUMMYFUNCTION("""COMPUTED_VALUE"""),"")</f>
        <v/>
      </c>
      <c r="G106" s="18"/>
      <c r="H106" s="16" t="s">
        <v>85</v>
      </c>
      <c r="I106" s="16" t="s">
        <v>85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85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85</v>
      </c>
      <c r="E107" s="16" t="str">
        <f>IFERROR(__xludf.DUMMYFUNCTION("""COMPUTED_VALUE"""),"")</f>
        <v/>
      </c>
      <c r="G107" s="18"/>
      <c r="H107" s="16" t="s">
        <v>85</v>
      </c>
      <c r="I107" s="16" t="s">
        <v>85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85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85</v>
      </c>
      <c r="E108" s="16" t="str">
        <f>IFERROR(__xludf.DUMMYFUNCTION("""COMPUTED_VALUE"""),"")</f>
        <v/>
      </c>
      <c r="G108" s="18"/>
      <c r="H108" s="16" t="s">
        <v>85</v>
      </c>
      <c r="I108" s="16" t="s">
        <v>85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85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85</v>
      </c>
      <c r="E109" s="16" t="str">
        <f>IFERROR(__xludf.DUMMYFUNCTION("""COMPUTED_VALUE"""),"")</f>
        <v/>
      </c>
      <c r="G109" s="18"/>
      <c r="H109" s="16" t="s">
        <v>85</v>
      </c>
      <c r="I109" s="16" t="s">
        <v>85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85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85</v>
      </c>
      <c r="E110" s="16" t="str">
        <f>IFERROR(__xludf.DUMMYFUNCTION("""COMPUTED_VALUE"""),"")</f>
        <v/>
      </c>
      <c r="G110" s="18"/>
      <c r="H110" s="16" t="s">
        <v>85</v>
      </c>
      <c r="I110" s="16" t="s">
        <v>85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85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85</v>
      </c>
      <c r="E111" s="16" t="str">
        <f>IFERROR(__xludf.DUMMYFUNCTION("""COMPUTED_VALUE"""),"")</f>
        <v/>
      </c>
      <c r="G111" s="18"/>
      <c r="H111" s="16" t="s">
        <v>85</v>
      </c>
      <c r="I111" s="16" t="s">
        <v>85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85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85</v>
      </c>
      <c r="E112" s="16" t="str">
        <f>IFERROR(__xludf.DUMMYFUNCTION("""COMPUTED_VALUE"""),"")</f>
        <v/>
      </c>
      <c r="G112" s="18"/>
      <c r="H112" s="16" t="s">
        <v>85</v>
      </c>
      <c r="I112" s="16" t="s">
        <v>85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85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85</v>
      </c>
      <c r="E113" s="16" t="str">
        <f>IFERROR(__xludf.DUMMYFUNCTION("""COMPUTED_VALUE"""),"")</f>
        <v/>
      </c>
      <c r="G113" s="18"/>
      <c r="H113" s="16" t="s">
        <v>85</v>
      </c>
      <c r="I113" s="16" t="s">
        <v>85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85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85</v>
      </c>
      <c r="E114" s="16" t="str">
        <f>IFERROR(__xludf.DUMMYFUNCTION("""COMPUTED_VALUE"""),"")</f>
        <v/>
      </c>
      <c r="G114" s="18"/>
      <c r="H114" s="16" t="s">
        <v>85</v>
      </c>
      <c r="I114" s="16" t="s">
        <v>85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85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85</v>
      </c>
      <c r="E115" s="16" t="str">
        <f>IFERROR(__xludf.DUMMYFUNCTION("""COMPUTED_VALUE"""),"")</f>
        <v/>
      </c>
      <c r="G115" s="18"/>
      <c r="H115" s="16" t="s">
        <v>85</v>
      </c>
      <c r="I115" s="16" t="s">
        <v>85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85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85</v>
      </c>
      <c r="E116" s="16" t="str">
        <f>IFERROR(__xludf.DUMMYFUNCTION("""COMPUTED_VALUE"""),"")</f>
        <v/>
      </c>
      <c r="G116" s="18"/>
      <c r="H116" s="16" t="s">
        <v>85</v>
      </c>
      <c r="I116" s="16" t="s">
        <v>85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85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85</v>
      </c>
      <c r="E117" s="16" t="str">
        <f>IFERROR(__xludf.DUMMYFUNCTION("""COMPUTED_VALUE"""),"")</f>
        <v/>
      </c>
      <c r="G117" s="18"/>
      <c r="H117" s="16" t="s">
        <v>85</v>
      </c>
      <c r="I117" s="16" t="s">
        <v>85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85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85</v>
      </c>
      <c r="E118" s="16" t="str">
        <f>IFERROR(__xludf.DUMMYFUNCTION("""COMPUTED_VALUE"""),"")</f>
        <v/>
      </c>
      <c r="G118" s="18"/>
      <c r="H118" s="16" t="s">
        <v>85</v>
      </c>
      <c r="I118" s="16" t="s">
        <v>85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85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85</v>
      </c>
      <c r="E119" s="16" t="str">
        <f>IFERROR(__xludf.DUMMYFUNCTION("""COMPUTED_VALUE"""),"")</f>
        <v/>
      </c>
      <c r="G119" s="18"/>
      <c r="H119" s="16" t="s">
        <v>85</v>
      </c>
      <c r="I119" s="16" t="s">
        <v>85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85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85</v>
      </c>
      <c r="E120" s="16" t="str">
        <f>IFERROR(__xludf.DUMMYFUNCTION("""COMPUTED_VALUE"""),"")</f>
        <v/>
      </c>
      <c r="G120" s="18"/>
      <c r="H120" s="16" t="s">
        <v>85</v>
      </c>
      <c r="I120" s="16" t="s">
        <v>85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85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85</v>
      </c>
      <c r="E121" s="16" t="str">
        <f>IFERROR(__xludf.DUMMYFUNCTION("""COMPUTED_VALUE"""),"")</f>
        <v/>
      </c>
      <c r="G121" s="18"/>
      <c r="H121" s="16" t="s">
        <v>85</v>
      </c>
      <c r="I121" s="16" t="s">
        <v>85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85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85</v>
      </c>
      <c r="E122" s="16" t="str">
        <f>IFERROR(__xludf.DUMMYFUNCTION("""COMPUTED_VALUE"""),"")</f>
        <v/>
      </c>
      <c r="G122" s="18"/>
      <c r="H122" s="16" t="s">
        <v>85</v>
      </c>
      <c r="I122" s="16" t="s">
        <v>85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85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85</v>
      </c>
      <c r="E123" s="16" t="str">
        <f>IFERROR(__xludf.DUMMYFUNCTION("""COMPUTED_VALUE"""),"")</f>
        <v/>
      </c>
      <c r="G123" s="18"/>
      <c r="H123" s="16" t="s">
        <v>85</v>
      </c>
      <c r="I123" s="16" t="s">
        <v>85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85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85</v>
      </c>
      <c r="E124" s="16" t="str">
        <f>IFERROR(__xludf.DUMMYFUNCTION("""COMPUTED_VALUE"""),"")</f>
        <v/>
      </c>
      <c r="G124" s="18"/>
      <c r="H124" s="16" t="s">
        <v>85</v>
      </c>
      <c r="I124" s="16" t="s">
        <v>85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85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85</v>
      </c>
      <c r="E125" s="16" t="str">
        <f>IFERROR(__xludf.DUMMYFUNCTION("""COMPUTED_VALUE"""),"")</f>
        <v/>
      </c>
      <c r="G125" s="18"/>
      <c r="H125" s="16" t="s">
        <v>85</v>
      </c>
      <c r="I125" s="16" t="s">
        <v>85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85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85</v>
      </c>
      <c r="E126" s="16" t="str">
        <f>IFERROR(__xludf.DUMMYFUNCTION("""COMPUTED_VALUE"""),"")</f>
        <v/>
      </c>
      <c r="G126" s="18"/>
      <c r="H126" s="16" t="s">
        <v>85</v>
      </c>
      <c r="I126" s="16" t="s">
        <v>85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85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85</v>
      </c>
      <c r="E127" s="16" t="str">
        <f>IFERROR(__xludf.DUMMYFUNCTION("""COMPUTED_VALUE"""),"")</f>
        <v/>
      </c>
      <c r="G127" s="18"/>
      <c r="H127" s="16" t="s">
        <v>85</v>
      </c>
      <c r="I127" s="16" t="s">
        <v>85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85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85</v>
      </c>
      <c r="E128" s="16" t="str">
        <f>IFERROR(__xludf.DUMMYFUNCTION("""COMPUTED_VALUE"""),"")</f>
        <v/>
      </c>
      <c r="G128" s="18"/>
      <c r="H128" s="16" t="s">
        <v>85</v>
      </c>
      <c r="I128" s="16" t="s">
        <v>85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85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85</v>
      </c>
      <c r="E129" s="16" t="str">
        <f>IFERROR(__xludf.DUMMYFUNCTION("""COMPUTED_VALUE"""),"")</f>
        <v/>
      </c>
      <c r="G129" s="18"/>
      <c r="H129" s="16" t="s">
        <v>85</v>
      </c>
      <c r="I129" s="16" t="s">
        <v>85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85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85</v>
      </c>
      <c r="E130" s="16" t="str">
        <f>IFERROR(__xludf.DUMMYFUNCTION("""COMPUTED_VALUE"""),"")</f>
        <v/>
      </c>
      <c r="G130" s="18"/>
      <c r="H130" s="16" t="s">
        <v>85</v>
      </c>
      <c r="I130" s="16" t="s">
        <v>85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85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85</v>
      </c>
      <c r="E131" s="16" t="str">
        <f>IFERROR(__xludf.DUMMYFUNCTION("""COMPUTED_VALUE"""),"")</f>
        <v/>
      </c>
      <c r="G131" s="18"/>
      <c r="H131" s="16" t="s">
        <v>85</v>
      </c>
      <c r="I131" s="16" t="s">
        <v>85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85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85</v>
      </c>
      <c r="E132" s="16" t="str">
        <f>IFERROR(__xludf.DUMMYFUNCTION("""COMPUTED_VALUE"""),"")</f>
        <v/>
      </c>
      <c r="G132" s="18"/>
      <c r="H132" s="16" t="s">
        <v>85</v>
      </c>
      <c r="I132" s="16" t="s">
        <v>85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85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85</v>
      </c>
      <c r="E133" s="16" t="str">
        <f>IFERROR(__xludf.DUMMYFUNCTION("""COMPUTED_VALUE"""),"")</f>
        <v/>
      </c>
      <c r="G133" s="18"/>
      <c r="H133" s="16" t="s">
        <v>85</v>
      </c>
      <c r="I133" s="16" t="s">
        <v>85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85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85</v>
      </c>
      <c r="E134" s="16" t="str">
        <f>IFERROR(__xludf.DUMMYFUNCTION("""COMPUTED_VALUE"""),"")</f>
        <v/>
      </c>
      <c r="G134" s="18"/>
      <c r="H134" s="16" t="s">
        <v>85</v>
      </c>
      <c r="I134" s="16" t="s">
        <v>85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85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85</v>
      </c>
      <c r="E135" s="16" t="str">
        <f>IFERROR(__xludf.DUMMYFUNCTION("""COMPUTED_VALUE"""),"")</f>
        <v/>
      </c>
      <c r="G135" s="18"/>
      <c r="H135" s="16" t="s">
        <v>85</v>
      </c>
      <c r="I135" s="16" t="s">
        <v>85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85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85</v>
      </c>
      <c r="E136" s="16" t="str">
        <f>IFERROR(__xludf.DUMMYFUNCTION("""COMPUTED_VALUE"""),"")</f>
        <v/>
      </c>
      <c r="G136" s="18"/>
      <c r="H136" s="16" t="s">
        <v>85</v>
      </c>
      <c r="I136" s="16" t="s">
        <v>85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85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85</v>
      </c>
      <c r="E137" s="16" t="str">
        <f>IFERROR(__xludf.DUMMYFUNCTION("""COMPUTED_VALUE"""),"")</f>
        <v/>
      </c>
      <c r="G137" s="18"/>
      <c r="H137" s="16" t="s">
        <v>85</v>
      </c>
      <c r="I137" s="16" t="s">
        <v>85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85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85</v>
      </c>
      <c r="E138" s="16" t="str">
        <f>IFERROR(__xludf.DUMMYFUNCTION("""COMPUTED_VALUE"""),"")</f>
        <v/>
      </c>
      <c r="G138" s="18"/>
      <c r="H138" s="16" t="s">
        <v>85</v>
      </c>
      <c r="I138" s="16" t="s">
        <v>85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85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85</v>
      </c>
      <c r="E139" s="16" t="str">
        <f>IFERROR(__xludf.DUMMYFUNCTION("""COMPUTED_VALUE"""),"")</f>
        <v/>
      </c>
      <c r="G139" s="18"/>
      <c r="H139" s="16" t="s">
        <v>85</v>
      </c>
      <c r="I139" s="16" t="s">
        <v>85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85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85</v>
      </c>
      <c r="E140" s="16" t="str">
        <f>IFERROR(__xludf.DUMMYFUNCTION("""COMPUTED_VALUE"""),"")</f>
        <v/>
      </c>
      <c r="G140" s="18"/>
      <c r="H140" s="16" t="s">
        <v>85</v>
      </c>
      <c r="I140" s="16" t="s">
        <v>85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85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85</v>
      </c>
      <c r="E141" s="16" t="str">
        <f>IFERROR(__xludf.DUMMYFUNCTION("""COMPUTED_VALUE"""),"")</f>
        <v/>
      </c>
      <c r="G141" s="18"/>
      <c r="H141" s="16" t="s">
        <v>85</v>
      </c>
      <c r="I141" s="16" t="s">
        <v>85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85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85</v>
      </c>
      <c r="E142" s="16" t="str">
        <f>IFERROR(__xludf.DUMMYFUNCTION("""COMPUTED_VALUE"""),"")</f>
        <v/>
      </c>
      <c r="G142" s="18"/>
      <c r="H142" s="16" t="s">
        <v>85</v>
      </c>
      <c r="I142" s="16" t="s">
        <v>85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85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85</v>
      </c>
      <c r="E143" s="16" t="str">
        <f>IFERROR(__xludf.DUMMYFUNCTION("""COMPUTED_VALUE"""),"")</f>
        <v/>
      </c>
      <c r="G143" s="18"/>
      <c r="H143" s="16" t="s">
        <v>85</v>
      </c>
      <c r="I143" s="16" t="s">
        <v>85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85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85</v>
      </c>
      <c r="E144" s="16" t="str">
        <f>IFERROR(__xludf.DUMMYFUNCTION("""COMPUTED_VALUE"""),"")</f>
        <v/>
      </c>
      <c r="G144" s="18"/>
      <c r="H144" s="16" t="s">
        <v>85</v>
      </c>
      <c r="I144" s="16" t="s">
        <v>85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85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85</v>
      </c>
      <c r="E145" s="16" t="str">
        <f>IFERROR(__xludf.DUMMYFUNCTION("""COMPUTED_VALUE"""),"")</f>
        <v/>
      </c>
      <c r="G145" s="18"/>
      <c r="H145" s="16" t="s">
        <v>85</v>
      </c>
      <c r="I145" s="16" t="s">
        <v>85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85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85</v>
      </c>
      <c r="E146" s="16" t="str">
        <f>IFERROR(__xludf.DUMMYFUNCTION("""COMPUTED_VALUE"""),"")</f>
        <v/>
      </c>
      <c r="G146" s="18"/>
      <c r="H146" s="16" t="s">
        <v>85</v>
      </c>
      <c r="I146" s="16" t="s">
        <v>85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85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85</v>
      </c>
      <c r="E147" s="16" t="str">
        <f>IFERROR(__xludf.DUMMYFUNCTION("""COMPUTED_VALUE"""),"")</f>
        <v/>
      </c>
      <c r="G147" s="18"/>
      <c r="H147" s="16" t="s">
        <v>85</v>
      </c>
      <c r="I147" s="16" t="s">
        <v>85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85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85</v>
      </c>
      <c r="E148" s="16" t="str">
        <f>IFERROR(__xludf.DUMMYFUNCTION("""COMPUTED_VALUE"""),"")</f>
        <v/>
      </c>
      <c r="G148" s="18"/>
      <c r="H148" s="16" t="s">
        <v>85</v>
      </c>
      <c r="I148" s="16" t="s">
        <v>85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85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85</v>
      </c>
      <c r="E149" s="16" t="str">
        <f>IFERROR(__xludf.DUMMYFUNCTION("""COMPUTED_VALUE"""),"")</f>
        <v/>
      </c>
      <c r="G149" s="18"/>
      <c r="H149" s="16" t="s">
        <v>85</v>
      </c>
      <c r="I149" s="16" t="s">
        <v>85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85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85</v>
      </c>
      <c r="E150" s="16" t="str">
        <f>IFERROR(__xludf.DUMMYFUNCTION("""COMPUTED_VALUE"""),"")</f>
        <v/>
      </c>
      <c r="G150" s="18"/>
      <c r="H150" s="16" t="s">
        <v>85</v>
      </c>
      <c r="I150" s="16" t="s">
        <v>85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85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85</v>
      </c>
      <c r="E151" s="16" t="str">
        <f>IFERROR(__xludf.DUMMYFUNCTION("""COMPUTED_VALUE"""),"")</f>
        <v/>
      </c>
      <c r="G151" s="18"/>
      <c r="H151" s="16" t="s">
        <v>85</v>
      </c>
      <c r="I151" s="16" t="s">
        <v>85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85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85</v>
      </c>
      <c r="E152" s="16" t="str">
        <f>IFERROR(__xludf.DUMMYFUNCTION("""COMPUTED_VALUE"""),"")</f>
        <v/>
      </c>
      <c r="G152" s="18"/>
      <c r="H152" s="16" t="s">
        <v>85</v>
      </c>
      <c r="I152" s="16" t="s">
        <v>85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85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85</v>
      </c>
      <c r="E153" s="16" t="str">
        <f>IFERROR(__xludf.DUMMYFUNCTION("""COMPUTED_VALUE"""),"")</f>
        <v/>
      </c>
      <c r="G153" s="18"/>
      <c r="H153" s="16" t="s">
        <v>85</v>
      </c>
      <c r="I153" s="16" t="s">
        <v>85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85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85</v>
      </c>
      <c r="E154" s="16" t="str">
        <f>IFERROR(__xludf.DUMMYFUNCTION("""COMPUTED_VALUE"""),"")</f>
        <v/>
      </c>
      <c r="G154" s="18"/>
      <c r="H154" s="16" t="s">
        <v>85</v>
      </c>
      <c r="I154" s="16" t="s">
        <v>85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85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85</v>
      </c>
      <c r="E155" s="16" t="str">
        <f>IFERROR(__xludf.DUMMYFUNCTION("""COMPUTED_VALUE"""),"")</f>
        <v/>
      </c>
      <c r="G155" s="18"/>
      <c r="H155" s="16" t="s">
        <v>85</v>
      </c>
      <c r="I155" s="16" t="s">
        <v>85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85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85</v>
      </c>
      <c r="E156" s="16" t="str">
        <f>IFERROR(__xludf.DUMMYFUNCTION("""COMPUTED_VALUE"""),"")</f>
        <v/>
      </c>
      <c r="G156" s="18"/>
      <c r="H156" s="16" t="s">
        <v>85</v>
      </c>
      <c r="I156" s="16" t="s">
        <v>85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85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85</v>
      </c>
      <c r="E157" s="16" t="str">
        <f>IFERROR(__xludf.DUMMYFUNCTION("""COMPUTED_VALUE"""),"")</f>
        <v/>
      </c>
      <c r="G157" s="18"/>
      <c r="H157" s="16" t="s">
        <v>85</v>
      </c>
      <c r="I157" s="16" t="s">
        <v>85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85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85</v>
      </c>
      <c r="E158" s="16" t="str">
        <f>IFERROR(__xludf.DUMMYFUNCTION("""COMPUTED_VALUE"""),"")</f>
        <v/>
      </c>
      <c r="G158" s="18"/>
      <c r="H158" s="16" t="s">
        <v>85</v>
      </c>
      <c r="I158" s="16" t="s">
        <v>85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85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85</v>
      </c>
      <c r="E159" s="16" t="str">
        <f>IFERROR(__xludf.DUMMYFUNCTION("""COMPUTED_VALUE"""),"")</f>
        <v/>
      </c>
      <c r="G159" s="18"/>
      <c r="H159" s="16" t="s">
        <v>85</v>
      </c>
      <c r="I159" s="16" t="s">
        <v>85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85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85</v>
      </c>
      <c r="E160" s="16" t="str">
        <f>IFERROR(__xludf.DUMMYFUNCTION("""COMPUTED_VALUE"""),"")</f>
        <v/>
      </c>
      <c r="G160" s="18"/>
      <c r="H160" s="16" t="s">
        <v>85</v>
      </c>
      <c r="I160" s="16" t="s">
        <v>85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85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85</v>
      </c>
      <c r="E161" s="16" t="str">
        <f>IFERROR(__xludf.DUMMYFUNCTION("""COMPUTED_VALUE"""),"")</f>
        <v/>
      </c>
      <c r="G161" s="18"/>
      <c r="H161" s="16" t="s">
        <v>85</v>
      </c>
      <c r="I161" s="16" t="s">
        <v>85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85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85</v>
      </c>
      <c r="E162" s="16" t="str">
        <f>IFERROR(__xludf.DUMMYFUNCTION("""COMPUTED_VALUE"""),"")</f>
        <v/>
      </c>
      <c r="G162" s="18"/>
      <c r="H162" s="16" t="s">
        <v>85</v>
      </c>
      <c r="I162" s="16" t="s">
        <v>85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85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85</v>
      </c>
      <c r="E163" s="16" t="str">
        <f>IFERROR(__xludf.DUMMYFUNCTION("""COMPUTED_VALUE"""),"")</f>
        <v/>
      </c>
      <c r="G163" s="18"/>
      <c r="H163" s="16" t="s">
        <v>85</v>
      </c>
      <c r="I163" s="16" t="s">
        <v>85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85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85</v>
      </c>
      <c r="E164" s="16" t="str">
        <f>IFERROR(__xludf.DUMMYFUNCTION("""COMPUTED_VALUE"""),"")</f>
        <v/>
      </c>
      <c r="G164" s="18"/>
      <c r="H164" s="16" t="s">
        <v>85</v>
      </c>
      <c r="I164" s="16" t="s">
        <v>85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85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85</v>
      </c>
      <c r="E165" s="16" t="str">
        <f>IFERROR(__xludf.DUMMYFUNCTION("""COMPUTED_VALUE"""),"")</f>
        <v/>
      </c>
      <c r="G165" s="18"/>
      <c r="H165" s="16" t="s">
        <v>85</v>
      </c>
      <c r="I165" s="16" t="s">
        <v>85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85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85</v>
      </c>
      <c r="E166" s="16" t="str">
        <f>IFERROR(__xludf.DUMMYFUNCTION("""COMPUTED_VALUE"""),"")</f>
        <v/>
      </c>
      <c r="G166" s="18"/>
      <c r="H166" s="16" t="s">
        <v>85</v>
      </c>
      <c r="I166" s="16" t="s">
        <v>85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85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85</v>
      </c>
      <c r="E167" s="16" t="str">
        <f>IFERROR(__xludf.DUMMYFUNCTION("""COMPUTED_VALUE"""),"")</f>
        <v/>
      </c>
      <c r="G167" s="18"/>
      <c r="H167" s="16" t="s">
        <v>85</v>
      </c>
      <c r="I167" s="16" t="s">
        <v>85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85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85</v>
      </c>
      <c r="E168" s="16" t="str">
        <f>IFERROR(__xludf.DUMMYFUNCTION("""COMPUTED_VALUE"""),"")</f>
        <v/>
      </c>
      <c r="G168" s="18"/>
      <c r="H168" s="16" t="s">
        <v>85</v>
      </c>
      <c r="I168" s="16" t="s">
        <v>85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85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85</v>
      </c>
      <c r="E169" s="16" t="str">
        <f>IFERROR(__xludf.DUMMYFUNCTION("""COMPUTED_VALUE"""),"")</f>
        <v/>
      </c>
      <c r="G169" s="18"/>
      <c r="H169" s="16" t="s">
        <v>85</v>
      </c>
      <c r="I169" s="16" t="s">
        <v>85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85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85</v>
      </c>
      <c r="E170" s="16" t="str">
        <f>IFERROR(__xludf.DUMMYFUNCTION("""COMPUTED_VALUE"""),"")</f>
        <v/>
      </c>
      <c r="G170" s="18"/>
      <c r="H170" s="16" t="s">
        <v>85</v>
      </c>
      <c r="I170" s="16" t="s">
        <v>85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85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85</v>
      </c>
      <c r="E171" s="16" t="str">
        <f>IFERROR(__xludf.DUMMYFUNCTION("""COMPUTED_VALUE"""),"")</f>
        <v/>
      </c>
      <c r="G171" s="18"/>
      <c r="H171" s="16" t="s">
        <v>85</v>
      </c>
      <c r="I171" s="16" t="s">
        <v>85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85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85</v>
      </c>
      <c r="E172" s="16" t="str">
        <f>IFERROR(__xludf.DUMMYFUNCTION("""COMPUTED_VALUE"""),"")</f>
        <v/>
      </c>
      <c r="G172" s="18"/>
      <c r="H172" s="16" t="s">
        <v>85</v>
      </c>
      <c r="I172" s="16" t="s">
        <v>85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85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85</v>
      </c>
      <c r="E173" s="16" t="str">
        <f>IFERROR(__xludf.DUMMYFUNCTION("""COMPUTED_VALUE"""),"")</f>
        <v/>
      </c>
      <c r="G173" s="18"/>
      <c r="H173" s="16" t="s">
        <v>85</v>
      </c>
      <c r="I173" s="16" t="s">
        <v>85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85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85</v>
      </c>
      <c r="E174" s="16" t="str">
        <f>IFERROR(__xludf.DUMMYFUNCTION("""COMPUTED_VALUE"""),"")</f>
        <v/>
      </c>
      <c r="G174" s="18"/>
      <c r="H174" s="16" t="s">
        <v>85</v>
      </c>
      <c r="I174" s="16" t="s">
        <v>85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85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85</v>
      </c>
      <c r="E175" s="16" t="str">
        <f>IFERROR(__xludf.DUMMYFUNCTION("""COMPUTED_VALUE"""),"")</f>
        <v/>
      </c>
      <c r="G175" s="18"/>
      <c r="H175" s="16" t="s">
        <v>85</v>
      </c>
      <c r="I175" s="16" t="s">
        <v>85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85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85</v>
      </c>
      <c r="E176" s="16" t="str">
        <f>IFERROR(__xludf.DUMMYFUNCTION("""COMPUTED_VALUE"""),"")</f>
        <v/>
      </c>
      <c r="G176" s="18"/>
      <c r="H176" s="16" t="s">
        <v>85</v>
      </c>
      <c r="I176" s="16" t="s">
        <v>85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85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85</v>
      </c>
      <c r="E177" s="16" t="str">
        <f>IFERROR(__xludf.DUMMYFUNCTION("""COMPUTED_VALUE"""),"")</f>
        <v/>
      </c>
      <c r="G177" s="18"/>
      <c r="H177" s="16" t="s">
        <v>85</v>
      </c>
      <c r="I177" s="16" t="s">
        <v>85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85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85</v>
      </c>
      <c r="E178" s="16" t="str">
        <f>IFERROR(__xludf.DUMMYFUNCTION("""COMPUTED_VALUE"""),"")</f>
        <v/>
      </c>
      <c r="G178" s="18"/>
      <c r="H178" s="16" t="s">
        <v>85</v>
      </c>
      <c r="I178" s="16" t="s">
        <v>85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85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85</v>
      </c>
      <c r="E179" s="16" t="str">
        <f>IFERROR(__xludf.DUMMYFUNCTION("""COMPUTED_VALUE"""),"")</f>
        <v/>
      </c>
      <c r="G179" s="18"/>
      <c r="H179" s="16" t="s">
        <v>85</v>
      </c>
      <c r="I179" s="16" t="s">
        <v>85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85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85</v>
      </c>
      <c r="E180" s="16" t="str">
        <f>IFERROR(__xludf.DUMMYFUNCTION("""COMPUTED_VALUE"""),"")</f>
        <v/>
      </c>
      <c r="G180" s="18"/>
      <c r="H180" s="16" t="s">
        <v>85</v>
      </c>
      <c r="I180" s="16" t="s">
        <v>85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85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85</v>
      </c>
      <c r="E181" s="16" t="str">
        <f>IFERROR(__xludf.DUMMYFUNCTION("""COMPUTED_VALUE"""),"")</f>
        <v/>
      </c>
      <c r="G181" s="18"/>
      <c r="H181" s="16" t="s">
        <v>85</v>
      </c>
      <c r="I181" s="16" t="s">
        <v>85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85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85</v>
      </c>
      <c r="E182" s="16" t="str">
        <f>IFERROR(__xludf.DUMMYFUNCTION("""COMPUTED_VALUE"""),"")</f>
        <v/>
      </c>
      <c r="G182" s="18"/>
      <c r="H182" s="16" t="s">
        <v>85</v>
      </c>
      <c r="I182" s="16" t="s">
        <v>85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85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85</v>
      </c>
      <c r="E183" s="16" t="str">
        <f>IFERROR(__xludf.DUMMYFUNCTION("""COMPUTED_VALUE"""),"")</f>
        <v/>
      </c>
      <c r="G183" s="18"/>
      <c r="H183" s="16" t="s">
        <v>85</v>
      </c>
      <c r="I183" s="16" t="s">
        <v>85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85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85</v>
      </c>
      <c r="E184" s="16" t="str">
        <f>IFERROR(__xludf.DUMMYFUNCTION("""COMPUTED_VALUE"""),"")</f>
        <v/>
      </c>
      <c r="G184" s="18"/>
      <c r="H184" s="16" t="s">
        <v>85</v>
      </c>
      <c r="I184" s="16" t="s">
        <v>85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85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85</v>
      </c>
      <c r="E185" s="16" t="str">
        <f>IFERROR(__xludf.DUMMYFUNCTION("""COMPUTED_VALUE"""),"")</f>
        <v/>
      </c>
      <c r="G185" s="18"/>
      <c r="H185" s="16" t="s">
        <v>85</v>
      </c>
      <c r="I185" s="16" t="s">
        <v>85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85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85</v>
      </c>
      <c r="E186" s="16" t="str">
        <f>IFERROR(__xludf.DUMMYFUNCTION("""COMPUTED_VALUE"""),"")</f>
        <v/>
      </c>
      <c r="G186" s="18"/>
      <c r="H186" s="16" t="s">
        <v>85</v>
      </c>
      <c r="I186" s="16" t="s">
        <v>85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85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85</v>
      </c>
      <c r="E187" s="16" t="str">
        <f>IFERROR(__xludf.DUMMYFUNCTION("""COMPUTED_VALUE"""),"")</f>
        <v/>
      </c>
      <c r="G187" s="18"/>
      <c r="H187" s="16" t="s">
        <v>85</v>
      </c>
      <c r="I187" s="16" t="s">
        <v>85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85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85</v>
      </c>
      <c r="E188" s="16" t="str">
        <f>IFERROR(__xludf.DUMMYFUNCTION("""COMPUTED_VALUE"""),"")</f>
        <v/>
      </c>
      <c r="G188" s="18"/>
      <c r="H188" s="16" t="s">
        <v>85</v>
      </c>
      <c r="I188" s="16" t="s">
        <v>85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85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85</v>
      </c>
      <c r="E189" s="16" t="str">
        <f>IFERROR(__xludf.DUMMYFUNCTION("""COMPUTED_VALUE"""),"")</f>
        <v/>
      </c>
      <c r="G189" s="18"/>
      <c r="H189" s="16" t="s">
        <v>85</v>
      </c>
      <c r="I189" s="16" t="s">
        <v>85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85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85</v>
      </c>
      <c r="E190" s="16" t="str">
        <f>IFERROR(__xludf.DUMMYFUNCTION("""COMPUTED_VALUE"""),"")</f>
        <v/>
      </c>
      <c r="G190" s="18"/>
      <c r="H190" s="16" t="s">
        <v>85</v>
      </c>
      <c r="I190" s="16" t="s">
        <v>85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85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85</v>
      </c>
      <c r="E191" s="16" t="str">
        <f>IFERROR(__xludf.DUMMYFUNCTION("""COMPUTED_VALUE"""),"")</f>
        <v/>
      </c>
      <c r="G191" s="18"/>
      <c r="H191" s="16" t="s">
        <v>85</v>
      </c>
      <c r="I191" s="16" t="s">
        <v>85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85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85</v>
      </c>
      <c r="E192" s="16" t="str">
        <f>IFERROR(__xludf.DUMMYFUNCTION("""COMPUTED_VALUE"""),"")</f>
        <v/>
      </c>
      <c r="G192" s="18"/>
      <c r="H192" s="16" t="s">
        <v>85</v>
      </c>
      <c r="I192" s="16" t="s">
        <v>85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85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85</v>
      </c>
      <c r="E193" s="16" t="str">
        <f>IFERROR(__xludf.DUMMYFUNCTION("""COMPUTED_VALUE"""),"")</f>
        <v/>
      </c>
      <c r="G193" s="18"/>
      <c r="H193" s="16" t="s">
        <v>85</v>
      </c>
      <c r="I193" s="16" t="s">
        <v>85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85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85</v>
      </c>
      <c r="E194" s="16" t="str">
        <f>IFERROR(__xludf.DUMMYFUNCTION("""COMPUTED_VALUE"""),"")</f>
        <v/>
      </c>
      <c r="G194" s="18"/>
      <c r="H194" s="16" t="s">
        <v>85</v>
      </c>
      <c r="I194" s="16" t="s">
        <v>85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85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85</v>
      </c>
      <c r="E195" s="16" t="str">
        <f>IFERROR(__xludf.DUMMYFUNCTION("""COMPUTED_VALUE"""),"")</f>
        <v/>
      </c>
      <c r="G195" s="18"/>
      <c r="H195" s="16" t="s">
        <v>85</v>
      </c>
      <c r="I195" s="16" t="s">
        <v>85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85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85</v>
      </c>
      <c r="E196" s="16" t="str">
        <f>IFERROR(__xludf.DUMMYFUNCTION("""COMPUTED_VALUE"""),"")</f>
        <v/>
      </c>
      <c r="G196" s="18"/>
      <c r="H196" s="16" t="s">
        <v>85</v>
      </c>
      <c r="I196" s="16" t="s">
        <v>85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85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85</v>
      </c>
      <c r="E197" s="16" t="str">
        <f>IFERROR(__xludf.DUMMYFUNCTION("""COMPUTED_VALUE"""),"")</f>
        <v/>
      </c>
      <c r="G197" s="18"/>
      <c r="H197" s="16" t="s">
        <v>85</v>
      </c>
      <c r="I197" s="16" t="s">
        <v>85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85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85</v>
      </c>
      <c r="E198" s="16" t="str">
        <f>IFERROR(__xludf.DUMMYFUNCTION("""COMPUTED_VALUE"""),"")</f>
        <v/>
      </c>
      <c r="G198" s="18"/>
      <c r="H198" s="16" t="s">
        <v>85</v>
      </c>
      <c r="I198" s="16" t="s">
        <v>85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85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85</v>
      </c>
      <c r="E199" s="16" t="str">
        <f>IFERROR(__xludf.DUMMYFUNCTION("""COMPUTED_VALUE"""),"")</f>
        <v/>
      </c>
      <c r="G199" s="18"/>
      <c r="H199" s="16" t="s">
        <v>85</v>
      </c>
      <c r="I199" s="16" t="s">
        <v>85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85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85</v>
      </c>
      <c r="E200" s="16" t="str">
        <f>IFERROR(__xludf.DUMMYFUNCTION("""COMPUTED_VALUE"""),"")</f>
        <v/>
      </c>
      <c r="G200" s="18"/>
      <c r="H200" s="16" t="s">
        <v>85</v>
      </c>
      <c r="I200" s="16" t="s">
        <v>85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85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85</v>
      </c>
      <c r="E201" s="16" t="str">
        <f>IFERROR(__xludf.DUMMYFUNCTION("""COMPUTED_VALUE"""),"")</f>
        <v/>
      </c>
      <c r="G201" s="18"/>
      <c r="H201" s="16" t="s">
        <v>85</v>
      </c>
      <c r="I201" s="16" t="s">
        <v>85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85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85</v>
      </c>
      <c r="E202" s="16" t="str">
        <f>IFERROR(__xludf.DUMMYFUNCTION("""COMPUTED_VALUE"""),"")</f>
        <v/>
      </c>
      <c r="G202" s="18"/>
      <c r="H202" s="16" t="s">
        <v>85</v>
      </c>
      <c r="I202" s="16" t="s">
        <v>85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85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85</v>
      </c>
      <c r="E203" s="16" t="str">
        <f>IFERROR(__xludf.DUMMYFUNCTION("""COMPUTED_VALUE"""),"")</f>
        <v/>
      </c>
      <c r="G203" s="18"/>
      <c r="H203" s="16" t="s">
        <v>85</v>
      </c>
      <c r="I203" s="16" t="s">
        <v>85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85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85</v>
      </c>
      <c r="E204" s="16" t="str">
        <f>IFERROR(__xludf.DUMMYFUNCTION("""COMPUTED_VALUE"""),"")</f>
        <v/>
      </c>
      <c r="G204" s="18"/>
      <c r="H204" s="16" t="s">
        <v>85</v>
      </c>
      <c r="I204" s="16" t="s">
        <v>85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85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85</v>
      </c>
      <c r="E205" s="16" t="str">
        <f>IFERROR(__xludf.DUMMYFUNCTION("""COMPUTED_VALUE"""),"")</f>
        <v/>
      </c>
      <c r="G205" s="18"/>
      <c r="H205" s="16" t="s">
        <v>85</v>
      </c>
      <c r="I205" s="16" t="s">
        <v>85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85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85</v>
      </c>
      <c r="E206" s="16" t="str">
        <f>IFERROR(__xludf.DUMMYFUNCTION("""COMPUTED_VALUE"""),"")</f>
        <v/>
      </c>
      <c r="G206" s="18"/>
      <c r="H206" s="16" t="s">
        <v>85</v>
      </c>
      <c r="I206" s="16" t="s">
        <v>85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85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85</v>
      </c>
      <c r="E207" s="16" t="str">
        <f>IFERROR(__xludf.DUMMYFUNCTION("""COMPUTED_VALUE"""),"")</f>
        <v/>
      </c>
      <c r="G207" s="18"/>
      <c r="H207" s="16" t="s">
        <v>85</v>
      </c>
      <c r="I207" s="16" t="s">
        <v>85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85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85</v>
      </c>
      <c r="E208" s="16" t="str">
        <f>IFERROR(__xludf.DUMMYFUNCTION("""COMPUTED_VALUE"""),"")</f>
        <v/>
      </c>
      <c r="G208" s="18"/>
      <c r="H208" s="16" t="s">
        <v>85</v>
      </c>
      <c r="I208" s="16" t="s">
        <v>85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85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85</v>
      </c>
      <c r="E209" s="16" t="str">
        <f>IFERROR(__xludf.DUMMYFUNCTION("""COMPUTED_VALUE"""),"")</f>
        <v/>
      </c>
      <c r="G209" s="18"/>
      <c r="H209" s="16" t="s">
        <v>85</v>
      </c>
      <c r="I209" s="16" t="s">
        <v>85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85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85</v>
      </c>
      <c r="E210" s="16" t="str">
        <f>IFERROR(__xludf.DUMMYFUNCTION("""COMPUTED_VALUE"""),"")</f>
        <v/>
      </c>
      <c r="G210" s="18"/>
      <c r="H210" s="16" t="s">
        <v>85</v>
      </c>
      <c r="I210" s="16" t="s">
        <v>85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85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85</v>
      </c>
      <c r="E211" s="16" t="str">
        <f>IFERROR(__xludf.DUMMYFUNCTION("""COMPUTED_VALUE"""),"")</f>
        <v/>
      </c>
      <c r="G211" s="18"/>
      <c r="H211" s="16" t="s">
        <v>85</v>
      </c>
      <c r="I211" s="16" t="s">
        <v>85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85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85</v>
      </c>
      <c r="E212" s="16" t="str">
        <f>IFERROR(__xludf.DUMMYFUNCTION("""COMPUTED_VALUE"""),"")</f>
        <v/>
      </c>
      <c r="G212" s="18"/>
      <c r="H212" s="16" t="s">
        <v>85</v>
      </c>
      <c r="I212" s="16" t="s">
        <v>85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85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85</v>
      </c>
      <c r="E213" s="16" t="str">
        <f>IFERROR(__xludf.DUMMYFUNCTION("""COMPUTED_VALUE"""),"")</f>
        <v/>
      </c>
      <c r="G213" s="18"/>
      <c r="H213" s="16" t="s">
        <v>85</v>
      </c>
      <c r="I213" s="16" t="s">
        <v>85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85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85</v>
      </c>
      <c r="E214" s="16" t="str">
        <f>IFERROR(__xludf.DUMMYFUNCTION("""COMPUTED_VALUE"""),"")</f>
        <v/>
      </c>
      <c r="G214" s="18"/>
      <c r="H214" s="16" t="s">
        <v>85</v>
      </c>
      <c r="I214" s="16" t="s">
        <v>85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85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85</v>
      </c>
      <c r="E215" s="16" t="str">
        <f>IFERROR(__xludf.DUMMYFUNCTION("""COMPUTED_VALUE"""),"")</f>
        <v/>
      </c>
      <c r="G215" s="18"/>
      <c r="H215" s="16" t="s">
        <v>85</v>
      </c>
      <c r="I215" s="16" t="s">
        <v>85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85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85</v>
      </c>
      <c r="E216" s="16" t="str">
        <f>IFERROR(__xludf.DUMMYFUNCTION("""COMPUTED_VALUE"""),"")</f>
        <v/>
      </c>
      <c r="G216" s="18"/>
      <c r="H216" s="16" t="s">
        <v>85</v>
      </c>
      <c r="I216" s="16" t="s">
        <v>85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85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85</v>
      </c>
      <c r="E217" s="16" t="str">
        <f>IFERROR(__xludf.DUMMYFUNCTION("""COMPUTED_VALUE"""),"")</f>
        <v/>
      </c>
      <c r="G217" s="18"/>
      <c r="H217" s="16" t="s">
        <v>85</v>
      </c>
      <c r="I217" s="16" t="s">
        <v>85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85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85</v>
      </c>
      <c r="E218" s="16" t="str">
        <f>IFERROR(__xludf.DUMMYFUNCTION("""COMPUTED_VALUE"""),"")</f>
        <v/>
      </c>
      <c r="G218" s="18"/>
      <c r="H218" s="16" t="s">
        <v>85</v>
      </c>
      <c r="I218" s="16" t="s">
        <v>85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85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85</v>
      </c>
      <c r="E219" s="16" t="str">
        <f>IFERROR(__xludf.DUMMYFUNCTION("""COMPUTED_VALUE"""),"")</f>
        <v/>
      </c>
      <c r="G219" s="18"/>
      <c r="H219" s="16" t="s">
        <v>85</v>
      </c>
      <c r="I219" s="16" t="s">
        <v>85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85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85</v>
      </c>
      <c r="E220" s="16" t="str">
        <f>IFERROR(__xludf.DUMMYFUNCTION("""COMPUTED_VALUE"""),"")</f>
        <v/>
      </c>
      <c r="G220" s="18"/>
      <c r="H220" s="16" t="s">
        <v>85</v>
      </c>
      <c r="I220" s="16" t="s">
        <v>85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85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85</v>
      </c>
      <c r="E221" s="16" t="str">
        <f>IFERROR(__xludf.DUMMYFUNCTION("""COMPUTED_VALUE"""),"")</f>
        <v/>
      </c>
      <c r="G221" s="18"/>
      <c r="H221" s="16" t="s">
        <v>85</v>
      </c>
      <c r="I221" s="16" t="s">
        <v>85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85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85</v>
      </c>
      <c r="E222" s="16" t="str">
        <f>IFERROR(__xludf.DUMMYFUNCTION("""COMPUTED_VALUE"""),"")</f>
        <v/>
      </c>
      <c r="G222" s="18"/>
      <c r="H222" s="16" t="s">
        <v>85</v>
      </c>
      <c r="I222" s="16" t="s">
        <v>85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85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85</v>
      </c>
      <c r="E223" s="16" t="str">
        <f>IFERROR(__xludf.DUMMYFUNCTION("""COMPUTED_VALUE"""),"")</f>
        <v/>
      </c>
      <c r="G223" s="18"/>
      <c r="H223" s="16" t="s">
        <v>85</v>
      </c>
      <c r="I223" s="16" t="s">
        <v>85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85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85</v>
      </c>
      <c r="E224" s="16" t="str">
        <f>IFERROR(__xludf.DUMMYFUNCTION("""COMPUTED_VALUE"""),"")</f>
        <v/>
      </c>
      <c r="G224" s="18"/>
      <c r="H224" s="16" t="s">
        <v>85</v>
      </c>
      <c r="I224" s="16" t="s">
        <v>85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85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85</v>
      </c>
      <c r="E225" s="16" t="str">
        <f>IFERROR(__xludf.DUMMYFUNCTION("""COMPUTED_VALUE"""),"")</f>
        <v/>
      </c>
      <c r="G225" s="18"/>
      <c r="H225" s="16" t="s">
        <v>85</v>
      </c>
      <c r="I225" s="16" t="s">
        <v>85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85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85</v>
      </c>
      <c r="E226" s="16" t="str">
        <f>IFERROR(__xludf.DUMMYFUNCTION("""COMPUTED_VALUE"""),"")</f>
        <v/>
      </c>
      <c r="G226" s="18"/>
      <c r="H226" s="16" t="s">
        <v>85</v>
      </c>
      <c r="I226" s="16" t="s">
        <v>85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85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85</v>
      </c>
      <c r="E227" s="16" t="str">
        <f>IFERROR(__xludf.DUMMYFUNCTION("""COMPUTED_VALUE"""),"")</f>
        <v/>
      </c>
      <c r="G227" s="18"/>
      <c r="H227" s="16" t="s">
        <v>85</v>
      </c>
      <c r="I227" s="16" t="s">
        <v>85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85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85</v>
      </c>
      <c r="E228" s="16" t="str">
        <f>IFERROR(__xludf.DUMMYFUNCTION("""COMPUTED_VALUE"""),"")</f>
        <v/>
      </c>
      <c r="G228" s="18"/>
      <c r="H228" s="16" t="s">
        <v>85</v>
      </c>
      <c r="I228" s="16" t="s">
        <v>85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85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85</v>
      </c>
      <c r="E229" s="16" t="str">
        <f>IFERROR(__xludf.DUMMYFUNCTION("""COMPUTED_VALUE"""),"")</f>
        <v/>
      </c>
      <c r="G229" s="18"/>
      <c r="H229" s="16" t="s">
        <v>85</v>
      </c>
      <c r="I229" s="16" t="s">
        <v>85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85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85</v>
      </c>
      <c r="E230" s="16" t="str">
        <f>IFERROR(__xludf.DUMMYFUNCTION("""COMPUTED_VALUE"""),"")</f>
        <v/>
      </c>
      <c r="G230" s="18"/>
      <c r="H230" s="16" t="s">
        <v>85</v>
      </c>
      <c r="I230" s="16" t="s">
        <v>85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85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85</v>
      </c>
      <c r="E231" s="16" t="str">
        <f>IFERROR(__xludf.DUMMYFUNCTION("""COMPUTED_VALUE"""),"")</f>
        <v/>
      </c>
      <c r="G231" s="18"/>
      <c r="H231" s="16" t="s">
        <v>85</v>
      </c>
      <c r="I231" s="16" t="s">
        <v>85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85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85</v>
      </c>
      <c r="E232" s="16" t="str">
        <f>IFERROR(__xludf.DUMMYFUNCTION("""COMPUTED_VALUE"""),"")</f>
        <v/>
      </c>
      <c r="G232" s="18"/>
      <c r="H232" s="16" t="s">
        <v>85</v>
      </c>
      <c r="I232" s="16" t="s">
        <v>85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85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85</v>
      </c>
      <c r="E233" s="16" t="str">
        <f>IFERROR(__xludf.DUMMYFUNCTION("""COMPUTED_VALUE"""),"")</f>
        <v/>
      </c>
      <c r="G233" s="18"/>
      <c r="H233" s="16" t="s">
        <v>85</v>
      </c>
      <c r="I233" s="16" t="s">
        <v>85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85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85</v>
      </c>
      <c r="E234" s="16" t="str">
        <f>IFERROR(__xludf.DUMMYFUNCTION("""COMPUTED_VALUE"""),"")</f>
        <v/>
      </c>
      <c r="G234" s="18"/>
      <c r="H234" s="16" t="s">
        <v>85</v>
      </c>
      <c r="I234" s="16" t="s">
        <v>85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85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85</v>
      </c>
      <c r="E235" s="16" t="str">
        <f>IFERROR(__xludf.DUMMYFUNCTION("""COMPUTED_VALUE"""),"")</f>
        <v/>
      </c>
      <c r="G235" s="18"/>
      <c r="H235" s="16" t="s">
        <v>85</v>
      </c>
      <c r="I235" s="16" t="s">
        <v>85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85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85</v>
      </c>
      <c r="E236" s="16" t="str">
        <f>IFERROR(__xludf.DUMMYFUNCTION("""COMPUTED_VALUE"""),"")</f>
        <v/>
      </c>
      <c r="G236" s="18"/>
      <c r="H236" s="16" t="s">
        <v>85</v>
      </c>
      <c r="I236" s="16" t="s">
        <v>85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85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85</v>
      </c>
      <c r="E237" s="16" t="str">
        <f>IFERROR(__xludf.DUMMYFUNCTION("""COMPUTED_VALUE"""),"")</f>
        <v/>
      </c>
      <c r="G237" s="18"/>
      <c r="H237" s="16" t="s">
        <v>85</v>
      </c>
      <c r="I237" s="16" t="s">
        <v>85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85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85</v>
      </c>
      <c r="E238" s="16" t="str">
        <f>IFERROR(__xludf.DUMMYFUNCTION("""COMPUTED_VALUE"""),"")</f>
        <v/>
      </c>
      <c r="G238" s="18"/>
      <c r="H238" s="16" t="s">
        <v>85</v>
      </c>
      <c r="I238" s="16" t="s">
        <v>85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85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85</v>
      </c>
      <c r="E239" s="16" t="str">
        <f>IFERROR(__xludf.DUMMYFUNCTION("""COMPUTED_VALUE"""),"")</f>
        <v/>
      </c>
      <c r="G239" s="18"/>
      <c r="H239" s="16" t="s">
        <v>85</v>
      </c>
      <c r="I239" s="16" t="s">
        <v>85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85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85</v>
      </c>
      <c r="E240" s="16" t="str">
        <f>IFERROR(__xludf.DUMMYFUNCTION("""COMPUTED_VALUE"""),"")</f>
        <v/>
      </c>
      <c r="G240" s="18"/>
      <c r="H240" s="16" t="s">
        <v>85</v>
      </c>
      <c r="I240" s="16" t="s">
        <v>85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85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85</v>
      </c>
      <c r="E241" s="16" t="str">
        <f>IFERROR(__xludf.DUMMYFUNCTION("""COMPUTED_VALUE"""),"")</f>
        <v/>
      </c>
      <c r="G241" s="18"/>
      <c r="H241" s="16" t="s">
        <v>85</v>
      </c>
      <c r="I241" s="16" t="s">
        <v>85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85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85</v>
      </c>
      <c r="E242" s="16" t="str">
        <f>IFERROR(__xludf.DUMMYFUNCTION("""COMPUTED_VALUE"""),"")</f>
        <v/>
      </c>
      <c r="G242" s="18"/>
      <c r="H242" s="16" t="s">
        <v>85</v>
      </c>
      <c r="I242" s="16" t="s">
        <v>85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85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85</v>
      </c>
      <c r="E243" s="16" t="str">
        <f>IFERROR(__xludf.DUMMYFUNCTION("""COMPUTED_VALUE"""),"")</f>
        <v/>
      </c>
      <c r="G243" s="18"/>
      <c r="H243" s="16" t="s">
        <v>85</v>
      </c>
      <c r="I243" s="16" t="s">
        <v>85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85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85</v>
      </c>
      <c r="E244" s="16" t="str">
        <f>IFERROR(__xludf.DUMMYFUNCTION("""COMPUTED_VALUE"""),"")</f>
        <v/>
      </c>
      <c r="G244" s="18"/>
      <c r="H244" s="16" t="s">
        <v>85</v>
      </c>
      <c r="I244" s="16" t="s">
        <v>85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85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85</v>
      </c>
      <c r="E245" s="16" t="str">
        <f>IFERROR(__xludf.DUMMYFUNCTION("""COMPUTED_VALUE"""),"")</f>
        <v/>
      </c>
      <c r="G245" s="18"/>
      <c r="H245" s="16" t="s">
        <v>85</v>
      </c>
      <c r="I245" s="16" t="s">
        <v>85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85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85</v>
      </c>
      <c r="E246" s="16" t="str">
        <f>IFERROR(__xludf.DUMMYFUNCTION("""COMPUTED_VALUE"""),"")</f>
        <v/>
      </c>
      <c r="G246" s="18"/>
      <c r="H246" s="16" t="s">
        <v>85</v>
      </c>
      <c r="I246" s="16" t="s">
        <v>85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85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85</v>
      </c>
      <c r="E247" s="16" t="str">
        <f>IFERROR(__xludf.DUMMYFUNCTION("""COMPUTED_VALUE"""),"")</f>
        <v/>
      </c>
      <c r="G247" s="18"/>
      <c r="H247" s="16" t="s">
        <v>85</v>
      </c>
      <c r="I247" s="16" t="s">
        <v>85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85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85</v>
      </c>
      <c r="E248" s="16" t="str">
        <f>IFERROR(__xludf.DUMMYFUNCTION("""COMPUTED_VALUE"""),"")</f>
        <v/>
      </c>
      <c r="G248" s="18"/>
      <c r="H248" s="16" t="s">
        <v>85</v>
      </c>
      <c r="I248" s="16" t="s">
        <v>85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85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85</v>
      </c>
      <c r="E249" s="16" t="str">
        <f>IFERROR(__xludf.DUMMYFUNCTION("""COMPUTED_VALUE"""),"")</f>
        <v/>
      </c>
      <c r="G249" s="18"/>
      <c r="H249" s="16" t="s">
        <v>85</v>
      </c>
      <c r="I249" s="16" t="s">
        <v>85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85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85</v>
      </c>
      <c r="E250" s="16" t="str">
        <f>IFERROR(__xludf.DUMMYFUNCTION("""COMPUTED_VALUE"""),"")</f>
        <v/>
      </c>
      <c r="G250" s="18"/>
      <c r="H250" s="16" t="s">
        <v>85</v>
      </c>
      <c r="I250" s="16" t="s">
        <v>85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85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85</v>
      </c>
      <c r="E251" s="16" t="str">
        <f>IFERROR(__xludf.DUMMYFUNCTION("""COMPUTED_VALUE"""),"")</f>
        <v/>
      </c>
      <c r="G251" s="18"/>
      <c r="H251" s="16" t="s">
        <v>85</v>
      </c>
      <c r="I251" s="16" t="s">
        <v>85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85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85</v>
      </c>
      <c r="E252" s="16" t="str">
        <f>IFERROR(__xludf.DUMMYFUNCTION("""COMPUTED_VALUE"""),"")</f>
        <v/>
      </c>
      <c r="G252" s="18"/>
      <c r="H252" s="16" t="s">
        <v>85</v>
      </c>
      <c r="I252" s="16" t="s">
        <v>85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85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85</v>
      </c>
      <c r="E253" s="16" t="str">
        <f>IFERROR(__xludf.DUMMYFUNCTION("""COMPUTED_VALUE"""),"")</f>
        <v/>
      </c>
      <c r="G253" s="18"/>
      <c r="H253" s="16" t="s">
        <v>85</v>
      </c>
      <c r="I253" s="16" t="s">
        <v>85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85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85</v>
      </c>
      <c r="E254" s="16" t="str">
        <f>IFERROR(__xludf.DUMMYFUNCTION("""COMPUTED_VALUE"""),"")</f>
        <v/>
      </c>
      <c r="G254" s="18"/>
      <c r="H254" s="16" t="s">
        <v>85</v>
      </c>
      <c r="I254" s="16" t="s">
        <v>85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85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85</v>
      </c>
      <c r="E255" s="16" t="str">
        <f>IFERROR(__xludf.DUMMYFUNCTION("""COMPUTED_VALUE"""),"")</f>
        <v/>
      </c>
      <c r="G255" s="18"/>
      <c r="H255" s="16" t="s">
        <v>85</v>
      </c>
      <c r="I255" s="16" t="s">
        <v>85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85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85</v>
      </c>
      <c r="E256" s="16" t="str">
        <f>IFERROR(__xludf.DUMMYFUNCTION("""COMPUTED_VALUE"""),"")</f>
        <v/>
      </c>
      <c r="G256" s="18"/>
      <c r="H256" s="16" t="s">
        <v>85</v>
      </c>
      <c r="I256" s="16" t="s">
        <v>85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85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85</v>
      </c>
      <c r="E257" s="16" t="str">
        <f>IFERROR(__xludf.DUMMYFUNCTION("""COMPUTED_VALUE"""),"")</f>
        <v/>
      </c>
      <c r="G257" s="18"/>
      <c r="H257" s="16" t="s">
        <v>85</v>
      </c>
      <c r="I257" s="16" t="s">
        <v>85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85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85</v>
      </c>
      <c r="E258" s="16" t="str">
        <f>IFERROR(__xludf.DUMMYFUNCTION("""COMPUTED_VALUE"""),"")</f>
        <v/>
      </c>
      <c r="G258" s="18"/>
      <c r="H258" s="16" t="s">
        <v>85</v>
      </c>
      <c r="I258" s="16" t="s">
        <v>85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85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85</v>
      </c>
      <c r="E259" s="16" t="str">
        <f>IFERROR(__xludf.DUMMYFUNCTION("""COMPUTED_VALUE"""),"")</f>
        <v/>
      </c>
      <c r="G259" s="18"/>
      <c r="H259" s="16" t="s">
        <v>85</v>
      </c>
      <c r="I259" s="16" t="s">
        <v>85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85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85</v>
      </c>
      <c r="E260" s="16" t="str">
        <f>IFERROR(__xludf.DUMMYFUNCTION("""COMPUTED_VALUE"""),"")</f>
        <v/>
      </c>
      <c r="G260" s="18"/>
      <c r="H260" s="16" t="s">
        <v>85</v>
      </c>
      <c r="I260" s="16" t="s">
        <v>85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85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85</v>
      </c>
      <c r="E261" s="16" t="str">
        <f>IFERROR(__xludf.DUMMYFUNCTION("""COMPUTED_VALUE"""),"")</f>
        <v/>
      </c>
      <c r="G261" s="18"/>
      <c r="H261" s="16" t="s">
        <v>85</v>
      </c>
      <c r="I261" s="16" t="s">
        <v>85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85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85</v>
      </c>
      <c r="E262" s="16" t="str">
        <f>IFERROR(__xludf.DUMMYFUNCTION("""COMPUTED_VALUE"""),"")</f>
        <v/>
      </c>
      <c r="G262" s="18"/>
      <c r="H262" s="16" t="s">
        <v>85</v>
      </c>
      <c r="I262" s="16" t="s">
        <v>85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85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85</v>
      </c>
      <c r="E263" s="16" t="str">
        <f>IFERROR(__xludf.DUMMYFUNCTION("""COMPUTED_VALUE"""),"")</f>
        <v/>
      </c>
      <c r="G263" s="18"/>
      <c r="H263" s="16" t="s">
        <v>85</v>
      </c>
      <c r="I263" s="16" t="s">
        <v>85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85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85</v>
      </c>
      <c r="E264" s="16" t="str">
        <f>IFERROR(__xludf.DUMMYFUNCTION("""COMPUTED_VALUE"""),"")</f>
        <v/>
      </c>
      <c r="G264" s="18"/>
      <c r="H264" s="16" t="s">
        <v>85</v>
      </c>
      <c r="I264" s="16" t="s">
        <v>85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85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85</v>
      </c>
      <c r="E265" s="16" t="str">
        <f>IFERROR(__xludf.DUMMYFUNCTION("""COMPUTED_VALUE"""),"")</f>
        <v/>
      </c>
      <c r="G265" s="18"/>
      <c r="H265" s="16" t="s">
        <v>85</v>
      </c>
      <c r="I265" s="16" t="s">
        <v>85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85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85</v>
      </c>
      <c r="E266" s="16" t="str">
        <f>IFERROR(__xludf.DUMMYFUNCTION("""COMPUTED_VALUE"""),"")</f>
        <v/>
      </c>
      <c r="G266" s="18"/>
      <c r="H266" s="16" t="s">
        <v>85</v>
      </c>
      <c r="I266" s="16" t="s">
        <v>85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85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85</v>
      </c>
      <c r="E267" s="16" t="str">
        <f>IFERROR(__xludf.DUMMYFUNCTION("""COMPUTED_VALUE"""),"")</f>
        <v/>
      </c>
      <c r="G267" s="18"/>
      <c r="H267" s="16" t="s">
        <v>85</v>
      </c>
      <c r="I267" s="16" t="s">
        <v>85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85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85</v>
      </c>
      <c r="E268" s="16" t="str">
        <f>IFERROR(__xludf.DUMMYFUNCTION("""COMPUTED_VALUE"""),"")</f>
        <v/>
      </c>
      <c r="G268" s="18"/>
      <c r="H268" s="16" t="s">
        <v>85</v>
      </c>
      <c r="I268" s="16" t="s">
        <v>85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85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85</v>
      </c>
      <c r="E269" s="16" t="str">
        <f>IFERROR(__xludf.DUMMYFUNCTION("""COMPUTED_VALUE"""),"")</f>
        <v/>
      </c>
      <c r="G269" s="18"/>
      <c r="H269" s="16" t="s">
        <v>85</v>
      </c>
      <c r="I269" s="16" t="s">
        <v>85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85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85</v>
      </c>
      <c r="E270" s="16" t="str">
        <f>IFERROR(__xludf.DUMMYFUNCTION("""COMPUTED_VALUE"""),"")</f>
        <v/>
      </c>
      <c r="G270" s="18"/>
      <c r="H270" s="16" t="s">
        <v>85</v>
      </c>
      <c r="I270" s="16" t="s">
        <v>85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85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85</v>
      </c>
      <c r="E271" s="16" t="str">
        <f>IFERROR(__xludf.DUMMYFUNCTION("""COMPUTED_VALUE"""),"")</f>
        <v/>
      </c>
      <c r="G271" s="18"/>
      <c r="H271" s="16" t="s">
        <v>85</v>
      </c>
      <c r="I271" s="16" t="s">
        <v>85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85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85</v>
      </c>
      <c r="E272" s="16" t="str">
        <f>IFERROR(__xludf.DUMMYFUNCTION("""COMPUTED_VALUE"""),"")</f>
        <v/>
      </c>
      <c r="G272" s="18"/>
      <c r="H272" s="16" t="s">
        <v>85</v>
      </c>
      <c r="I272" s="16" t="s">
        <v>85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85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85</v>
      </c>
      <c r="E273" s="16" t="str">
        <f>IFERROR(__xludf.DUMMYFUNCTION("""COMPUTED_VALUE"""),"")</f>
        <v/>
      </c>
      <c r="G273" s="18"/>
      <c r="H273" s="16" t="s">
        <v>85</v>
      </c>
      <c r="I273" s="16" t="s">
        <v>85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85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85</v>
      </c>
      <c r="E274" s="16" t="str">
        <f>IFERROR(__xludf.DUMMYFUNCTION("""COMPUTED_VALUE"""),"")</f>
        <v/>
      </c>
      <c r="G274" s="18"/>
      <c r="H274" s="16" t="s">
        <v>85</v>
      </c>
      <c r="I274" s="16" t="s">
        <v>85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85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85</v>
      </c>
      <c r="E275" s="16" t="str">
        <f>IFERROR(__xludf.DUMMYFUNCTION("""COMPUTED_VALUE"""),"")</f>
        <v/>
      </c>
      <c r="G275" s="18"/>
      <c r="H275" s="16" t="s">
        <v>85</v>
      </c>
      <c r="I275" s="16" t="s">
        <v>85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85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85</v>
      </c>
      <c r="E276" s="16" t="str">
        <f>IFERROR(__xludf.DUMMYFUNCTION("""COMPUTED_VALUE"""),"")</f>
        <v/>
      </c>
      <c r="G276" s="18"/>
      <c r="H276" s="16" t="s">
        <v>85</v>
      </c>
      <c r="I276" s="16" t="s">
        <v>85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85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85</v>
      </c>
      <c r="E277" s="16" t="str">
        <f>IFERROR(__xludf.DUMMYFUNCTION("""COMPUTED_VALUE"""),"")</f>
        <v/>
      </c>
      <c r="G277" s="18"/>
      <c r="H277" s="16" t="s">
        <v>85</v>
      </c>
      <c r="I277" s="16" t="s">
        <v>85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85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85</v>
      </c>
      <c r="E278" s="16" t="str">
        <f>IFERROR(__xludf.DUMMYFUNCTION("""COMPUTED_VALUE"""),"")</f>
        <v/>
      </c>
      <c r="G278" s="18"/>
      <c r="H278" s="16" t="s">
        <v>85</v>
      </c>
      <c r="I278" s="16" t="s">
        <v>85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85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85</v>
      </c>
      <c r="E279" s="16" t="str">
        <f>IFERROR(__xludf.DUMMYFUNCTION("""COMPUTED_VALUE"""),"")</f>
        <v/>
      </c>
      <c r="G279" s="18"/>
      <c r="H279" s="16" t="s">
        <v>85</v>
      </c>
      <c r="I279" s="16" t="s">
        <v>85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85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85</v>
      </c>
      <c r="E280" s="16" t="str">
        <f>IFERROR(__xludf.DUMMYFUNCTION("""COMPUTED_VALUE"""),"")</f>
        <v/>
      </c>
      <c r="G280" s="18"/>
      <c r="H280" s="16" t="s">
        <v>85</v>
      </c>
      <c r="I280" s="16" t="s">
        <v>85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85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85</v>
      </c>
      <c r="E281" s="16" t="str">
        <f>IFERROR(__xludf.DUMMYFUNCTION("""COMPUTED_VALUE"""),"")</f>
        <v/>
      </c>
      <c r="G281" s="18"/>
      <c r="H281" s="16" t="s">
        <v>85</v>
      </c>
      <c r="I281" s="16" t="s">
        <v>85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85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85</v>
      </c>
      <c r="E282" s="16" t="str">
        <f>IFERROR(__xludf.DUMMYFUNCTION("""COMPUTED_VALUE"""),"")</f>
        <v/>
      </c>
      <c r="G282" s="18"/>
      <c r="H282" s="16" t="s">
        <v>85</v>
      </c>
      <c r="I282" s="16" t="s">
        <v>85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85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85</v>
      </c>
      <c r="E283" s="16" t="str">
        <f>IFERROR(__xludf.DUMMYFUNCTION("""COMPUTED_VALUE"""),"")</f>
        <v/>
      </c>
      <c r="G283" s="18"/>
      <c r="H283" s="16" t="s">
        <v>85</v>
      </c>
      <c r="I283" s="16" t="s">
        <v>85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85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85</v>
      </c>
      <c r="E284" s="16" t="str">
        <f>IFERROR(__xludf.DUMMYFUNCTION("""COMPUTED_VALUE"""),"")</f>
        <v/>
      </c>
      <c r="G284" s="18"/>
      <c r="H284" s="16" t="s">
        <v>85</v>
      </c>
      <c r="I284" s="16" t="s">
        <v>85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85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85</v>
      </c>
      <c r="E285" s="16" t="str">
        <f>IFERROR(__xludf.DUMMYFUNCTION("""COMPUTED_VALUE"""),"")</f>
        <v/>
      </c>
      <c r="G285" s="18"/>
      <c r="H285" s="16" t="s">
        <v>85</v>
      </c>
      <c r="I285" s="16" t="s">
        <v>85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85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85</v>
      </c>
      <c r="E286" s="16" t="str">
        <f>IFERROR(__xludf.DUMMYFUNCTION("""COMPUTED_VALUE"""),"")</f>
        <v/>
      </c>
      <c r="G286" s="18"/>
      <c r="H286" s="16" t="s">
        <v>85</v>
      </c>
      <c r="I286" s="16" t="s">
        <v>85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85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85</v>
      </c>
      <c r="E287" s="16" t="str">
        <f>IFERROR(__xludf.DUMMYFUNCTION("""COMPUTED_VALUE"""),"")</f>
        <v/>
      </c>
      <c r="G287" s="18"/>
      <c r="H287" s="16" t="s">
        <v>85</v>
      </c>
      <c r="I287" s="16" t="s">
        <v>85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85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85</v>
      </c>
      <c r="E288" s="16" t="str">
        <f>IFERROR(__xludf.DUMMYFUNCTION("""COMPUTED_VALUE"""),"")</f>
        <v/>
      </c>
      <c r="G288" s="18"/>
      <c r="H288" s="16" t="s">
        <v>85</v>
      </c>
      <c r="I288" s="16" t="s">
        <v>85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85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85</v>
      </c>
      <c r="E289" s="16" t="str">
        <f>IFERROR(__xludf.DUMMYFUNCTION("""COMPUTED_VALUE"""),"")</f>
        <v/>
      </c>
      <c r="G289" s="18"/>
      <c r="H289" s="16" t="s">
        <v>85</v>
      </c>
      <c r="I289" s="16" t="s">
        <v>85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85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85</v>
      </c>
      <c r="E290" s="16" t="str">
        <f>IFERROR(__xludf.DUMMYFUNCTION("""COMPUTED_VALUE"""),"")</f>
        <v/>
      </c>
      <c r="G290" s="18"/>
      <c r="H290" s="16" t="s">
        <v>85</v>
      </c>
      <c r="I290" s="16" t="s">
        <v>85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85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85</v>
      </c>
      <c r="E291" s="16" t="str">
        <f>IFERROR(__xludf.DUMMYFUNCTION("""COMPUTED_VALUE"""),"")</f>
        <v/>
      </c>
      <c r="G291" s="18"/>
      <c r="H291" s="16" t="s">
        <v>85</v>
      </c>
      <c r="I291" s="16" t="s">
        <v>85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85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85</v>
      </c>
      <c r="E292" s="16" t="str">
        <f>IFERROR(__xludf.DUMMYFUNCTION("""COMPUTED_VALUE"""),"")</f>
        <v/>
      </c>
      <c r="G292" s="18"/>
      <c r="H292" s="16" t="s">
        <v>85</v>
      </c>
      <c r="I292" s="16" t="s">
        <v>85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85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85</v>
      </c>
      <c r="E293" s="16" t="str">
        <f>IFERROR(__xludf.DUMMYFUNCTION("""COMPUTED_VALUE"""),"")</f>
        <v/>
      </c>
      <c r="G293" s="18"/>
      <c r="H293" s="16" t="s">
        <v>85</v>
      </c>
      <c r="I293" s="16" t="s">
        <v>85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85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85</v>
      </c>
      <c r="E294" s="16" t="str">
        <f>IFERROR(__xludf.DUMMYFUNCTION("""COMPUTED_VALUE"""),"")</f>
        <v/>
      </c>
      <c r="G294" s="18"/>
      <c r="H294" s="16" t="s">
        <v>85</v>
      </c>
      <c r="I294" s="16" t="s">
        <v>85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85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85</v>
      </c>
      <c r="E295" s="16" t="str">
        <f>IFERROR(__xludf.DUMMYFUNCTION("""COMPUTED_VALUE"""),"")</f>
        <v/>
      </c>
      <c r="G295" s="18"/>
      <c r="H295" s="16" t="s">
        <v>85</v>
      </c>
      <c r="I295" s="16" t="s">
        <v>85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85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85</v>
      </c>
      <c r="E296" s="16" t="str">
        <f>IFERROR(__xludf.DUMMYFUNCTION("""COMPUTED_VALUE"""),"")</f>
        <v/>
      </c>
      <c r="G296" s="18"/>
      <c r="H296" s="16" t="s">
        <v>85</v>
      </c>
      <c r="I296" s="16" t="s">
        <v>85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85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85</v>
      </c>
      <c r="E297" s="16" t="str">
        <f>IFERROR(__xludf.DUMMYFUNCTION("""COMPUTED_VALUE"""),"")</f>
        <v/>
      </c>
      <c r="G297" s="18"/>
      <c r="H297" s="16" t="s">
        <v>85</v>
      </c>
      <c r="I297" s="16" t="s">
        <v>85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85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85</v>
      </c>
      <c r="E298" s="16" t="str">
        <f>IFERROR(__xludf.DUMMYFUNCTION("""COMPUTED_VALUE"""),"")</f>
        <v/>
      </c>
      <c r="G298" s="18"/>
      <c r="H298" s="16" t="s">
        <v>85</v>
      </c>
      <c r="I298" s="16" t="s">
        <v>85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85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85</v>
      </c>
      <c r="E299" s="16" t="str">
        <f>IFERROR(__xludf.DUMMYFUNCTION("""COMPUTED_VALUE"""),"")</f>
        <v/>
      </c>
      <c r="G299" s="18"/>
      <c r="H299" s="16" t="s">
        <v>85</v>
      </c>
      <c r="I299" s="16" t="s">
        <v>85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85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85</v>
      </c>
      <c r="E300" s="16" t="str">
        <f>IFERROR(__xludf.DUMMYFUNCTION("""COMPUTED_VALUE"""),"")</f>
        <v/>
      </c>
      <c r="G300" s="18"/>
      <c r="H300" s="16" t="s">
        <v>85</v>
      </c>
      <c r="I300" s="16" t="s">
        <v>85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85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85</v>
      </c>
      <c r="E301" s="16" t="str">
        <f>IFERROR(__xludf.DUMMYFUNCTION("""COMPUTED_VALUE"""),"")</f>
        <v/>
      </c>
      <c r="G301" s="18"/>
      <c r="H301" s="16" t="s">
        <v>85</v>
      </c>
      <c r="I301" s="16" t="s">
        <v>85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85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85</v>
      </c>
      <c r="E302" s="16" t="str">
        <f>IFERROR(__xludf.DUMMYFUNCTION("""COMPUTED_VALUE"""),"")</f>
        <v/>
      </c>
      <c r="G302" s="18"/>
      <c r="H302" s="16" t="s">
        <v>85</v>
      </c>
      <c r="I302" s="16" t="s">
        <v>85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85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85</v>
      </c>
      <c r="E303" s="16" t="str">
        <f>IFERROR(__xludf.DUMMYFUNCTION("""COMPUTED_VALUE"""),"")</f>
        <v/>
      </c>
      <c r="G303" s="18"/>
      <c r="H303" s="16" t="s">
        <v>85</v>
      </c>
      <c r="I303" s="16" t="s">
        <v>85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85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85</v>
      </c>
      <c r="E304" s="16" t="str">
        <f>IFERROR(__xludf.DUMMYFUNCTION("""COMPUTED_VALUE"""),"")</f>
        <v/>
      </c>
      <c r="G304" s="18"/>
      <c r="H304" s="16" t="s">
        <v>85</v>
      </c>
      <c r="I304" s="16" t="s">
        <v>85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85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85</v>
      </c>
      <c r="E305" s="16" t="str">
        <f>IFERROR(__xludf.DUMMYFUNCTION("""COMPUTED_VALUE"""),"")</f>
        <v/>
      </c>
      <c r="G305" s="18"/>
      <c r="H305" s="16" t="s">
        <v>85</v>
      </c>
      <c r="I305" s="16" t="s">
        <v>85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85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85</v>
      </c>
      <c r="E306" s="16" t="str">
        <f>IFERROR(__xludf.DUMMYFUNCTION("""COMPUTED_VALUE"""),"")</f>
        <v/>
      </c>
      <c r="G306" s="18"/>
      <c r="H306" s="16" t="s">
        <v>85</v>
      </c>
      <c r="I306" s="16" t="s">
        <v>85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85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85</v>
      </c>
      <c r="E307" s="16" t="str">
        <f>IFERROR(__xludf.DUMMYFUNCTION("""COMPUTED_VALUE"""),"")</f>
        <v/>
      </c>
      <c r="G307" s="18"/>
      <c r="H307" s="16" t="s">
        <v>85</v>
      </c>
      <c r="I307" s="16" t="s">
        <v>85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85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85</v>
      </c>
      <c r="E308" s="16" t="str">
        <f>IFERROR(__xludf.DUMMYFUNCTION("""COMPUTED_VALUE"""),"")</f>
        <v/>
      </c>
      <c r="G308" s="18"/>
      <c r="H308" s="16" t="s">
        <v>85</v>
      </c>
      <c r="I308" s="16" t="s">
        <v>85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85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85</v>
      </c>
      <c r="E309" s="16" t="str">
        <f>IFERROR(__xludf.DUMMYFUNCTION("""COMPUTED_VALUE"""),"")</f>
        <v/>
      </c>
      <c r="G309" s="18"/>
      <c r="H309" s="16" t="s">
        <v>85</v>
      </c>
      <c r="I309" s="16" t="s">
        <v>85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85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85</v>
      </c>
      <c r="E310" s="16" t="str">
        <f>IFERROR(__xludf.DUMMYFUNCTION("""COMPUTED_VALUE"""),"")</f>
        <v/>
      </c>
      <c r="G310" s="18"/>
      <c r="H310" s="16" t="s">
        <v>85</v>
      </c>
      <c r="I310" s="16" t="s">
        <v>85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85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85</v>
      </c>
      <c r="E311" s="16" t="str">
        <f>IFERROR(__xludf.DUMMYFUNCTION("""COMPUTED_VALUE"""),"")</f>
        <v/>
      </c>
      <c r="G311" s="18"/>
      <c r="H311" s="16" t="s">
        <v>85</v>
      </c>
      <c r="I311" s="16" t="s">
        <v>85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85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85</v>
      </c>
      <c r="E312" s="16" t="str">
        <f>IFERROR(__xludf.DUMMYFUNCTION("""COMPUTED_VALUE"""),"")</f>
        <v/>
      </c>
      <c r="G312" s="18"/>
      <c r="H312" s="16" t="s">
        <v>85</v>
      </c>
      <c r="I312" s="16" t="s">
        <v>85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85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85</v>
      </c>
      <c r="E313" s="16" t="str">
        <f>IFERROR(__xludf.DUMMYFUNCTION("""COMPUTED_VALUE"""),"")</f>
        <v/>
      </c>
      <c r="G313" s="18"/>
      <c r="H313" s="16" t="s">
        <v>85</v>
      </c>
      <c r="I313" s="16" t="s">
        <v>85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85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85</v>
      </c>
      <c r="E314" s="16" t="str">
        <f>IFERROR(__xludf.DUMMYFUNCTION("""COMPUTED_VALUE"""),"")</f>
        <v/>
      </c>
      <c r="G314" s="18"/>
      <c r="H314" s="16" t="s">
        <v>85</v>
      </c>
      <c r="I314" s="16" t="s">
        <v>85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85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85</v>
      </c>
      <c r="E315" s="16" t="str">
        <f>IFERROR(__xludf.DUMMYFUNCTION("""COMPUTED_VALUE"""),"")</f>
        <v/>
      </c>
      <c r="G315" s="18"/>
      <c r="H315" s="16" t="s">
        <v>85</v>
      </c>
      <c r="I315" s="16" t="s">
        <v>85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85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85</v>
      </c>
      <c r="E316" s="16" t="str">
        <f>IFERROR(__xludf.DUMMYFUNCTION("""COMPUTED_VALUE"""),"")</f>
        <v/>
      </c>
      <c r="G316" s="18"/>
      <c r="H316" s="16" t="s">
        <v>85</v>
      </c>
      <c r="I316" s="16" t="s">
        <v>85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85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85</v>
      </c>
      <c r="E317" s="16" t="str">
        <f>IFERROR(__xludf.DUMMYFUNCTION("""COMPUTED_VALUE"""),"")</f>
        <v/>
      </c>
      <c r="G317" s="18"/>
      <c r="H317" s="16" t="s">
        <v>85</v>
      </c>
      <c r="I317" s="16" t="s">
        <v>85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85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85</v>
      </c>
      <c r="E318" s="16" t="str">
        <f>IFERROR(__xludf.DUMMYFUNCTION("""COMPUTED_VALUE"""),"")</f>
        <v/>
      </c>
      <c r="G318" s="18"/>
      <c r="H318" s="16" t="s">
        <v>85</v>
      </c>
      <c r="I318" s="16" t="s">
        <v>85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85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85</v>
      </c>
      <c r="E319" s="16" t="str">
        <f>IFERROR(__xludf.DUMMYFUNCTION("""COMPUTED_VALUE"""),"")</f>
        <v/>
      </c>
      <c r="G319" s="18"/>
      <c r="H319" s="16" t="s">
        <v>85</v>
      </c>
      <c r="I319" s="16" t="s">
        <v>85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85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85</v>
      </c>
      <c r="E320" s="16" t="str">
        <f>IFERROR(__xludf.DUMMYFUNCTION("""COMPUTED_VALUE"""),"")</f>
        <v/>
      </c>
      <c r="G320" s="18"/>
      <c r="H320" s="16" t="s">
        <v>85</v>
      </c>
      <c r="I320" s="16" t="s">
        <v>85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85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85</v>
      </c>
      <c r="E321" s="16" t="str">
        <f>IFERROR(__xludf.DUMMYFUNCTION("""COMPUTED_VALUE"""),"")</f>
        <v/>
      </c>
      <c r="G321" s="18"/>
      <c r="H321" s="16" t="s">
        <v>85</v>
      </c>
      <c r="I321" s="16" t="s">
        <v>85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85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85</v>
      </c>
      <c r="E322" s="16" t="str">
        <f>IFERROR(__xludf.DUMMYFUNCTION("""COMPUTED_VALUE"""),"")</f>
        <v/>
      </c>
      <c r="G322" s="18"/>
      <c r="H322" s="16" t="s">
        <v>85</v>
      </c>
      <c r="I322" s="16" t="s">
        <v>85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85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85</v>
      </c>
      <c r="E323" s="16" t="str">
        <f>IFERROR(__xludf.DUMMYFUNCTION("""COMPUTED_VALUE"""),"")</f>
        <v/>
      </c>
      <c r="G323" s="18"/>
      <c r="H323" s="16" t="s">
        <v>85</v>
      </c>
      <c r="I323" s="16" t="s">
        <v>85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85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85</v>
      </c>
      <c r="E324" s="16" t="str">
        <f>IFERROR(__xludf.DUMMYFUNCTION("""COMPUTED_VALUE"""),"")</f>
        <v/>
      </c>
      <c r="G324" s="18"/>
      <c r="H324" s="16" t="s">
        <v>85</v>
      </c>
      <c r="I324" s="16" t="s">
        <v>85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85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85</v>
      </c>
      <c r="E325" s="16" t="str">
        <f>IFERROR(__xludf.DUMMYFUNCTION("""COMPUTED_VALUE"""),"")</f>
        <v/>
      </c>
      <c r="G325" s="18"/>
      <c r="H325" s="16" t="s">
        <v>85</v>
      </c>
      <c r="I325" s="16" t="s">
        <v>85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85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85</v>
      </c>
      <c r="E326" s="16" t="str">
        <f>IFERROR(__xludf.DUMMYFUNCTION("""COMPUTED_VALUE"""),"")</f>
        <v/>
      </c>
      <c r="G326" s="18"/>
      <c r="H326" s="16" t="s">
        <v>85</v>
      </c>
      <c r="I326" s="16" t="s">
        <v>85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85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85</v>
      </c>
      <c r="E327" s="16" t="str">
        <f>IFERROR(__xludf.DUMMYFUNCTION("""COMPUTED_VALUE"""),"")</f>
        <v/>
      </c>
      <c r="G327" s="18"/>
      <c r="H327" s="16" t="s">
        <v>85</v>
      </c>
      <c r="I327" s="16" t="s">
        <v>85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85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85</v>
      </c>
      <c r="E328" s="16" t="str">
        <f>IFERROR(__xludf.DUMMYFUNCTION("""COMPUTED_VALUE"""),"")</f>
        <v/>
      </c>
      <c r="G328" s="18"/>
      <c r="H328" s="16" t="s">
        <v>85</v>
      </c>
      <c r="I328" s="16" t="s">
        <v>85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85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85</v>
      </c>
      <c r="E329" s="16" t="str">
        <f>IFERROR(__xludf.DUMMYFUNCTION("""COMPUTED_VALUE"""),"")</f>
        <v/>
      </c>
      <c r="G329" s="18"/>
      <c r="H329" s="16" t="s">
        <v>85</v>
      </c>
      <c r="I329" s="16" t="s">
        <v>85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85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85</v>
      </c>
      <c r="E330" s="16" t="str">
        <f>IFERROR(__xludf.DUMMYFUNCTION("""COMPUTED_VALUE"""),"")</f>
        <v/>
      </c>
      <c r="G330" s="18"/>
      <c r="H330" s="16" t="s">
        <v>85</v>
      </c>
      <c r="I330" s="16" t="s">
        <v>85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85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85</v>
      </c>
      <c r="E331" s="16" t="str">
        <f>IFERROR(__xludf.DUMMYFUNCTION("""COMPUTED_VALUE"""),"")</f>
        <v/>
      </c>
      <c r="G331" s="18"/>
      <c r="H331" s="16" t="s">
        <v>85</v>
      </c>
      <c r="I331" s="16" t="s">
        <v>85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85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85</v>
      </c>
      <c r="E332" s="16" t="str">
        <f>IFERROR(__xludf.DUMMYFUNCTION("""COMPUTED_VALUE"""),"")</f>
        <v/>
      </c>
      <c r="G332" s="18"/>
      <c r="H332" s="16" t="s">
        <v>85</v>
      </c>
      <c r="I332" s="16" t="s">
        <v>85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85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85</v>
      </c>
      <c r="E333" s="16" t="str">
        <f>IFERROR(__xludf.DUMMYFUNCTION("""COMPUTED_VALUE"""),"")</f>
        <v/>
      </c>
      <c r="G333" s="18"/>
      <c r="H333" s="16" t="s">
        <v>85</v>
      </c>
      <c r="I333" s="16" t="s">
        <v>85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85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85</v>
      </c>
      <c r="E334" s="16" t="str">
        <f>IFERROR(__xludf.DUMMYFUNCTION("""COMPUTED_VALUE"""),"")</f>
        <v/>
      </c>
      <c r="G334" s="18"/>
      <c r="H334" s="16" t="s">
        <v>85</v>
      </c>
      <c r="I334" s="16" t="s">
        <v>85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85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85</v>
      </c>
      <c r="E335" s="16" t="str">
        <f>IFERROR(__xludf.DUMMYFUNCTION("""COMPUTED_VALUE"""),"")</f>
        <v/>
      </c>
      <c r="G335" s="18"/>
      <c r="H335" s="16" t="s">
        <v>85</v>
      </c>
      <c r="I335" s="16" t="s">
        <v>85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85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85</v>
      </c>
      <c r="E336" s="16" t="str">
        <f>IFERROR(__xludf.DUMMYFUNCTION("""COMPUTED_VALUE"""),"")</f>
        <v/>
      </c>
      <c r="G336" s="18"/>
      <c r="H336" s="16" t="s">
        <v>85</v>
      </c>
      <c r="I336" s="16" t="s">
        <v>85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85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85</v>
      </c>
      <c r="E337" s="16" t="str">
        <f>IFERROR(__xludf.DUMMYFUNCTION("""COMPUTED_VALUE"""),"")</f>
        <v/>
      </c>
      <c r="G337" s="18"/>
      <c r="H337" s="16" t="s">
        <v>85</v>
      </c>
      <c r="I337" s="16" t="s">
        <v>85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85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85</v>
      </c>
      <c r="E338" s="16" t="str">
        <f>IFERROR(__xludf.DUMMYFUNCTION("""COMPUTED_VALUE"""),"")</f>
        <v/>
      </c>
      <c r="G338" s="18"/>
      <c r="H338" s="16" t="s">
        <v>85</v>
      </c>
      <c r="I338" s="16" t="s">
        <v>85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85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85</v>
      </c>
      <c r="E339" s="16" t="str">
        <f>IFERROR(__xludf.DUMMYFUNCTION("""COMPUTED_VALUE"""),"")</f>
        <v/>
      </c>
      <c r="G339" s="18"/>
      <c r="H339" s="16" t="s">
        <v>85</v>
      </c>
      <c r="I339" s="16" t="s">
        <v>85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85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85</v>
      </c>
      <c r="E340" s="16" t="str">
        <f>IFERROR(__xludf.DUMMYFUNCTION("""COMPUTED_VALUE"""),"")</f>
        <v/>
      </c>
      <c r="G340" s="18"/>
      <c r="H340" s="16" t="s">
        <v>85</v>
      </c>
      <c r="I340" s="16" t="s">
        <v>85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85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85</v>
      </c>
      <c r="E341" s="16" t="str">
        <f>IFERROR(__xludf.DUMMYFUNCTION("""COMPUTED_VALUE"""),"")</f>
        <v/>
      </c>
      <c r="G341" s="18"/>
      <c r="H341" s="16" t="s">
        <v>85</v>
      </c>
      <c r="I341" s="16" t="s">
        <v>85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85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85</v>
      </c>
      <c r="E342" s="16" t="str">
        <f>IFERROR(__xludf.DUMMYFUNCTION("""COMPUTED_VALUE"""),"")</f>
        <v/>
      </c>
      <c r="G342" s="18"/>
      <c r="H342" s="16" t="s">
        <v>85</v>
      </c>
      <c r="I342" s="16" t="s">
        <v>85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85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85</v>
      </c>
      <c r="E343" s="16" t="str">
        <f>IFERROR(__xludf.DUMMYFUNCTION("""COMPUTED_VALUE"""),"")</f>
        <v/>
      </c>
      <c r="G343" s="18"/>
      <c r="H343" s="16" t="s">
        <v>85</v>
      </c>
      <c r="I343" s="16" t="s">
        <v>85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85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85</v>
      </c>
      <c r="E344" s="16" t="str">
        <f>IFERROR(__xludf.DUMMYFUNCTION("""COMPUTED_VALUE"""),"")</f>
        <v/>
      </c>
      <c r="G344" s="18"/>
      <c r="H344" s="16" t="s">
        <v>85</v>
      </c>
      <c r="I344" s="16" t="s">
        <v>85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85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85</v>
      </c>
      <c r="E345" s="16" t="str">
        <f>IFERROR(__xludf.DUMMYFUNCTION("""COMPUTED_VALUE"""),"")</f>
        <v/>
      </c>
      <c r="G345" s="18"/>
      <c r="H345" s="16" t="s">
        <v>85</v>
      </c>
      <c r="I345" s="16" t="s">
        <v>85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85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85</v>
      </c>
      <c r="E346" s="16" t="str">
        <f>IFERROR(__xludf.DUMMYFUNCTION("""COMPUTED_VALUE"""),"")</f>
        <v/>
      </c>
      <c r="G346" s="18"/>
      <c r="H346" s="16" t="s">
        <v>85</v>
      </c>
      <c r="I346" s="16" t="s">
        <v>85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85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85</v>
      </c>
      <c r="E347" s="16" t="str">
        <f>IFERROR(__xludf.DUMMYFUNCTION("""COMPUTED_VALUE"""),"")</f>
        <v/>
      </c>
      <c r="G347" s="18"/>
      <c r="H347" s="16" t="s">
        <v>85</v>
      </c>
      <c r="I347" s="16" t="s">
        <v>85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85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85</v>
      </c>
      <c r="E348" s="16" t="str">
        <f>IFERROR(__xludf.DUMMYFUNCTION("""COMPUTED_VALUE"""),"")</f>
        <v/>
      </c>
      <c r="G348" s="18"/>
      <c r="H348" s="16" t="s">
        <v>85</v>
      </c>
      <c r="I348" s="16" t="s">
        <v>85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85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85</v>
      </c>
      <c r="E349" s="16" t="str">
        <f>IFERROR(__xludf.DUMMYFUNCTION("""COMPUTED_VALUE"""),"")</f>
        <v/>
      </c>
      <c r="G349" s="18"/>
      <c r="H349" s="16" t="s">
        <v>85</v>
      </c>
      <c r="I349" s="16" t="s">
        <v>85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85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85</v>
      </c>
      <c r="E350" s="16" t="str">
        <f>IFERROR(__xludf.DUMMYFUNCTION("""COMPUTED_VALUE"""),"")</f>
        <v/>
      </c>
      <c r="G350" s="18"/>
      <c r="H350" s="16" t="s">
        <v>85</v>
      </c>
      <c r="I350" s="16" t="s">
        <v>85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85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85</v>
      </c>
      <c r="E351" s="16" t="str">
        <f>IFERROR(__xludf.DUMMYFUNCTION("""COMPUTED_VALUE"""),"")</f>
        <v/>
      </c>
      <c r="G351" s="18"/>
      <c r="H351" s="16" t="s">
        <v>85</v>
      </c>
      <c r="I351" s="16" t="s">
        <v>85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85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85</v>
      </c>
      <c r="E352" s="16" t="str">
        <f>IFERROR(__xludf.DUMMYFUNCTION("""COMPUTED_VALUE"""),"")</f>
        <v/>
      </c>
      <c r="G352" s="18"/>
      <c r="H352" s="16" t="s">
        <v>85</v>
      </c>
      <c r="I352" s="16" t="s">
        <v>85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85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85</v>
      </c>
      <c r="E353" s="16" t="str">
        <f>IFERROR(__xludf.DUMMYFUNCTION("""COMPUTED_VALUE"""),"")</f>
        <v/>
      </c>
      <c r="G353" s="18"/>
      <c r="H353" s="16" t="s">
        <v>85</v>
      </c>
      <c r="I353" s="16" t="s">
        <v>85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85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85</v>
      </c>
      <c r="E354" s="16" t="str">
        <f>IFERROR(__xludf.DUMMYFUNCTION("""COMPUTED_VALUE"""),"")</f>
        <v/>
      </c>
      <c r="G354" s="18"/>
      <c r="H354" s="16" t="s">
        <v>85</v>
      </c>
      <c r="I354" s="16" t="s">
        <v>85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85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85</v>
      </c>
      <c r="E355" s="16" t="str">
        <f>IFERROR(__xludf.DUMMYFUNCTION("""COMPUTED_VALUE"""),"")</f>
        <v/>
      </c>
      <c r="G355" s="18"/>
      <c r="H355" s="16" t="s">
        <v>85</v>
      </c>
      <c r="I355" s="16" t="s">
        <v>85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85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85</v>
      </c>
      <c r="E356" s="16" t="str">
        <f>IFERROR(__xludf.DUMMYFUNCTION("""COMPUTED_VALUE"""),"")</f>
        <v/>
      </c>
      <c r="G356" s="18"/>
      <c r="H356" s="16" t="s">
        <v>85</v>
      </c>
      <c r="I356" s="16" t="s">
        <v>85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85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85</v>
      </c>
      <c r="E357" s="16" t="str">
        <f>IFERROR(__xludf.DUMMYFUNCTION("""COMPUTED_VALUE"""),"")</f>
        <v/>
      </c>
      <c r="G357" s="18"/>
      <c r="H357" s="16" t="s">
        <v>85</v>
      </c>
      <c r="I357" s="16" t="s">
        <v>85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85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85</v>
      </c>
      <c r="E358" s="16" t="str">
        <f>IFERROR(__xludf.DUMMYFUNCTION("""COMPUTED_VALUE"""),"")</f>
        <v/>
      </c>
      <c r="G358" s="18"/>
      <c r="H358" s="16" t="s">
        <v>85</v>
      </c>
      <c r="I358" s="16" t="s">
        <v>85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85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85</v>
      </c>
      <c r="E359" s="16" t="str">
        <f>IFERROR(__xludf.DUMMYFUNCTION("""COMPUTED_VALUE"""),"")</f>
        <v/>
      </c>
      <c r="G359" s="18"/>
      <c r="H359" s="16" t="s">
        <v>85</v>
      </c>
      <c r="I359" s="16" t="s">
        <v>85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85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85</v>
      </c>
      <c r="E360" s="16" t="str">
        <f>IFERROR(__xludf.DUMMYFUNCTION("""COMPUTED_VALUE"""),"")</f>
        <v/>
      </c>
      <c r="G360" s="18"/>
      <c r="H360" s="16" t="s">
        <v>85</v>
      </c>
      <c r="I360" s="16" t="s">
        <v>85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85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85</v>
      </c>
      <c r="E361" s="16" t="str">
        <f>IFERROR(__xludf.DUMMYFUNCTION("""COMPUTED_VALUE"""),"")</f>
        <v/>
      </c>
      <c r="G361" s="18"/>
      <c r="H361" s="16" t="s">
        <v>85</v>
      </c>
      <c r="I361" s="16" t="s">
        <v>85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85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85</v>
      </c>
      <c r="E362" s="16" t="str">
        <f>IFERROR(__xludf.DUMMYFUNCTION("""COMPUTED_VALUE"""),"")</f>
        <v/>
      </c>
      <c r="G362" s="18"/>
      <c r="H362" s="16" t="s">
        <v>85</v>
      </c>
      <c r="I362" s="16" t="s">
        <v>85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85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85</v>
      </c>
      <c r="E363" s="16" t="str">
        <f>IFERROR(__xludf.DUMMYFUNCTION("""COMPUTED_VALUE"""),"")</f>
        <v/>
      </c>
      <c r="G363" s="18"/>
      <c r="H363" s="16" t="s">
        <v>85</v>
      </c>
      <c r="I363" s="16" t="s">
        <v>85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85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85</v>
      </c>
      <c r="E364" s="16" t="str">
        <f>IFERROR(__xludf.DUMMYFUNCTION("""COMPUTED_VALUE"""),"")</f>
        <v/>
      </c>
      <c r="G364" s="18"/>
      <c r="H364" s="16" t="s">
        <v>85</v>
      </c>
      <c r="I364" s="16" t="s">
        <v>85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85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85</v>
      </c>
      <c r="E365" s="16" t="str">
        <f>IFERROR(__xludf.DUMMYFUNCTION("""COMPUTED_VALUE"""),"")</f>
        <v/>
      </c>
      <c r="G365" s="18"/>
      <c r="H365" s="16" t="s">
        <v>85</v>
      </c>
      <c r="I365" s="16" t="s">
        <v>85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85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85</v>
      </c>
      <c r="E366" s="16" t="str">
        <f>IFERROR(__xludf.DUMMYFUNCTION("""COMPUTED_VALUE"""),"")</f>
        <v/>
      </c>
      <c r="G366" s="18"/>
      <c r="H366" s="16" t="s">
        <v>85</v>
      </c>
      <c r="I366" s="16" t="s">
        <v>85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85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85</v>
      </c>
      <c r="E367" s="16" t="str">
        <f>IFERROR(__xludf.DUMMYFUNCTION("""COMPUTED_VALUE"""),"")</f>
        <v/>
      </c>
      <c r="G367" s="18"/>
      <c r="H367" s="16" t="s">
        <v>85</v>
      </c>
      <c r="I367" s="16" t="s">
        <v>85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85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85</v>
      </c>
      <c r="E368" s="16" t="str">
        <f>IFERROR(__xludf.DUMMYFUNCTION("""COMPUTED_VALUE"""),"")</f>
        <v/>
      </c>
      <c r="G368" s="18"/>
      <c r="H368" s="16" t="s">
        <v>85</v>
      </c>
      <c r="I368" s="16" t="s">
        <v>85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85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85</v>
      </c>
      <c r="E369" s="16" t="str">
        <f>IFERROR(__xludf.DUMMYFUNCTION("""COMPUTED_VALUE"""),"")</f>
        <v/>
      </c>
      <c r="G369" s="18"/>
      <c r="H369" s="16" t="s">
        <v>85</v>
      </c>
      <c r="I369" s="16" t="s">
        <v>85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85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85</v>
      </c>
      <c r="E370" s="16" t="str">
        <f>IFERROR(__xludf.DUMMYFUNCTION("""COMPUTED_VALUE"""),"")</f>
        <v/>
      </c>
      <c r="G370" s="18"/>
      <c r="H370" s="16" t="s">
        <v>85</v>
      </c>
      <c r="I370" s="16" t="s">
        <v>85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85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85</v>
      </c>
      <c r="E371" s="16" t="str">
        <f>IFERROR(__xludf.DUMMYFUNCTION("""COMPUTED_VALUE"""),"")</f>
        <v/>
      </c>
      <c r="G371" s="18"/>
      <c r="H371" s="16" t="s">
        <v>85</v>
      </c>
      <c r="I371" s="16" t="s">
        <v>85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85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85</v>
      </c>
      <c r="E372" s="16" t="str">
        <f>IFERROR(__xludf.DUMMYFUNCTION("""COMPUTED_VALUE"""),"")</f>
        <v/>
      </c>
      <c r="G372" s="18"/>
      <c r="H372" s="16" t="s">
        <v>85</v>
      </c>
      <c r="I372" s="16" t="s">
        <v>85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85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85</v>
      </c>
      <c r="E373" s="16" t="str">
        <f>IFERROR(__xludf.DUMMYFUNCTION("""COMPUTED_VALUE"""),"")</f>
        <v/>
      </c>
      <c r="G373" s="18"/>
      <c r="H373" s="16" t="s">
        <v>85</v>
      </c>
      <c r="I373" s="16" t="s">
        <v>85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85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85</v>
      </c>
      <c r="E374" s="16" t="str">
        <f>IFERROR(__xludf.DUMMYFUNCTION("""COMPUTED_VALUE"""),"")</f>
        <v/>
      </c>
      <c r="G374" s="18"/>
      <c r="H374" s="16" t="s">
        <v>85</v>
      </c>
      <c r="I374" s="16" t="s">
        <v>85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85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85</v>
      </c>
      <c r="E375" s="16" t="str">
        <f>IFERROR(__xludf.DUMMYFUNCTION("""COMPUTED_VALUE"""),"")</f>
        <v/>
      </c>
      <c r="G375" s="18"/>
      <c r="H375" s="16" t="s">
        <v>85</v>
      </c>
      <c r="I375" s="16" t="s">
        <v>85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85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85</v>
      </c>
      <c r="E376" s="16" t="str">
        <f>IFERROR(__xludf.DUMMYFUNCTION("""COMPUTED_VALUE"""),"")</f>
        <v/>
      </c>
      <c r="G376" s="18"/>
      <c r="H376" s="16" t="s">
        <v>85</v>
      </c>
      <c r="I376" s="16" t="s">
        <v>85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85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85</v>
      </c>
      <c r="E377" s="16" t="str">
        <f>IFERROR(__xludf.DUMMYFUNCTION("""COMPUTED_VALUE"""),"")</f>
        <v/>
      </c>
      <c r="G377" s="18"/>
      <c r="H377" s="16" t="s">
        <v>85</v>
      </c>
      <c r="I377" s="16" t="s">
        <v>85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85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85</v>
      </c>
      <c r="E378" s="16" t="str">
        <f>IFERROR(__xludf.DUMMYFUNCTION("""COMPUTED_VALUE"""),"")</f>
        <v/>
      </c>
      <c r="G378" s="18"/>
      <c r="H378" s="16" t="s">
        <v>85</v>
      </c>
      <c r="I378" s="16" t="s">
        <v>85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85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85</v>
      </c>
      <c r="E379" s="16" t="str">
        <f>IFERROR(__xludf.DUMMYFUNCTION("""COMPUTED_VALUE"""),"")</f>
        <v/>
      </c>
      <c r="G379" s="18"/>
      <c r="H379" s="16" t="s">
        <v>85</v>
      </c>
      <c r="I379" s="16" t="s">
        <v>85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85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85</v>
      </c>
      <c r="E380" s="16" t="str">
        <f>IFERROR(__xludf.DUMMYFUNCTION("""COMPUTED_VALUE"""),"")</f>
        <v/>
      </c>
      <c r="G380" s="18"/>
      <c r="H380" s="16" t="s">
        <v>85</v>
      </c>
      <c r="I380" s="16" t="s">
        <v>85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85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85</v>
      </c>
      <c r="E381" s="16" t="str">
        <f>IFERROR(__xludf.DUMMYFUNCTION("""COMPUTED_VALUE"""),"")</f>
        <v/>
      </c>
      <c r="G381" s="18"/>
      <c r="H381" s="16" t="s">
        <v>85</v>
      </c>
      <c r="I381" s="16" t="s">
        <v>85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85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85</v>
      </c>
      <c r="E382" s="16" t="str">
        <f>IFERROR(__xludf.DUMMYFUNCTION("""COMPUTED_VALUE"""),"")</f>
        <v/>
      </c>
      <c r="G382" s="18"/>
      <c r="H382" s="16" t="s">
        <v>85</v>
      </c>
      <c r="I382" s="16" t="s">
        <v>85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85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85</v>
      </c>
      <c r="E383" s="16" t="str">
        <f>IFERROR(__xludf.DUMMYFUNCTION("""COMPUTED_VALUE"""),"")</f>
        <v/>
      </c>
      <c r="G383" s="18"/>
      <c r="H383" s="16" t="s">
        <v>85</v>
      </c>
      <c r="I383" s="16" t="s">
        <v>85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85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85</v>
      </c>
      <c r="E384" s="16" t="str">
        <f>IFERROR(__xludf.DUMMYFUNCTION("""COMPUTED_VALUE"""),"")</f>
        <v/>
      </c>
      <c r="G384" s="18"/>
      <c r="H384" s="16" t="s">
        <v>85</v>
      </c>
      <c r="I384" s="16" t="s">
        <v>85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85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85</v>
      </c>
      <c r="E385" s="16" t="str">
        <f>IFERROR(__xludf.DUMMYFUNCTION("""COMPUTED_VALUE"""),"")</f>
        <v/>
      </c>
      <c r="G385" s="18"/>
      <c r="H385" s="16" t="s">
        <v>85</v>
      </c>
      <c r="I385" s="16" t="s">
        <v>85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85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85</v>
      </c>
      <c r="E386" s="16" t="str">
        <f>IFERROR(__xludf.DUMMYFUNCTION("""COMPUTED_VALUE"""),"")</f>
        <v/>
      </c>
      <c r="G386" s="18"/>
      <c r="H386" s="16" t="s">
        <v>85</v>
      </c>
      <c r="I386" s="16" t="s">
        <v>85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85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85</v>
      </c>
      <c r="E387" s="16" t="str">
        <f>IFERROR(__xludf.DUMMYFUNCTION("""COMPUTED_VALUE"""),"")</f>
        <v/>
      </c>
      <c r="G387" s="18"/>
      <c r="H387" s="16" t="s">
        <v>85</v>
      </c>
      <c r="I387" s="16" t="s">
        <v>85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85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85</v>
      </c>
      <c r="E388" s="16" t="str">
        <f>IFERROR(__xludf.DUMMYFUNCTION("""COMPUTED_VALUE"""),"")</f>
        <v/>
      </c>
      <c r="G388" s="18"/>
      <c r="H388" s="16" t="s">
        <v>85</v>
      </c>
      <c r="I388" s="16" t="s">
        <v>85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85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85</v>
      </c>
      <c r="E389" s="16" t="str">
        <f>IFERROR(__xludf.DUMMYFUNCTION("""COMPUTED_VALUE"""),"")</f>
        <v/>
      </c>
      <c r="G389" s="18"/>
      <c r="H389" s="16" t="s">
        <v>85</v>
      </c>
      <c r="I389" s="16" t="s">
        <v>85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85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85</v>
      </c>
      <c r="E390" s="16" t="str">
        <f>IFERROR(__xludf.DUMMYFUNCTION("""COMPUTED_VALUE"""),"")</f>
        <v/>
      </c>
      <c r="G390" s="18"/>
      <c r="H390" s="16" t="s">
        <v>85</v>
      </c>
      <c r="I390" s="16" t="s">
        <v>85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85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85</v>
      </c>
      <c r="E391" s="16" t="str">
        <f>IFERROR(__xludf.DUMMYFUNCTION("""COMPUTED_VALUE"""),"")</f>
        <v/>
      </c>
      <c r="G391" s="18"/>
      <c r="H391" s="16" t="s">
        <v>85</v>
      </c>
      <c r="I391" s="16" t="s">
        <v>85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85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85</v>
      </c>
      <c r="E392" s="16" t="str">
        <f>IFERROR(__xludf.DUMMYFUNCTION("""COMPUTED_VALUE"""),"")</f>
        <v/>
      </c>
      <c r="G392" s="18"/>
      <c r="H392" s="16" t="s">
        <v>85</v>
      </c>
      <c r="I392" s="16" t="s">
        <v>85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85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85</v>
      </c>
      <c r="E393" s="16" t="str">
        <f>IFERROR(__xludf.DUMMYFUNCTION("""COMPUTED_VALUE"""),"")</f>
        <v/>
      </c>
      <c r="G393" s="18"/>
      <c r="H393" s="16" t="s">
        <v>85</v>
      </c>
      <c r="I393" s="16" t="s">
        <v>85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85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85</v>
      </c>
      <c r="E394" s="16" t="str">
        <f>IFERROR(__xludf.DUMMYFUNCTION("""COMPUTED_VALUE"""),"")</f>
        <v/>
      </c>
      <c r="G394" s="18"/>
      <c r="H394" s="16" t="s">
        <v>85</v>
      </c>
      <c r="I394" s="16" t="s">
        <v>85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85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85</v>
      </c>
      <c r="E395" s="16" t="str">
        <f>IFERROR(__xludf.DUMMYFUNCTION("""COMPUTED_VALUE"""),"")</f>
        <v/>
      </c>
      <c r="G395" s="18"/>
      <c r="H395" s="16" t="s">
        <v>85</v>
      </c>
      <c r="I395" s="16" t="s">
        <v>85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85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85</v>
      </c>
      <c r="E396" s="16" t="str">
        <f>IFERROR(__xludf.DUMMYFUNCTION("""COMPUTED_VALUE"""),"")</f>
        <v/>
      </c>
      <c r="G396" s="18"/>
      <c r="H396" s="16" t="s">
        <v>85</v>
      </c>
      <c r="I396" s="16" t="s">
        <v>85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85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85</v>
      </c>
      <c r="E397" s="16" t="str">
        <f>IFERROR(__xludf.DUMMYFUNCTION("""COMPUTED_VALUE"""),"")</f>
        <v/>
      </c>
      <c r="G397" s="18"/>
      <c r="H397" s="16" t="s">
        <v>85</v>
      </c>
      <c r="I397" s="16" t="s">
        <v>85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85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85</v>
      </c>
      <c r="E398" s="16" t="str">
        <f>IFERROR(__xludf.DUMMYFUNCTION("""COMPUTED_VALUE"""),"")</f>
        <v/>
      </c>
      <c r="G398" s="18"/>
      <c r="H398" s="16" t="s">
        <v>85</v>
      </c>
      <c r="I398" s="16" t="s">
        <v>85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85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85</v>
      </c>
      <c r="E399" s="16" t="str">
        <f>IFERROR(__xludf.DUMMYFUNCTION("""COMPUTED_VALUE"""),"")</f>
        <v/>
      </c>
      <c r="G399" s="18"/>
      <c r="H399" s="16" t="s">
        <v>85</v>
      </c>
      <c r="I399" s="16" t="s">
        <v>85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85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85</v>
      </c>
      <c r="E400" s="16" t="str">
        <f>IFERROR(__xludf.DUMMYFUNCTION("""COMPUTED_VALUE"""),"")</f>
        <v/>
      </c>
      <c r="G400" s="18"/>
      <c r="H400" s="16" t="s">
        <v>85</v>
      </c>
      <c r="I400" s="16" t="s">
        <v>85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85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85</v>
      </c>
      <c r="E401" s="16" t="str">
        <f>IFERROR(__xludf.DUMMYFUNCTION("""COMPUTED_VALUE"""),"")</f>
        <v/>
      </c>
      <c r="G401" s="18"/>
      <c r="H401" s="16" t="s">
        <v>85</v>
      </c>
      <c r="I401" s="16" t="s">
        <v>85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85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85</v>
      </c>
      <c r="E402" s="16" t="str">
        <f>IFERROR(__xludf.DUMMYFUNCTION("""COMPUTED_VALUE"""),"")</f>
        <v/>
      </c>
      <c r="G402" s="18"/>
      <c r="H402" s="16" t="s">
        <v>85</v>
      </c>
      <c r="I402" s="16" t="s">
        <v>85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85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85</v>
      </c>
      <c r="E403" s="16" t="str">
        <f>IFERROR(__xludf.DUMMYFUNCTION("""COMPUTED_VALUE"""),"")</f>
        <v/>
      </c>
      <c r="G403" s="18"/>
      <c r="H403" s="16" t="s">
        <v>85</v>
      </c>
      <c r="I403" s="16" t="s">
        <v>85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85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85</v>
      </c>
      <c r="E404" s="16" t="str">
        <f>IFERROR(__xludf.DUMMYFUNCTION("""COMPUTED_VALUE"""),"")</f>
        <v/>
      </c>
      <c r="G404" s="18"/>
      <c r="H404" s="16" t="s">
        <v>85</v>
      </c>
      <c r="I404" s="16" t="s">
        <v>85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85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85</v>
      </c>
      <c r="E405" s="16" t="str">
        <f>IFERROR(__xludf.DUMMYFUNCTION("""COMPUTED_VALUE"""),"")</f>
        <v/>
      </c>
      <c r="G405" s="18"/>
      <c r="H405" s="16" t="s">
        <v>85</v>
      </c>
      <c r="I405" s="16" t="s">
        <v>85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85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85</v>
      </c>
      <c r="E406" s="16" t="str">
        <f>IFERROR(__xludf.DUMMYFUNCTION("""COMPUTED_VALUE"""),"")</f>
        <v/>
      </c>
      <c r="G406" s="18"/>
      <c r="H406" s="16" t="s">
        <v>85</v>
      </c>
      <c r="I406" s="16" t="s">
        <v>85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85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85</v>
      </c>
      <c r="E407" s="16" t="str">
        <f>IFERROR(__xludf.DUMMYFUNCTION("""COMPUTED_VALUE"""),"")</f>
        <v/>
      </c>
      <c r="G407" s="18"/>
      <c r="H407" s="16" t="s">
        <v>85</v>
      </c>
      <c r="I407" s="16" t="s">
        <v>85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85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85</v>
      </c>
      <c r="E408" s="16" t="str">
        <f>IFERROR(__xludf.DUMMYFUNCTION("""COMPUTED_VALUE"""),"")</f>
        <v/>
      </c>
      <c r="G408" s="18"/>
      <c r="H408" s="16" t="s">
        <v>85</v>
      </c>
      <c r="I408" s="16" t="s">
        <v>85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85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85</v>
      </c>
      <c r="E409" s="16" t="str">
        <f>IFERROR(__xludf.DUMMYFUNCTION("""COMPUTED_VALUE"""),"")</f>
        <v/>
      </c>
      <c r="G409" s="18"/>
      <c r="H409" s="16" t="s">
        <v>85</v>
      </c>
      <c r="I409" s="16" t="s">
        <v>85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85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85</v>
      </c>
      <c r="E410" s="16" t="str">
        <f>IFERROR(__xludf.DUMMYFUNCTION("""COMPUTED_VALUE"""),"")</f>
        <v/>
      </c>
      <c r="G410" s="18"/>
      <c r="H410" s="16" t="s">
        <v>85</v>
      </c>
      <c r="I410" s="16" t="s">
        <v>85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85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85</v>
      </c>
      <c r="E411" s="16" t="str">
        <f>IFERROR(__xludf.DUMMYFUNCTION("""COMPUTED_VALUE"""),"")</f>
        <v/>
      </c>
      <c r="G411" s="18"/>
      <c r="H411" s="16" t="s">
        <v>85</v>
      </c>
      <c r="I411" s="16" t="s">
        <v>85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85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85</v>
      </c>
      <c r="E412" s="16" t="str">
        <f>IFERROR(__xludf.DUMMYFUNCTION("""COMPUTED_VALUE"""),"")</f>
        <v/>
      </c>
      <c r="G412" s="18"/>
      <c r="H412" s="16" t="s">
        <v>85</v>
      </c>
      <c r="I412" s="16" t="s">
        <v>85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85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85</v>
      </c>
      <c r="E413" s="16" t="str">
        <f>IFERROR(__xludf.DUMMYFUNCTION("""COMPUTED_VALUE"""),"")</f>
        <v/>
      </c>
      <c r="G413" s="18"/>
      <c r="H413" s="16" t="s">
        <v>85</v>
      </c>
      <c r="I413" s="16" t="s">
        <v>85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85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85</v>
      </c>
      <c r="E414" s="16" t="str">
        <f>IFERROR(__xludf.DUMMYFUNCTION("""COMPUTED_VALUE"""),"")</f>
        <v/>
      </c>
      <c r="G414" s="18"/>
      <c r="H414" s="16" t="s">
        <v>85</v>
      </c>
      <c r="I414" s="16" t="s">
        <v>85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85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85</v>
      </c>
      <c r="E415" s="16" t="str">
        <f>IFERROR(__xludf.DUMMYFUNCTION("""COMPUTED_VALUE"""),"")</f>
        <v/>
      </c>
      <c r="G415" s="18"/>
      <c r="H415" s="16" t="s">
        <v>85</v>
      </c>
      <c r="I415" s="16" t="s">
        <v>85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85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85</v>
      </c>
      <c r="E416" s="16" t="str">
        <f>IFERROR(__xludf.DUMMYFUNCTION("""COMPUTED_VALUE"""),"")</f>
        <v/>
      </c>
      <c r="G416" s="18"/>
      <c r="H416" s="16" t="s">
        <v>85</v>
      </c>
      <c r="I416" s="16" t="s">
        <v>85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85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85</v>
      </c>
      <c r="E417" s="16" t="str">
        <f>IFERROR(__xludf.DUMMYFUNCTION("""COMPUTED_VALUE"""),"")</f>
        <v/>
      </c>
      <c r="G417" s="18"/>
      <c r="H417" s="16" t="s">
        <v>85</v>
      </c>
      <c r="I417" s="16" t="s">
        <v>85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85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85</v>
      </c>
      <c r="E418" s="16" t="str">
        <f>IFERROR(__xludf.DUMMYFUNCTION("""COMPUTED_VALUE"""),"")</f>
        <v/>
      </c>
      <c r="G418" s="18"/>
      <c r="H418" s="16" t="s">
        <v>85</v>
      </c>
      <c r="I418" s="16" t="s">
        <v>85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85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85</v>
      </c>
      <c r="E419" s="16" t="str">
        <f>IFERROR(__xludf.DUMMYFUNCTION("""COMPUTED_VALUE"""),"")</f>
        <v/>
      </c>
      <c r="G419" s="18"/>
      <c r="H419" s="16" t="s">
        <v>85</v>
      </c>
      <c r="I419" s="16" t="s">
        <v>85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85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85</v>
      </c>
      <c r="E420" s="16" t="str">
        <f>IFERROR(__xludf.DUMMYFUNCTION("""COMPUTED_VALUE"""),"")</f>
        <v/>
      </c>
      <c r="G420" s="18"/>
      <c r="H420" s="16" t="s">
        <v>85</v>
      </c>
      <c r="I420" s="16" t="s">
        <v>85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85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85</v>
      </c>
      <c r="E421" s="16" t="str">
        <f>IFERROR(__xludf.DUMMYFUNCTION("""COMPUTED_VALUE"""),"")</f>
        <v/>
      </c>
      <c r="G421" s="18"/>
      <c r="H421" s="16" t="s">
        <v>85</v>
      </c>
      <c r="I421" s="16" t="s">
        <v>85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85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85</v>
      </c>
      <c r="E422" s="16" t="str">
        <f>IFERROR(__xludf.DUMMYFUNCTION("""COMPUTED_VALUE"""),"")</f>
        <v/>
      </c>
      <c r="G422" s="18"/>
      <c r="H422" s="16" t="s">
        <v>85</v>
      </c>
      <c r="I422" s="16" t="s">
        <v>85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85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85</v>
      </c>
      <c r="E423" s="16" t="str">
        <f>IFERROR(__xludf.DUMMYFUNCTION("""COMPUTED_VALUE"""),"")</f>
        <v/>
      </c>
      <c r="G423" s="18"/>
      <c r="H423" s="16" t="s">
        <v>85</v>
      </c>
      <c r="I423" s="16" t="s">
        <v>85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85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85</v>
      </c>
      <c r="E424" s="16" t="str">
        <f>IFERROR(__xludf.DUMMYFUNCTION("""COMPUTED_VALUE"""),"")</f>
        <v/>
      </c>
      <c r="G424" s="18"/>
      <c r="H424" s="16" t="s">
        <v>85</v>
      </c>
      <c r="I424" s="16" t="s">
        <v>85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85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85</v>
      </c>
      <c r="E425" s="16" t="str">
        <f>IFERROR(__xludf.DUMMYFUNCTION("""COMPUTED_VALUE"""),"")</f>
        <v/>
      </c>
      <c r="G425" s="18"/>
      <c r="H425" s="16" t="s">
        <v>85</v>
      </c>
      <c r="I425" s="16" t="s">
        <v>85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85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85</v>
      </c>
      <c r="E426" s="16" t="str">
        <f>IFERROR(__xludf.DUMMYFUNCTION("""COMPUTED_VALUE"""),"")</f>
        <v/>
      </c>
      <c r="G426" s="18"/>
      <c r="H426" s="16" t="s">
        <v>85</v>
      </c>
      <c r="I426" s="16" t="s">
        <v>85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85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85</v>
      </c>
      <c r="E427" s="16" t="str">
        <f>IFERROR(__xludf.DUMMYFUNCTION("""COMPUTED_VALUE"""),"")</f>
        <v/>
      </c>
      <c r="G427" s="18"/>
      <c r="H427" s="16" t="s">
        <v>85</v>
      </c>
      <c r="I427" s="16" t="s">
        <v>85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85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85</v>
      </c>
      <c r="E428" s="16" t="str">
        <f>IFERROR(__xludf.DUMMYFUNCTION("""COMPUTED_VALUE"""),"")</f>
        <v/>
      </c>
      <c r="G428" s="18"/>
      <c r="H428" s="16" t="s">
        <v>85</v>
      </c>
      <c r="I428" s="16" t="s">
        <v>85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85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85</v>
      </c>
      <c r="E429" s="16" t="str">
        <f>IFERROR(__xludf.DUMMYFUNCTION("""COMPUTED_VALUE"""),"")</f>
        <v/>
      </c>
      <c r="G429" s="18"/>
      <c r="H429" s="16" t="s">
        <v>85</v>
      </c>
      <c r="I429" s="16" t="s">
        <v>85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85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85</v>
      </c>
      <c r="E430" s="16" t="str">
        <f>IFERROR(__xludf.DUMMYFUNCTION("""COMPUTED_VALUE"""),"")</f>
        <v/>
      </c>
      <c r="G430" s="18"/>
      <c r="H430" s="16" t="s">
        <v>85</v>
      </c>
      <c r="I430" s="16" t="s">
        <v>85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85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85</v>
      </c>
      <c r="E431" s="16" t="str">
        <f>IFERROR(__xludf.DUMMYFUNCTION("""COMPUTED_VALUE"""),"")</f>
        <v/>
      </c>
      <c r="G431" s="18"/>
      <c r="H431" s="16" t="s">
        <v>85</v>
      </c>
      <c r="I431" s="16" t="s">
        <v>85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85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85</v>
      </c>
      <c r="E432" s="16" t="str">
        <f>IFERROR(__xludf.DUMMYFUNCTION("""COMPUTED_VALUE"""),"")</f>
        <v/>
      </c>
      <c r="G432" s="18"/>
      <c r="H432" s="16" t="s">
        <v>85</v>
      </c>
      <c r="I432" s="16" t="s">
        <v>85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85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85</v>
      </c>
      <c r="E433" s="16" t="str">
        <f>IFERROR(__xludf.DUMMYFUNCTION("""COMPUTED_VALUE"""),"")</f>
        <v/>
      </c>
      <c r="G433" s="18"/>
      <c r="H433" s="16" t="s">
        <v>85</v>
      </c>
      <c r="I433" s="16" t="s">
        <v>85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85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85</v>
      </c>
      <c r="E434" s="16" t="str">
        <f>IFERROR(__xludf.DUMMYFUNCTION("""COMPUTED_VALUE"""),"")</f>
        <v/>
      </c>
      <c r="G434" s="18"/>
      <c r="H434" s="16" t="s">
        <v>85</v>
      </c>
      <c r="I434" s="16" t="s">
        <v>85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85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85</v>
      </c>
      <c r="E435" s="16" t="str">
        <f>IFERROR(__xludf.DUMMYFUNCTION("""COMPUTED_VALUE"""),"")</f>
        <v/>
      </c>
      <c r="G435" s="18"/>
      <c r="H435" s="16" t="s">
        <v>85</v>
      </c>
      <c r="I435" s="16" t="s">
        <v>85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85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85</v>
      </c>
      <c r="E436" s="16" t="str">
        <f>IFERROR(__xludf.DUMMYFUNCTION("""COMPUTED_VALUE"""),"")</f>
        <v/>
      </c>
      <c r="G436" s="18"/>
      <c r="H436" s="16" t="s">
        <v>85</v>
      </c>
      <c r="I436" s="16" t="s">
        <v>85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85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85</v>
      </c>
      <c r="E437" s="16" t="str">
        <f>IFERROR(__xludf.DUMMYFUNCTION("""COMPUTED_VALUE"""),"")</f>
        <v/>
      </c>
      <c r="G437" s="18"/>
      <c r="H437" s="16" t="s">
        <v>85</v>
      </c>
      <c r="I437" s="16" t="s">
        <v>85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85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85</v>
      </c>
      <c r="E438" s="16" t="str">
        <f>IFERROR(__xludf.DUMMYFUNCTION("""COMPUTED_VALUE"""),"")</f>
        <v/>
      </c>
      <c r="G438" s="18"/>
      <c r="H438" s="16" t="s">
        <v>85</v>
      </c>
      <c r="I438" s="16" t="s">
        <v>85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85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85</v>
      </c>
      <c r="E439" s="16" t="str">
        <f>IFERROR(__xludf.DUMMYFUNCTION("""COMPUTED_VALUE"""),"")</f>
        <v/>
      </c>
      <c r="G439" s="18"/>
      <c r="H439" s="16" t="s">
        <v>85</v>
      </c>
      <c r="I439" s="16" t="s">
        <v>85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85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85</v>
      </c>
      <c r="E440" s="16" t="str">
        <f>IFERROR(__xludf.DUMMYFUNCTION("""COMPUTED_VALUE"""),"")</f>
        <v/>
      </c>
      <c r="G440" s="18"/>
      <c r="H440" s="16" t="s">
        <v>85</v>
      </c>
      <c r="I440" s="16" t="s">
        <v>85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85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85</v>
      </c>
      <c r="E441" s="16" t="str">
        <f>IFERROR(__xludf.DUMMYFUNCTION("""COMPUTED_VALUE"""),"")</f>
        <v/>
      </c>
      <c r="G441" s="18"/>
      <c r="H441" s="16" t="s">
        <v>85</v>
      </c>
      <c r="I441" s="16" t="s">
        <v>85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85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85</v>
      </c>
      <c r="E442" s="16" t="str">
        <f>IFERROR(__xludf.DUMMYFUNCTION("""COMPUTED_VALUE"""),"")</f>
        <v/>
      </c>
      <c r="G442" s="18"/>
      <c r="H442" s="16" t="s">
        <v>85</v>
      </c>
      <c r="I442" s="16" t="s">
        <v>85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85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85</v>
      </c>
      <c r="E443" s="16" t="str">
        <f>IFERROR(__xludf.DUMMYFUNCTION("""COMPUTED_VALUE"""),"")</f>
        <v/>
      </c>
      <c r="G443" s="18"/>
      <c r="H443" s="16" t="s">
        <v>85</v>
      </c>
      <c r="I443" s="16" t="s">
        <v>85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85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85</v>
      </c>
      <c r="E444" s="16" t="str">
        <f>IFERROR(__xludf.DUMMYFUNCTION("""COMPUTED_VALUE"""),"")</f>
        <v/>
      </c>
      <c r="G444" s="18"/>
      <c r="H444" s="16" t="s">
        <v>85</v>
      </c>
      <c r="I444" s="16" t="s">
        <v>85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85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85</v>
      </c>
      <c r="E445" s="16" t="str">
        <f>IFERROR(__xludf.DUMMYFUNCTION("""COMPUTED_VALUE"""),"")</f>
        <v/>
      </c>
      <c r="G445" s="18"/>
      <c r="H445" s="16" t="s">
        <v>85</v>
      </c>
      <c r="I445" s="16" t="s">
        <v>85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85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85</v>
      </c>
      <c r="E446" s="16" t="str">
        <f>IFERROR(__xludf.DUMMYFUNCTION("""COMPUTED_VALUE"""),"")</f>
        <v/>
      </c>
      <c r="G446" s="18"/>
      <c r="H446" s="16" t="s">
        <v>85</v>
      </c>
      <c r="I446" s="16" t="s">
        <v>85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85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85</v>
      </c>
      <c r="E447" s="16" t="str">
        <f>IFERROR(__xludf.DUMMYFUNCTION("""COMPUTED_VALUE"""),"")</f>
        <v/>
      </c>
      <c r="G447" s="18"/>
      <c r="H447" s="16" t="s">
        <v>85</v>
      </c>
      <c r="I447" s="16" t="s">
        <v>85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85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85</v>
      </c>
      <c r="E448" s="16" t="str">
        <f>IFERROR(__xludf.DUMMYFUNCTION("""COMPUTED_VALUE"""),"")</f>
        <v/>
      </c>
      <c r="G448" s="18"/>
      <c r="H448" s="16" t="s">
        <v>85</v>
      </c>
      <c r="I448" s="16" t="s">
        <v>85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85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85</v>
      </c>
      <c r="E449" s="16" t="str">
        <f>IFERROR(__xludf.DUMMYFUNCTION("""COMPUTED_VALUE"""),"")</f>
        <v/>
      </c>
      <c r="G449" s="18"/>
      <c r="H449" s="16" t="s">
        <v>85</v>
      </c>
      <c r="I449" s="16" t="s">
        <v>85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85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85</v>
      </c>
      <c r="E450" s="16" t="str">
        <f>IFERROR(__xludf.DUMMYFUNCTION("""COMPUTED_VALUE"""),"")</f>
        <v/>
      </c>
      <c r="G450" s="18"/>
      <c r="H450" s="16" t="s">
        <v>85</v>
      </c>
      <c r="I450" s="16" t="s">
        <v>85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85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85</v>
      </c>
      <c r="E451" s="16" t="str">
        <f>IFERROR(__xludf.DUMMYFUNCTION("""COMPUTED_VALUE"""),"")</f>
        <v/>
      </c>
      <c r="G451" s="18"/>
      <c r="H451" s="16" t="s">
        <v>85</v>
      </c>
      <c r="I451" s="16" t="s">
        <v>85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85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85</v>
      </c>
      <c r="E452" s="16" t="str">
        <f>IFERROR(__xludf.DUMMYFUNCTION("""COMPUTED_VALUE"""),"")</f>
        <v/>
      </c>
      <c r="G452" s="18"/>
      <c r="H452" s="16" t="s">
        <v>85</v>
      </c>
      <c r="I452" s="16" t="s">
        <v>85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85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85</v>
      </c>
      <c r="E453" s="16" t="str">
        <f>IFERROR(__xludf.DUMMYFUNCTION("""COMPUTED_VALUE"""),"")</f>
        <v/>
      </c>
      <c r="G453" s="18"/>
      <c r="H453" s="16" t="s">
        <v>85</v>
      </c>
      <c r="I453" s="16" t="s">
        <v>85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85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85</v>
      </c>
      <c r="E454" s="16" t="str">
        <f>IFERROR(__xludf.DUMMYFUNCTION("""COMPUTED_VALUE"""),"")</f>
        <v/>
      </c>
      <c r="G454" s="18"/>
      <c r="H454" s="16" t="s">
        <v>85</v>
      </c>
      <c r="I454" s="16" t="s">
        <v>85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85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85</v>
      </c>
      <c r="E455" s="16" t="str">
        <f>IFERROR(__xludf.DUMMYFUNCTION("""COMPUTED_VALUE"""),"")</f>
        <v/>
      </c>
      <c r="G455" s="18"/>
      <c r="H455" s="16" t="s">
        <v>85</v>
      </c>
      <c r="I455" s="16" t="s">
        <v>85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85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85</v>
      </c>
      <c r="E456" s="16" t="str">
        <f>IFERROR(__xludf.DUMMYFUNCTION("""COMPUTED_VALUE"""),"")</f>
        <v/>
      </c>
      <c r="G456" s="18"/>
      <c r="H456" s="16" t="s">
        <v>85</v>
      </c>
      <c r="I456" s="16" t="s">
        <v>85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85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85</v>
      </c>
      <c r="E457" s="16" t="str">
        <f>IFERROR(__xludf.DUMMYFUNCTION("""COMPUTED_VALUE"""),"")</f>
        <v/>
      </c>
      <c r="G457" s="18"/>
      <c r="H457" s="16" t="s">
        <v>85</v>
      </c>
      <c r="I457" s="16" t="s">
        <v>85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85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85</v>
      </c>
      <c r="E458" s="16" t="str">
        <f>IFERROR(__xludf.DUMMYFUNCTION("""COMPUTED_VALUE"""),"")</f>
        <v/>
      </c>
      <c r="G458" s="18"/>
      <c r="H458" s="16" t="s">
        <v>85</v>
      </c>
      <c r="I458" s="16" t="s">
        <v>85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85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85</v>
      </c>
      <c r="E459" s="16" t="str">
        <f>IFERROR(__xludf.DUMMYFUNCTION("""COMPUTED_VALUE"""),"")</f>
        <v/>
      </c>
      <c r="G459" s="18"/>
      <c r="H459" s="16" t="s">
        <v>85</v>
      </c>
      <c r="I459" s="16" t="s">
        <v>85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85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85</v>
      </c>
      <c r="E460" s="16" t="str">
        <f>IFERROR(__xludf.DUMMYFUNCTION("""COMPUTED_VALUE"""),"")</f>
        <v/>
      </c>
      <c r="G460" s="18"/>
      <c r="H460" s="16" t="s">
        <v>85</v>
      </c>
      <c r="I460" s="16" t="s">
        <v>85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85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85</v>
      </c>
      <c r="E461" s="16" t="str">
        <f>IFERROR(__xludf.DUMMYFUNCTION("""COMPUTED_VALUE"""),"")</f>
        <v/>
      </c>
      <c r="G461" s="18"/>
      <c r="H461" s="16" t="s">
        <v>85</v>
      </c>
      <c r="I461" s="16" t="s">
        <v>85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85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85</v>
      </c>
      <c r="E462" s="16" t="str">
        <f>IFERROR(__xludf.DUMMYFUNCTION("""COMPUTED_VALUE"""),"")</f>
        <v/>
      </c>
      <c r="G462" s="18"/>
      <c r="H462" s="16" t="s">
        <v>85</v>
      </c>
      <c r="I462" s="16" t="s">
        <v>85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85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85</v>
      </c>
      <c r="E463" s="16" t="str">
        <f>IFERROR(__xludf.DUMMYFUNCTION("""COMPUTED_VALUE"""),"")</f>
        <v/>
      </c>
      <c r="G463" s="18"/>
      <c r="H463" s="16" t="s">
        <v>85</v>
      </c>
      <c r="I463" s="16" t="s">
        <v>85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85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85</v>
      </c>
      <c r="E464" s="16" t="str">
        <f>IFERROR(__xludf.DUMMYFUNCTION("""COMPUTED_VALUE"""),"")</f>
        <v/>
      </c>
      <c r="G464" s="18"/>
      <c r="H464" s="16" t="s">
        <v>85</v>
      </c>
      <c r="I464" s="16" t="s">
        <v>85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85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85</v>
      </c>
      <c r="E465" s="16" t="str">
        <f>IFERROR(__xludf.DUMMYFUNCTION("""COMPUTED_VALUE"""),"")</f>
        <v/>
      </c>
      <c r="G465" s="18"/>
      <c r="H465" s="16" t="s">
        <v>85</v>
      </c>
      <c r="I465" s="16" t="s">
        <v>85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85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85</v>
      </c>
      <c r="E466" s="16" t="str">
        <f>IFERROR(__xludf.DUMMYFUNCTION("""COMPUTED_VALUE"""),"")</f>
        <v/>
      </c>
      <c r="G466" s="18"/>
      <c r="H466" s="16" t="s">
        <v>85</v>
      </c>
      <c r="I466" s="16" t="s">
        <v>85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85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85</v>
      </c>
      <c r="E467" s="16" t="str">
        <f>IFERROR(__xludf.DUMMYFUNCTION("""COMPUTED_VALUE"""),"")</f>
        <v/>
      </c>
      <c r="G467" s="18"/>
      <c r="H467" s="16" t="s">
        <v>85</v>
      </c>
      <c r="I467" s="16" t="s">
        <v>85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85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85</v>
      </c>
      <c r="E468" s="16" t="str">
        <f>IFERROR(__xludf.DUMMYFUNCTION("""COMPUTED_VALUE"""),"")</f>
        <v/>
      </c>
      <c r="G468" s="18"/>
      <c r="H468" s="16" t="s">
        <v>85</v>
      </c>
      <c r="I468" s="16" t="s">
        <v>85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85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85</v>
      </c>
      <c r="E469" s="16" t="str">
        <f>IFERROR(__xludf.DUMMYFUNCTION("""COMPUTED_VALUE"""),"")</f>
        <v/>
      </c>
      <c r="G469" s="18"/>
      <c r="H469" s="16" t="s">
        <v>85</v>
      </c>
      <c r="I469" s="16" t="s">
        <v>85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85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85</v>
      </c>
      <c r="E470" s="16" t="str">
        <f>IFERROR(__xludf.DUMMYFUNCTION("""COMPUTED_VALUE"""),"")</f>
        <v/>
      </c>
      <c r="G470" s="18"/>
      <c r="H470" s="16" t="s">
        <v>85</v>
      </c>
      <c r="I470" s="16" t="s">
        <v>85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85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85</v>
      </c>
      <c r="E471" s="16" t="str">
        <f>IFERROR(__xludf.DUMMYFUNCTION("""COMPUTED_VALUE"""),"")</f>
        <v/>
      </c>
      <c r="G471" s="18"/>
      <c r="H471" s="16" t="s">
        <v>85</v>
      </c>
      <c r="I471" s="16" t="s">
        <v>85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85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85</v>
      </c>
      <c r="E472" s="16" t="str">
        <f>IFERROR(__xludf.DUMMYFUNCTION("""COMPUTED_VALUE"""),"")</f>
        <v/>
      </c>
      <c r="G472" s="18"/>
      <c r="H472" s="16" t="s">
        <v>85</v>
      </c>
      <c r="I472" s="16" t="s">
        <v>85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85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85</v>
      </c>
      <c r="E473" s="16" t="str">
        <f>IFERROR(__xludf.DUMMYFUNCTION("""COMPUTED_VALUE"""),"")</f>
        <v/>
      </c>
      <c r="G473" s="18"/>
      <c r="H473" s="16" t="s">
        <v>85</v>
      </c>
      <c r="I473" s="16" t="s">
        <v>85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85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85</v>
      </c>
      <c r="E474" s="16" t="str">
        <f>IFERROR(__xludf.DUMMYFUNCTION("""COMPUTED_VALUE"""),"")</f>
        <v/>
      </c>
      <c r="G474" s="18"/>
      <c r="H474" s="16" t="s">
        <v>85</v>
      </c>
      <c r="I474" s="16" t="s">
        <v>85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85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85</v>
      </c>
      <c r="E475" s="16" t="str">
        <f>IFERROR(__xludf.DUMMYFUNCTION("""COMPUTED_VALUE"""),"")</f>
        <v/>
      </c>
      <c r="G475" s="18"/>
      <c r="H475" s="16" t="s">
        <v>85</v>
      </c>
      <c r="I475" s="16" t="s">
        <v>85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85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85</v>
      </c>
      <c r="E476" s="16" t="str">
        <f>IFERROR(__xludf.DUMMYFUNCTION("""COMPUTED_VALUE"""),"")</f>
        <v/>
      </c>
      <c r="G476" s="18"/>
      <c r="H476" s="16" t="s">
        <v>85</v>
      </c>
      <c r="I476" s="16" t="s">
        <v>85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85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85</v>
      </c>
      <c r="E477" s="16" t="str">
        <f>IFERROR(__xludf.DUMMYFUNCTION("""COMPUTED_VALUE"""),"")</f>
        <v/>
      </c>
      <c r="G477" s="18"/>
      <c r="H477" s="16" t="s">
        <v>85</v>
      </c>
      <c r="I477" s="16" t="s">
        <v>85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85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85</v>
      </c>
      <c r="E478" s="16" t="str">
        <f>IFERROR(__xludf.DUMMYFUNCTION("""COMPUTED_VALUE"""),"")</f>
        <v/>
      </c>
      <c r="G478" s="18"/>
      <c r="H478" s="16" t="s">
        <v>85</v>
      </c>
      <c r="I478" s="16" t="s">
        <v>85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85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85</v>
      </c>
      <c r="E479" s="16" t="str">
        <f>IFERROR(__xludf.DUMMYFUNCTION("""COMPUTED_VALUE"""),"")</f>
        <v/>
      </c>
      <c r="G479" s="18"/>
      <c r="H479" s="16" t="s">
        <v>85</v>
      </c>
      <c r="I479" s="16" t="s">
        <v>85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85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85</v>
      </c>
      <c r="E480" s="16" t="str">
        <f>IFERROR(__xludf.DUMMYFUNCTION("""COMPUTED_VALUE"""),"")</f>
        <v/>
      </c>
      <c r="G480" s="18"/>
      <c r="H480" s="16" t="s">
        <v>85</v>
      </c>
      <c r="I480" s="16" t="s">
        <v>85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85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85</v>
      </c>
      <c r="E481" s="16" t="str">
        <f>IFERROR(__xludf.DUMMYFUNCTION("""COMPUTED_VALUE"""),"")</f>
        <v/>
      </c>
      <c r="G481" s="18"/>
      <c r="H481" s="16" t="s">
        <v>85</v>
      </c>
      <c r="I481" s="16" t="s">
        <v>85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85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85</v>
      </c>
      <c r="E482" s="16" t="str">
        <f>IFERROR(__xludf.DUMMYFUNCTION("""COMPUTED_VALUE"""),"")</f>
        <v/>
      </c>
      <c r="G482" s="18"/>
      <c r="H482" s="16" t="s">
        <v>85</v>
      </c>
      <c r="I482" s="16" t="s">
        <v>85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85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85</v>
      </c>
      <c r="E483" s="16" t="str">
        <f>IFERROR(__xludf.DUMMYFUNCTION("""COMPUTED_VALUE"""),"")</f>
        <v/>
      </c>
      <c r="G483" s="18"/>
      <c r="H483" s="16" t="s">
        <v>85</v>
      </c>
      <c r="I483" s="16" t="s">
        <v>85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85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85</v>
      </c>
      <c r="E484" s="16" t="str">
        <f>IFERROR(__xludf.DUMMYFUNCTION("""COMPUTED_VALUE"""),"")</f>
        <v/>
      </c>
      <c r="G484" s="18"/>
      <c r="H484" s="16" t="s">
        <v>85</v>
      </c>
      <c r="I484" s="16" t="s">
        <v>85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85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85</v>
      </c>
      <c r="E485" s="16" t="str">
        <f>IFERROR(__xludf.DUMMYFUNCTION("""COMPUTED_VALUE"""),"")</f>
        <v/>
      </c>
      <c r="G485" s="18"/>
      <c r="H485" s="16" t="s">
        <v>85</v>
      </c>
      <c r="I485" s="16" t="s">
        <v>85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85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85</v>
      </c>
      <c r="E486" s="16" t="str">
        <f>IFERROR(__xludf.DUMMYFUNCTION("""COMPUTED_VALUE"""),"")</f>
        <v/>
      </c>
      <c r="G486" s="18"/>
      <c r="H486" s="16" t="s">
        <v>85</v>
      </c>
      <c r="I486" s="16" t="s">
        <v>85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85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85</v>
      </c>
      <c r="E487" s="16" t="str">
        <f>IFERROR(__xludf.DUMMYFUNCTION("""COMPUTED_VALUE"""),"")</f>
        <v/>
      </c>
      <c r="G487" s="18"/>
      <c r="H487" s="16" t="s">
        <v>85</v>
      </c>
      <c r="I487" s="16" t="s">
        <v>85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85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85</v>
      </c>
      <c r="E488" s="16" t="str">
        <f>IFERROR(__xludf.DUMMYFUNCTION("""COMPUTED_VALUE"""),"")</f>
        <v/>
      </c>
      <c r="G488" s="18"/>
      <c r="H488" s="16" t="s">
        <v>85</v>
      </c>
      <c r="I488" s="16" t="s">
        <v>85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85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85</v>
      </c>
      <c r="E489" s="16" t="str">
        <f>IFERROR(__xludf.DUMMYFUNCTION("""COMPUTED_VALUE"""),"")</f>
        <v/>
      </c>
      <c r="G489" s="18"/>
      <c r="H489" s="16" t="s">
        <v>85</v>
      </c>
      <c r="I489" s="16" t="s">
        <v>85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85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85</v>
      </c>
      <c r="E490" s="16" t="str">
        <f>IFERROR(__xludf.DUMMYFUNCTION("""COMPUTED_VALUE"""),"")</f>
        <v/>
      </c>
      <c r="G490" s="18"/>
      <c r="H490" s="16" t="s">
        <v>85</v>
      </c>
      <c r="I490" s="16" t="s">
        <v>85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85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85</v>
      </c>
      <c r="E491" s="16" t="str">
        <f>IFERROR(__xludf.DUMMYFUNCTION("""COMPUTED_VALUE"""),"")</f>
        <v/>
      </c>
      <c r="G491" s="18"/>
      <c r="H491" s="16" t="s">
        <v>85</v>
      </c>
      <c r="I491" s="16" t="s">
        <v>85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85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85</v>
      </c>
      <c r="E492" s="16" t="str">
        <f>IFERROR(__xludf.DUMMYFUNCTION("""COMPUTED_VALUE"""),"")</f>
        <v/>
      </c>
      <c r="G492" s="18"/>
      <c r="H492" s="16" t="s">
        <v>85</v>
      </c>
      <c r="I492" s="16" t="s">
        <v>85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85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85</v>
      </c>
      <c r="E493" s="16" t="str">
        <f>IFERROR(__xludf.DUMMYFUNCTION("""COMPUTED_VALUE"""),"")</f>
        <v/>
      </c>
      <c r="G493" s="18"/>
      <c r="H493" s="16" t="s">
        <v>85</v>
      </c>
      <c r="I493" s="16" t="s">
        <v>85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85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85</v>
      </c>
      <c r="E494" s="16" t="str">
        <f>IFERROR(__xludf.DUMMYFUNCTION("""COMPUTED_VALUE"""),"")</f>
        <v/>
      </c>
      <c r="G494" s="18"/>
      <c r="H494" s="16" t="s">
        <v>85</v>
      </c>
      <c r="I494" s="16" t="s">
        <v>85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85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85</v>
      </c>
      <c r="E495" s="16" t="str">
        <f>IFERROR(__xludf.DUMMYFUNCTION("""COMPUTED_VALUE"""),"")</f>
        <v/>
      </c>
      <c r="G495" s="18"/>
      <c r="H495" s="16" t="s">
        <v>85</v>
      </c>
      <c r="I495" s="16" t="s">
        <v>85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85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85</v>
      </c>
      <c r="E496" s="16" t="str">
        <f>IFERROR(__xludf.DUMMYFUNCTION("""COMPUTED_VALUE"""),"")</f>
        <v/>
      </c>
      <c r="G496" s="18"/>
      <c r="H496" s="16" t="s">
        <v>85</v>
      </c>
      <c r="I496" s="16" t="s">
        <v>85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85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85</v>
      </c>
      <c r="E497" s="16" t="str">
        <f>IFERROR(__xludf.DUMMYFUNCTION("""COMPUTED_VALUE"""),"")</f>
        <v/>
      </c>
      <c r="G497" s="18"/>
      <c r="H497" s="16" t="s">
        <v>85</v>
      </c>
      <c r="I497" s="16" t="s">
        <v>85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85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85</v>
      </c>
      <c r="E498" s="16" t="str">
        <f>IFERROR(__xludf.DUMMYFUNCTION("""COMPUTED_VALUE"""),"")</f>
        <v/>
      </c>
      <c r="G498" s="18"/>
      <c r="H498" s="16" t="s">
        <v>85</v>
      </c>
      <c r="I498" s="16" t="s">
        <v>85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85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85</v>
      </c>
      <c r="E499" s="16" t="str">
        <f>IFERROR(__xludf.DUMMYFUNCTION("""COMPUTED_VALUE"""),"")</f>
        <v/>
      </c>
      <c r="G499" s="18"/>
      <c r="H499" s="16" t="s">
        <v>85</v>
      </c>
      <c r="I499" s="16" t="s">
        <v>85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85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85</v>
      </c>
      <c r="E500" s="16" t="str">
        <f>IFERROR(__xludf.DUMMYFUNCTION("""COMPUTED_VALUE"""),"")</f>
        <v/>
      </c>
      <c r="G500" s="18"/>
      <c r="H500" s="16" t="s">
        <v>85</v>
      </c>
      <c r="I500" s="16" t="s">
        <v>85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85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85</v>
      </c>
      <c r="E501" s="16" t="str">
        <f>IFERROR(__xludf.DUMMYFUNCTION("""COMPUTED_VALUE"""),"")</f>
        <v/>
      </c>
      <c r="G501" s="18"/>
      <c r="H501" s="16" t="s">
        <v>85</v>
      </c>
      <c r="I501" s="16" t="s">
        <v>85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85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85</v>
      </c>
      <c r="E502" s="16" t="str">
        <f>IFERROR(__xludf.DUMMYFUNCTION("""COMPUTED_VALUE"""),"")</f>
        <v/>
      </c>
      <c r="G502" s="18"/>
      <c r="H502" s="16" t="s">
        <v>85</v>
      </c>
      <c r="I502" s="16" t="s">
        <v>85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85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85</v>
      </c>
      <c r="E503" s="16" t="str">
        <f>IFERROR(__xludf.DUMMYFUNCTION("""COMPUTED_VALUE"""),"")</f>
        <v/>
      </c>
      <c r="G503" s="18"/>
      <c r="H503" s="16" t="s">
        <v>85</v>
      </c>
      <c r="I503" s="16" t="s">
        <v>85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85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85</v>
      </c>
      <c r="E504" s="16" t="str">
        <f>IFERROR(__xludf.DUMMYFUNCTION("""COMPUTED_VALUE"""),"")</f>
        <v/>
      </c>
      <c r="G504" s="18"/>
      <c r="H504" s="16" t="s">
        <v>85</v>
      </c>
      <c r="I504" s="16" t="s">
        <v>85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85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85</v>
      </c>
      <c r="E505" s="16" t="str">
        <f>IFERROR(__xludf.DUMMYFUNCTION("""COMPUTED_VALUE"""),"")</f>
        <v/>
      </c>
      <c r="G505" s="18"/>
      <c r="H505" s="16" t="s">
        <v>85</v>
      </c>
      <c r="I505" s="16" t="s">
        <v>85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85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85</v>
      </c>
      <c r="E506" s="16" t="str">
        <f>IFERROR(__xludf.DUMMYFUNCTION("""COMPUTED_VALUE"""),"")</f>
        <v/>
      </c>
      <c r="G506" s="18"/>
      <c r="H506" s="16" t="s">
        <v>85</v>
      </c>
      <c r="I506" s="16" t="s">
        <v>85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85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85</v>
      </c>
      <c r="E507" s="16" t="str">
        <f>IFERROR(__xludf.DUMMYFUNCTION("""COMPUTED_VALUE"""),"")</f>
        <v/>
      </c>
      <c r="G507" s="18"/>
      <c r="H507" s="16" t="s">
        <v>85</v>
      </c>
      <c r="I507" s="16" t="s">
        <v>85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85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85</v>
      </c>
      <c r="E508" s="16" t="str">
        <f>IFERROR(__xludf.DUMMYFUNCTION("""COMPUTED_VALUE"""),"")</f>
        <v/>
      </c>
      <c r="G508" s="18"/>
      <c r="H508" s="16" t="s">
        <v>85</v>
      </c>
      <c r="I508" s="16" t="s">
        <v>85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85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85</v>
      </c>
      <c r="E509" s="16" t="str">
        <f>IFERROR(__xludf.DUMMYFUNCTION("""COMPUTED_VALUE"""),"")</f>
        <v/>
      </c>
      <c r="G509" s="18"/>
      <c r="H509" s="16" t="s">
        <v>85</v>
      </c>
      <c r="I509" s="16" t="s">
        <v>85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85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85</v>
      </c>
      <c r="E510" s="16" t="str">
        <f>IFERROR(__xludf.DUMMYFUNCTION("""COMPUTED_VALUE"""),"")</f>
        <v/>
      </c>
      <c r="G510" s="18"/>
      <c r="H510" s="16" t="s">
        <v>85</v>
      </c>
      <c r="I510" s="16" t="s">
        <v>85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85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85</v>
      </c>
      <c r="E511" s="16" t="str">
        <f>IFERROR(__xludf.DUMMYFUNCTION("""COMPUTED_VALUE"""),"")</f>
        <v/>
      </c>
      <c r="G511" s="18"/>
      <c r="H511" s="16" t="s">
        <v>85</v>
      </c>
      <c r="I511" s="16" t="s">
        <v>85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85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85</v>
      </c>
      <c r="E512" s="16" t="str">
        <f>IFERROR(__xludf.DUMMYFUNCTION("""COMPUTED_VALUE"""),"")</f>
        <v/>
      </c>
      <c r="G512" s="18"/>
      <c r="H512" s="16" t="s">
        <v>85</v>
      </c>
      <c r="I512" s="16" t="s">
        <v>85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85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85</v>
      </c>
      <c r="E513" s="16" t="str">
        <f>IFERROR(__xludf.DUMMYFUNCTION("""COMPUTED_VALUE"""),"")</f>
        <v/>
      </c>
      <c r="G513" s="18"/>
      <c r="H513" s="16" t="s">
        <v>85</v>
      </c>
      <c r="I513" s="16" t="s">
        <v>85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85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85</v>
      </c>
      <c r="E514" s="16" t="str">
        <f>IFERROR(__xludf.DUMMYFUNCTION("""COMPUTED_VALUE"""),"")</f>
        <v/>
      </c>
      <c r="G514" s="18"/>
      <c r="H514" s="16" t="s">
        <v>85</v>
      </c>
      <c r="I514" s="16" t="s">
        <v>85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85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85</v>
      </c>
      <c r="E515" s="16" t="str">
        <f>IFERROR(__xludf.DUMMYFUNCTION("""COMPUTED_VALUE"""),"")</f>
        <v/>
      </c>
      <c r="G515" s="18"/>
      <c r="H515" s="16" t="s">
        <v>85</v>
      </c>
      <c r="I515" s="16" t="s">
        <v>85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85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85</v>
      </c>
      <c r="E516" s="16" t="str">
        <f>IFERROR(__xludf.DUMMYFUNCTION("""COMPUTED_VALUE"""),"")</f>
        <v/>
      </c>
      <c r="G516" s="18"/>
      <c r="H516" s="16" t="s">
        <v>85</v>
      </c>
      <c r="I516" s="16" t="s">
        <v>85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85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85</v>
      </c>
      <c r="E517" s="16" t="str">
        <f>IFERROR(__xludf.DUMMYFUNCTION("""COMPUTED_VALUE"""),"")</f>
        <v/>
      </c>
      <c r="G517" s="18"/>
      <c r="H517" s="16" t="s">
        <v>85</v>
      </c>
      <c r="I517" s="16" t="s">
        <v>85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85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85</v>
      </c>
      <c r="E518" s="16" t="str">
        <f>IFERROR(__xludf.DUMMYFUNCTION("""COMPUTED_VALUE"""),"")</f>
        <v/>
      </c>
      <c r="G518" s="18"/>
      <c r="H518" s="16" t="s">
        <v>85</v>
      </c>
      <c r="I518" s="16" t="s">
        <v>85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85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85</v>
      </c>
      <c r="E519" s="16" t="str">
        <f>IFERROR(__xludf.DUMMYFUNCTION("""COMPUTED_VALUE"""),"")</f>
        <v/>
      </c>
      <c r="G519" s="18"/>
      <c r="H519" s="16" t="s">
        <v>85</v>
      </c>
      <c r="I519" s="16" t="s">
        <v>85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85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85</v>
      </c>
      <c r="E520" s="16" t="str">
        <f>IFERROR(__xludf.DUMMYFUNCTION("""COMPUTED_VALUE"""),"")</f>
        <v/>
      </c>
      <c r="G520" s="18"/>
      <c r="H520" s="16" t="s">
        <v>85</v>
      </c>
      <c r="I520" s="16" t="s">
        <v>85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85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85</v>
      </c>
      <c r="E521" s="16" t="str">
        <f>IFERROR(__xludf.DUMMYFUNCTION("""COMPUTED_VALUE"""),"")</f>
        <v/>
      </c>
      <c r="G521" s="18"/>
      <c r="H521" s="16" t="s">
        <v>85</v>
      </c>
      <c r="I521" s="16" t="s">
        <v>85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85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85</v>
      </c>
      <c r="E522" s="16" t="str">
        <f>IFERROR(__xludf.DUMMYFUNCTION("""COMPUTED_VALUE"""),"")</f>
        <v/>
      </c>
      <c r="G522" s="18"/>
      <c r="H522" s="16" t="s">
        <v>85</v>
      </c>
      <c r="I522" s="16" t="s">
        <v>85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85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85</v>
      </c>
      <c r="E523" s="16" t="str">
        <f>IFERROR(__xludf.DUMMYFUNCTION("""COMPUTED_VALUE"""),"")</f>
        <v/>
      </c>
      <c r="G523" s="18"/>
      <c r="H523" s="16" t="s">
        <v>85</v>
      </c>
      <c r="I523" s="16" t="s">
        <v>85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85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85</v>
      </c>
      <c r="E524" s="16" t="str">
        <f>IFERROR(__xludf.DUMMYFUNCTION("""COMPUTED_VALUE"""),"")</f>
        <v/>
      </c>
      <c r="G524" s="18"/>
      <c r="H524" s="16" t="s">
        <v>85</v>
      </c>
      <c r="I524" s="16" t="s">
        <v>85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85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85</v>
      </c>
      <c r="E525" s="16" t="str">
        <f>IFERROR(__xludf.DUMMYFUNCTION("""COMPUTED_VALUE"""),"")</f>
        <v/>
      </c>
      <c r="G525" s="18"/>
      <c r="H525" s="16" t="s">
        <v>85</v>
      </c>
      <c r="I525" s="16" t="s">
        <v>85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85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85</v>
      </c>
      <c r="E526" s="16" t="str">
        <f>IFERROR(__xludf.DUMMYFUNCTION("""COMPUTED_VALUE"""),"")</f>
        <v/>
      </c>
      <c r="G526" s="18"/>
      <c r="H526" s="16" t="s">
        <v>85</v>
      </c>
      <c r="I526" s="16" t="s">
        <v>85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85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85</v>
      </c>
      <c r="E527" s="16" t="str">
        <f>IFERROR(__xludf.DUMMYFUNCTION("""COMPUTED_VALUE"""),"")</f>
        <v/>
      </c>
      <c r="G527" s="18"/>
      <c r="H527" s="16" t="s">
        <v>85</v>
      </c>
      <c r="I527" s="16" t="s">
        <v>85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85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85</v>
      </c>
      <c r="E528" s="16" t="str">
        <f>IFERROR(__xludf.DUMMYFUNCTION("""COMPUTED_VALUE"""),"")</f>
        <v/>
      </c>
      <c r="G528" s="18"/>
      <c r="H528" s="16" t="s">
        <v>85</v>
      </c>
      <c r="I528" s="16" t="s">
        <v>85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85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85</v>
      </c>
      <c r="E529" s="16" t="str">
        <f>IFERROR(__xludf.DUMMYFUNCTION("""COMPUTED_VALUE"""),"")</f>
        <v/>
      </c>
      <c r="G529" s="18"/>
      <c r="H529" s="16" t="s">
        <v>85</v>
      </c>
      <c r="I529" s="16" t="s">
        <v>85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85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85</v>
      </c>
      <c r="E530" s="16" t="str">
        <f>IFERROR(__xludf.DUMMYFUNCTION("""COMPUTED_VALUE"""),"")</f>
        <v/>
      </c>
      <c r="G530" s="18"/>
      <c r="H530" s="16" t="s">
        <v>85</v>
      </c>
      <c r="I530" s="16" t="s">
        <v>85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85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85</v>
      </c>
      <c r="E531" s="16" t="str">
        <f>IFERROR(__xludf.DUMMYFUNCTION("""COMPUTED_VALUE"""),"")</f>
        <v/>
      </c>
      <c r="G531" s="18"/>
      <c r="H531" s="16" t="s">
        <v>85</v>
      </c>
      <c r="I531" s="16" t="s">
        <v>85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85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85</v>
      </c>
      <c r="E532" s="16" t="str">
        <f>IFERROR(__xludf.DUMMYFUNCTION("""COMPUTED_VALUE"""),"")</f>
        <v/>
      </c>
      <c r="G532" s="18"/>
      <c r="H532" s="16" t="s">
        <v>85</v>
      </c>
      <c r="I532" s="16" t="s">
        <v>85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85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85</v>
      </c>
      <c r="E533" s="16" t="str">
        <f>IFERROR(__xludf.DUMMYFUNCTION("""COMPUTED_VALUE"""),"")</f>
        <v/>
      </c>
      <c r="G533" s="18"/>
      <c r="H533" s="16" t="s">
        <v>85</v>
      </c>
      <c r="I533" s="16" t="s">
        <v>85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85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85</v>
      </c>
      <c r="E534" s="16" t="str">
        <f>IFERROR(__xludf.DUMMYFUNCTION("""COMPUTED_VALUE"""),"")</f>
        <v/>
      </c>
      <c r="G534" s="18"/>
      <c r="H534" s="16" t="s">
        <v>85</v>
      </c>
      <c r="I534" s="16" t="s">
        <v>85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85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85</v>
      </c>
      <c r="E535" s="16" t="str">
        <f>IFERROR(__xludf.DUMMYFUNCTION("""COMPUTED_VALUE"""),"")</f>
        <v/>
      </c>
      <c r="G535" s="18"/>
      <c r="H535" s="16" t="s">
        <v>85</v>
      </c>
      <c r="I535" s="16" t="s">
        <v>85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85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85</v>
      </c>
      <c r="E536" s="16" t="str">
        <f>IFERROR(__xludf.DUMMYFUNCTION("""COMPUTED_VALUE"""),"")</f>
        <v/>
      </c>
      <c r="G536" s="18"/>
      <c r="H536" s="16" t="s">
        <v>85</v>
      </c>
      <c r="I536" s="16" t="s">
        <v>85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85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85</v>
      </c>
      <c r="E537" s="16" t="str">
        <f>IFERROR(__xludf.DUMMYFUNCTION("""COMPUTED_VALUE"""),"")</f>
        <v/>
      </c>
      <c r="G537" s="18"/>
      <c r="H537" s="16" t="s">
        <v>85</v>
      </c>
      <c r="I537" s="16" t="s">
        <v>85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85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85</v>
      </c>
      <c r="E538" s="16" t="str">
        <f>IFERROR(__xludf.DUMMYFUNCTION("""COMPUTED_VALUE"""),"")</f>
        <v/>
      </c>
      <c r="G538" s="18"/>
      <c r="H538" s="16" t="s">
        <v>85</v>
      </c>
      <c r="I538" s="16" t="s">
        <v>85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85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85</v>
      </c>
      <c r="E539" s="16" t="str">
        <f>IFERROR(__xludf.DUMMYFUNCTION("""COMPUTED_VALUE"""),"")</f>
        <v/>
      </c>
      <c r="G539" s="18"/>
      <c r="H539" s="16" t="s">
        <v>85</v>
      </c>
      <c r="I539" s="16" t="s">
        <v>85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85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85</v>
      </c>
      <c r="E540" s="16" t="str">
        <f>IFERROR(__xludf.DUMMYFUNCTION("""COMPUTED_VALUE"""),"")</f>
        <v/>
      </c>
      <c r="G540" s="18"/>
      <c r="H540" s="16" t="s">
        <v>85</v>
      </c>
      <c r="I540" s="16" t="s">
        <v>85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85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85</v>
      </c>
      <c r="E541" s="16" t="str">
        <f>IFERROR(__xludf.DUMMYFUNCTION("""COMPUTED_VALUE"""),"")</f>
        <v/>
      </c>
      <c r="G541" s="18"/>
      <c r="H541" s="16" t="s">
        <v>85</v>
      </c>
      <c r="I541" s="16" t="s">
        <v>85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85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85</v>
      </c>
      <c r="E542" s="16" t="str">
        <f>IFERROR(__xludf.DUMMYFUNCTION("""COMPUTED_VALUE"""),"")</f>
        <v/>
      </c>
      <c r="G542" s="18"/>
      <c r="H542" s="16" t="s">
        <v>85</v>
      </c>
      <c r="I542" s="16" t="s">
        <v>85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85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85</v>
      </c>
      <c r="E543" s="16" t="str">
        <f>IFERROR(__xludf.DUMMYFUNCTION("""COMPUTED_VALUE"""),"")</f>
        <v/>
      </c>
      <c r="G543" s="18"/>
      <c r="H543" s="16" t="s">
        <v>85</v>
      </c>
      <c r="I543" s="16" t="s">
        <v>85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85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85</v>
      </c>
      <c r="E544" s="16" t="str">
        <f>IFERROR(__xludf.DUMMYFUNCTION("""COMPUTED_VALUE"""),"")</f>
        <v/>
      </c>
      <c r="G544" s="18"/>
      <c r="H544" s="16" t="s">
        <v>85</v>
      </c>
      <c r="I544" s="16" t="s">
        <v>85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85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85</v>
      </c>
      <c r="E545" s="16" t="str">
        <f>IFERROR(__xludf.DUMMYFUNCTION("""COMPUTED_VALUE"""),"")</f>
        <v/>
      </c>
      <c r="G545" s="18"/>
      <c r="H545" s="16" t="s">
        <v>85</v>
      </c>
      <c r="I545" s="16" t="s">
        <v>85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85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85</v>
      </c>
      <c r="E546" s="16" t="str">
        <f>IFERROR(__xludf.DUMMYFUNCTION("""COMPUTED_VALUE"""),"")</f>
        <v/>
      </c>
      <c r="G546" s="18"/>
      <c r="H546" s="16" t="s">
        <v>85</v>
      </c>
      <c r="I546" s="16" t="s">
        <v>85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85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85</v>
      </c>
      <c r="E547" s="16" t="str">
        <f>IFERROR(__xludf.DUMMYFUNCTION("""COMPUTED_VALUE"""),"")</f>
        <v/>
      </c>
      <c r="G547" s="18"/>
      <c r="H547" s="16" t="s">
        <v>85</v>
      </c>
      <c r="I547" s="16" t="s">
        <v>85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85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85</v>
      </c>
      <c r="E548" s="16" t="str">
        <f>IFERROR(__xludf.DUMMYFUNCTION("""COMPUTED_VALUE"""),"")</f>
        <v/>
      </c>
      <c r="G548" s="18"/>
      <c r="H548" s="16" t="s">
        <v>85</v>
      </c>
      <c r="I548" s="16" t="s">
        <v>85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85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85</v>
      </c>
      <c r="E549" s="16" t="str">
        <f>IFERROR(__xludf.DUMMYFUNCTION("""COMPUTED_VALUE"""),"")</f>
        <v/>
      </c>
      <c r="G549" s="18"/>
      <c r="H549" s="16" t="s">
        <v>85</v>
      </c>
      <c r="I549" s="16" t="s">
        <v>85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85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85</v>
      </c>
      <c r="E550" s="16" t="str">
        <f>IFERROR(__xludf.DUMMYFUNCTION("""COMPUTED_VALUE"""),"")</f>
        <v/>
      </c>
      <c r="G550" s="18"/>
      <c r="H550" s="16" t="s">
        <v>85</v>
      </c>
      <c r="I550" s="16" t="s">
        <v>85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85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85</v>
      </c>
      <c r="E551" s="16" t="str">
        <f>IFERROR(__xludf.DUMMYFUNCTION("""COMPUTED_VALUE"""),"")</f>
        <v/>
      </c>
      <c r="G551" s="18"/>
      <c r="H551" s="16" t="s">
        <v>85</v>
      </c>
      <c r="I551" s="16" t="s">
        <v>85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85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85</v>
      </c>
      <c r="E552" s="16" t="str">
        <f>IFERROR(__xludf.DUMMYFUNCTION("""COMPUTED_VALUE"""),"")</f>
        <v/>
      </c>
      <c r="G552" s="18"/>
      <c r="H552" s="16" t="s">
        <v>85</v>
      </c>
      <c r="I552" s="16" t="s">
        <v>85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85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85</v>
      </c>
      <c r="E553" s="16" t="str">
        <f>IFERROR(__xludf.DUMMYFUNCTION("""COMPUTED_VALUE"""),"")</f>
        <v/>
      </c>
      <c r="G553" s="18"/>
      <c r="H553" s="16" t="s">
        <v>85</v>
      </c>
      <c r="I553" s="16" t="s">
        <v>85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85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85</v>
      </c>
      <c r="E554" s="16" t="str">
        <f>IFERROR(__xludf.DUMMYFUNCTION("""COMPUTED_VALUE"""),"")</f>
        <v/>
      </c>
      <c r="G554" s="18"/>
      <c r="H554" s="16" t="s">
        <v>85</v>
      </c>
      <c r="I554" s="16" t="s">
        <v>85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85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85</v>
      </c>
      <c r="E555" s="16" t="str">
        <f>IFERROR(__xludf.DUMMYFUNCTION("""COMPUTED_VALUE"""),"")</f>
        <v/>
      </c>
      <c r="G555" s="18"/>
      <c r="H555" s="16" t="s">
        <v>85</v>
      </c>
      <c r="I555" s="16" t="s">
        <v>85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85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85</v>
      </c>
      <c r="E556" s="16" t="str">
        <f>IFERROR(__xludf.DUMMYFUNCTION("""COMPUTED_VALUE"""),"")</f>
        <v/>
      </c>
      <c r="G556" s="18"/>
      <c r="H556" s="16" t="s">
        <v>85</v>
      </c>
      <c r="I556" s="16" t="s">
        <v>85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85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85</v>
      </c>
      <c r="E557" s="16" t="str">
        <f>IFERROR(__xludf.DUMMYFUNCTION("""COMPUTED_VALUE"""),"")</f>
        <v/>
      </c>
      <c r="G557" s="18"/>
      <c r="H557" s="16" t="s">
        <v>85</v>
      </c>
      <c r="I557" s="16" t="s">
        <v>85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85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85</v>
      </c>
      <c r="E558" s="16" t="str">
        <f>IFERROR(__xludf.DUMMYFUNCTION("""COMPUTED_VALUE"""),"")</f>
        <v/>
      </c>
      <c r="G558" s="18"/>
      <c r="H558" s="16" t="s">
        <v>85</v>
      </c>
      <c r="I558" s="16" t="s">
        <v>85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85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85</v>
      </c>
      <c r="E559" s="16" t="str">
        <f>IFERROR(__xludf.DUMMYFUNCTION("""COMPUTED_VALUE"""),"")</f>
        <v/>
      </c>
      <c r="G559" s="18"/>
      <c r="H559" s="16" t="s">
        <v>85</v>
      </c>
      <c r="I559" s="16" t="s">
        <v>85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85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85</v>
      </c>
      <c r="E560" s="16" t="str">
        <f>IFERROR(__xludf.DUMMYFUNCTION("""COMPUTED_VALUE"""),"")</f>
        <v/>
      </c>
      <c r="G560" s="18"/>
      <c r="H560" s="16" t="s">
        <v>85</v>
      </c>
      <c r="I560" s="16" t="s">
        <v>85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85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85</v>
      </c>
      <c r="E561" s="16" t="str">
        <f>IFERROR(__xludf.DUMMYFUNCTION("""COMPUTED_VALUE"""),"")</f>
        <v/>
      </c>
      <c r="G561" s="18"/>
      <c r="H561" s="16" t="s">
        <v>85</v>
      </c>
      <c r="I561" s="16" t="s">
        <v>85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85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85</v>
      </c>
      <c r="E562" s="16" t="str">
        <f>IFERROR(__xludf.DUMMYFUNCTION("""COMPUTED_VALUE"""),"")</f>
        <v/>
      </c>
      <c r="G562" s="18"/>
      <c r="H562" s="16" t="s">
        <v>85</v>
      </c>
      <c r="I562" s="16" t="s">
        <v>85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85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85</v>
      </c>
      <c r="E563" s="16" t="str">
        <f>IFERROR(__xludf.DUMMYFUNCTION("""COMPUTED_VALUE"""),"")</f>
        <v/>
      </c>
      <c r="G563" s="18"/>
      <c r="H563" s="16" t="s">
        <v>85</v>
      </c>
      <c r="I563" s="16" t="s">
        <v>85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85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85</v>
      </c>
      <c r="E564" s="16" t="str">
        <f>IFERROR(__xludf.DUMMYFUNCTION("""COMPUTED_VALUE"""),"")</f>
        <v/>
      </c>
      <c r="G564" s="18"/>
      <c r="H564" s="16" t="s">
        <v>85</v>
      </c>
      <c r="I564" s="16" t="s">
        <v>85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85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85</v>
      </c>
      <c r="E565" s="16" t="str">
        <f>IFERROR(__xludf.DUMMYFUNCTION("""COMPUTED_VALUE"""),"")</f>
        <v/>
      </c>
      <c r="G565" s="18"/>
      <c r="H565" s="16" t="s">
        <v>85</v>
      </c>
      <c r="I565" s="16" t="s">
        <v>85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85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85</v>
      </c>
      <c r="E566" s="16" t="str">
        <f>IFERROR(__xludf.DUMMYFUNCTION("""COMPUTED_VALUE"""),"")</f>
        <v/>
      </c>
      <c r="G566" s="18"/>
      <c r="H566" s="16" t="s">
        <v>85</v>
      </c>
      <c r="I566" s="16" t="s">
        <v>85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85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85</v>
      </c>
      <c r="E567" s="16" t="str">
        <f>IFERROR(__xludf.DUMMYFUNCTION("""COMPUTED_VALUE"""),"")</f>
        <v/>
      </c>
      <c r="G567" s="18"/>
      <c r="H567" s="16" t="s">
        <v>85</v>
      </c>
      <c r="I567" s="16" t="s">
        <v>85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85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85</v>
      </c>
      <c r="E568" s="16" t="str">
        <f>IFERROR(__xludf.DUMMYFUNCTION("""COMPUTED_VALUE"""),"")</f>
        <v/>
      </c>
      <c r="G568" s="18"/>
      <c r="H568" s="16" t="s">
        <v>85</v>
      </c>
      <c r="I568" s="16" t="s">
        <v>85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85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85</v>
      </c>
      <c r="E569" s="16" t="str">
        <f>IFERROR(__xludf.DUMMYFUNCTION("""COMPUTED_VALUE"""),"")</f>
        <v/>
      </c>
      <c r="G569" s="18"/>
      <c r="H569" s="16" t="s">
        <v>85</v>
      </c>
      <c r="I569" s="16" t="s">
        <v>85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85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85</v>
      </c>
      <c r="E570" s="16" t="str">
        <f>IFERROR(__xludf.DUMMYFUNCTION("""COMPUTED_VALUE"""),"")</f>
        <v/>
      </c>
      <c r="G570" s="18"/>
      <c r="H570" s="16" t="s">
        <v>85</v>
      </c>
      <c r="I570" s="16" t="s">
        <v>85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85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85</v>
      </c>
      <c r="E571" s="16" t="str">
        <f>IFERROR(__xludf.DUMMYFUNCTION("""COMPUTED_VALUE"""),"")</f>
        <v/>
      </c>
      <c r="G571" s="18"/>
      <c r="H571" s="16" t="s">
        <v>85</v>
      </c>
      <c r="I571" s="16" t="s">
        <v>85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85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85</v>
      </c>
      <c r="E572" s="16" t="str">
        <f>IFERROR(__xludf.DUMMYFUNCTION("""COMPUTED_VALUE"""),"")</f>
        <v/>
      </c>
      <c r="G572" s="18"/>
      <c r="H572" s="16" t="s">
        <v>85</v>
      </c>
      <c r="I572" s="16" t="s">
        <v>85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85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85</v>
      </c>
      <c r="E573" s="16" t="str">
        <f>IFERROR(__xludf.DUMMYFUNCTION("""COMPUTED_VALUE"""),"")</f>
        <v/>
      </c>
      <c r="G573" s="18"/>
      <c r="H573" s="16" t="s">
        <v>85</v>
      </c>
      <c r="I573" s="16" t="s">
        <v>85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85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85</v>
      </c>
      <c r="E574" s="16" t="str">
        <f>IFERROR(__xludf.DUMMYFUNCTION("""COMPUTED_VALUE"""),"")</f>
        <v/>
      </c>
      <c r="G574" s="18"/>
      <c r="H574" s="16" t="s">
        <v>85</v>
      </c>
      <c r="I574" s="16" t="s">
        <v>85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85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85</v>
      </c>
      <c r="E575" s="16" t="str">
        <f>IFERROR(__xludf.DUMMYFUNCTION("""COMPUTED_VALUE"""),"")</f>
        <v/>
      </c>
      <c r="G575" s="18"/>
      <c r="H575" s="16" t="s">
        <v>85</v>
      </c>
      <c r="I575" s="16" t="s">
        <v>85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85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85</v>
      </c>
      <c r="E576" s="16" t="str">
        <f>IFERROR(__xludf.DUMMYFUNCTION("""COMPUTED_VALUE"""),"")</f>
        <v/>
      </c>
      <c r="G576" s="18"/>
      <c r="H576" s="16" t="s">
        <v>85</v>
      </c>
      <c r="I576" s="16" t="s">
        <v>85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85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85</v>
      </c>
      <c r="E577" s="16" t="str">
        <f>IFERROR(__xludf.DUMMYFUNCTION("""COMPUTED_VALUE"""),"")</f>
        <v/>
      </c>
      <c r="G577" s="18"/>
      <c r="H577" s="16" t="s">
        <v>85</v>
      </c>
      <c r="I577" s="16" t="s">
        <v>85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85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85</v>
      </c>
      <c r="E578" s="16" t="str">
        <f>IFERROR(__xludf.DUMMYFUNCTION("""COMPUTED_VALUE"""),"")</f>
        <v/>
      </c>
      <c r="G578" s="18"/>
      <c r="H578" s="16" t="s">
        <v>85</v>
      </c>
      <c r="I578" s="16" t="s">
        <v>85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85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85</v>
      </c>
      <c r="E579" s="16" t="str">
        <f>IFERROR(__xludf.DUMMYFUNCTION("""COMPUTED_VALUE"""),"")</f>
        <v/>
      </c>
      <c r="G579" s="18"/>
      <c r="H579" s="16" t="s">
        <v>85</v>
      </c>
      <c r="I579" s="16" t="s">
        <v>85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85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85</v>
      </c>
      <c r="E580" s="16" t="str">
        <f>IFERROR(__xludf.DUMMYFUNCTION("""COMPUTED_VALUE"""),"")</f>
        <v/>
      </c>
      <c r="G580" s="18"/>
      <c r="H580" s="16" t="s">
        <v>85</v>
      </c>
      <c r="I580" s="16" t="s">
        <v>85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85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85</v>
      </c>
      <c r="E581" s="16" t="str">
        <f>IFERROR(__xludf.DUMMYFUNCTION("""COMPUTED_VALUE"""),"")</f>
        <v/>
      </c>
      <c r="G581" s="18"/>
      <c r="H581" s="16" t="s">
        <v>85</v>
      </c>
      <c r="I581" s="16" t="s">
        <v>85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85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85</v>
      </c>
      <c r="E582" s="16" t="str">
        <f>IFERROR(__xludf.DUMMYFUNCTION("""COMPUTED_VALUE"""),"")</f>
        <v/>
      </c>
      <c r="G582" s="18"/>
      <c r="H582" s="16" t="s">
        <v>85</v>
      </c>
      <c r="I582" s="16" t="s">
        <v>85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85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85</v>
      </c>
      <c r="E583" s="16" t="str">
        <f>IFERROR(__xludf.DUMMYFUNCTION("""COMPUTED_VALUE"""),"")</f>
        <v/>
      </c>
      <c r="G583" s="18"/>
      <c r="H583" s="16" t="s">
        <v>85</v>
      </c>
      <c r="I583" s="16" t="s">
        <v>85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85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85</v>
      </c>
      <c r="E584" s="16" t="str">
        <f>IFERROR(__xludf.DUMMYFUNCTION("""COMPUTED_VALUE"""),"")</f>
        <v/>
      </c>
      <c r="G584" s="18"/>
      <c r="H584" s="16" t="s">
        <v>85</v>
      </c>
      <c r="I584" s="16" t="s">
        <v>85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85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85</v>
      </c>
      <c r="E585" s="16" t="str">
        <f>IFERROR(__xludf.DUMMYFUNCTION("""COMPUTED_VALUE"""),"")</f>
        <v/>
      </c>
      <c r="G585" s="18"/>
      <c r="H585" s="16" t="s">
        <v>85</v>
      </c>
      <c r="I585" s="16" t="s">
        <v>85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85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85</v>
      </c>
      <c r="E586" s="16" t="str">
        <f>IFERROR(__xludf.DUMMYFUNCTION("""COMPUTED_VALUE"""),"")</f>
        <v/>
      </c>
      <c r="G586" s="18"/>
      <c r="H586" s="16" t="s">
        <v>85</v>
      </c>
      <c r="I586" s="16" t="s">
        <v>85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85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85</v>
      </c>
      <c r="E587" s="16" t="str">
        <f>IFERROR(__xludf.DUMMYFUNCTION("""COMPUTED_VALUE"""),"")</f>
        <v/>
      </c>
      <c r="G587" s="18"/>
      <c r="H587" s="16" t="s">
        <v>85</v>
      </c>
      <c r="I587" s="16" t="s">
        <v>85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85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85</v>
      </c>
      <c r="E588" s="16" t="str">
        <f>IFERROR(__xludf.DUMMYFUNCTION("""COMPUTED_VALUE"""),"")</f>
        <v/>
      </c>
      <c r="G588" s="18"/>
      <c r="H588" s="16" t="s">
        <v>85</v>
      </c>
      <c r="I588" s="16" t="s">
        <v>85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85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85</v>
      </c>
      <c r="E589" s="16" t="str">
        <f>IFERROR(__xludf.DUMMYFUNCTION("""COMPUTED_VALUE"""),"")</f>
        <v/>
      </c>
      <c r="G589" s="18"/>
      <c r="H589" s="16" t="s">
        <v>85</v>
      </c>
      <c r="I589" s="16" t="s">
        <v>85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85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85</v>
      </c>
      <c r="E590" s="16" t="str">
        <f>IFERROR(__xludf.DUMMYFUNCTION("""COMPUTED_VALUE"""),"")</f>
        <v/>
      </c>
      <c r="G590" s="18"/>
      <c r="H590" s="16" t="s">
        <v>85</v>
      </c>
      <c r="I590" s="16" t="s">
        <v>85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85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85</v>
      </c>
      <c r="E591" s="16" t="str">
        <f>IFERROR(__xludf.DUMMYFUNCTION("""COMPUTED_VALUE"""),"")</f>
        <v/>
      </c>
      <c r="G591" s="18"/>
      <c r="H591" s="16" t="s">
        <v>85</v>
      </c>
      <c r="I591" s="16" t="s">
        <v>85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85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85</v>
      </c>
      <c r="E592" s="16" t="str">
        <f>IFERROR(__xludf.DUMMYFUNCTION("""COMPUTED_VALUE"""),"")</f>
        <v/>
      </c>
      <c r="G592" s="18"/>
      <c r="H592" s="16" t="s">
        <v>85</v>
      </c>
      <c r="I592" s="16" t="s">
        <v>85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85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85</v>
      </c>
      <c r="E593" s="16" t="str">
        <f>IFERROR(__xludf.DUMMYFUNCTION("""COMPUTED_VALUE"""),"")</f>
        <v/>
      </c>
      <c r="G593" s="18"/>
      <c r="H593" s="16" t="s">
        <v>85</v>
      </c>
      <c r="I593" s="16" t="s">
        <v>85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85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85</v>
      </c>
      <c r="E594" s="16" t="str">
        <f>IFERROR(__xludf.DUMMYFUNCTION("""COMPUTED_VALUE"""),"")</f>
        <v/>
      </c>
      <c r="G594" s="18"/>
      <c r="H594" s="16" t="s">
        <v>85</v>
      </c>
      <c r="I594" s="16" t="s">
        <v>85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85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85</v>
      </c>
      <c r="E595" s="16" t="str">
        <f>IFERROR(__xludf.DUMMYFUNCTION("""COMPUTED_VALUE"""),"")</f>
        <v/>
      </c>
      <c r="G595" s="18"/>
      <c r="H595" s="16" t="s">
        <v>85</v>
      </c>
      <c r="I595" s="16" t="s">
        <v>85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85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85</v>
      </c>
      <c r="E596" s="16" t="str">
        <f>IFERROR(__xludf.DUMMYFUNCTION("""COMPUTED_VALUE"""),"")</f>
        <v/>
      </c>
      <c r="G596" s="18"/>
      <c r="H596" s="16" t="s">
        <v>85</v>
      </c>
      <c r="I596" s="16" t="s">
        <v>85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85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85</v>
      </c>
      <c r="E597" s="16" t="str">
        <f>IFERROR(__xludf.DUMMYFUNCTION("""COMPUTED_VALUE"""),"")</f>
        <v/>
      </c>
      <c r="G597" s="18"/>
      <c r="H597" s="16" t="s">
        <v>85</v>
      </c>
      <c r="I597" s="16" t="s">
        <v>85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85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85</v>
      </c>
      <c r="E598" s="16" t="str">
        <f>IFERROR(__xludf.DUMMYFUNCTION("""COMPUTED_VALUE"""),"")</f>
        <v/>
      </c>
      <c r="G598" s="18"/>
      <c r="H598" s="16" t="s">
        <v>85</v>
      </c>
      <c r="I598" s="16" t="s">
        <v>85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85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85</v>
      </c>
      <c r="E599" s="16" t="str">
        <f>IFERROR(__xludf.DUMMYFUNCTION("""COMPUTED_VALUE"""),"")</f>
        <v/>
      </c>
      <c r="G599" s="18"/>
      <c r="H599" s="16" t="s">
        <v>85</v>
      </c>
      <c r="I599" s="16" t="s">
        <v>85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85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85</v>
      </c>
      <c r="E600" s="16" t="str">
        <f>IFERROR(__xludf.DUMMYFUNCTION("""COMPUTED_VALUE"""),"")</f>
        <v/>
      </c>
      <c r="G600" s="18"/>
      <c r="H600" s="16" t="s">
        <v>85</v>
      </c>
      <c r="I600" s="16" t="s">
        <v>85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85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85</v>
      </c>
      <c r="E601" s="16" t="str">
        <f>IFERROR(__xludf.DUMMYFUNCTION("""COMPUTED_VALUE"""),"")</f>
        <v/>
      </c>
      <c r="G601" s="18"/>
      <c r="H601" s="16" t="s">
        <v>85</v>
      </c>
      <c r="I601" s="16" t="s">
        <v>85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85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85</v>
      </c>
      <c r="E602" s="16" t="str">
        <f>IFERROR(__xludf.DUMMYFUNCTION("""COMPUTED_VALUE"""),"")</f>
        <v/>
      </c>
      <c r="G602" s="18"/>
      <c r="H602" s="16" t="s">
        <v>85</v>
      </c>
      <c r="I602" s="16" t="s">
        <v>85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85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85</v>
      </c>
      <c r="E603" s="16" t="str">
        <f>IFERROR(__xludf.DUMMYFUNCTION("""COMPUTED_VALUE"""),"")</f>
        <v/>
      </c>
      <c r="G603" s="18"/>
      <c r="H603" s="16" t="s">
        <v>85</v>
      </c>
      <c r="I603" s="16" t="s">
        <v>85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85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85</v>
      </c>
      <c r="E604" s="16" t="str">
        <f>IFERROR(__xludf.DUMMYFUNCTION("""COMPUTED_VALUE"""),"")</f>
        <v/>
      </c>
      <c r="G604" s="18"/>
      <c r="H604" s="16" t="s">
        <v>85</v>
      </c>
      <c r="I604" s="16" t="s">
        <v>85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85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85</v>
      </c>
      <c r="E605" s="16" t="str">
        <f>IFERROR(__xludf.DUMMYFUNCTION("""COMPUTED_VALUE"""),"")</f>
        <v/>
      </c>
      <c r="G605" s="18"/>
      <c r="H605" s="16" t="s">
        <v>85</v>
      </c>
      <c r="I605" s="16" t="s">
        <v>85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85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85</v>
      </c>
      <c r="E606" s="16" t="str">
        <f>IFERROR(__xludf.DUMMYFUNCTION("""COMPUTED_VALUE"""),"")</f>
        <v/>
      </c>
      <c r="G606" s="18"/>
      <c r="H606" s="16" t="s">
        <v>85</v>
      </c>
      <c r="I606" s="16" t="s">
        <v>85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85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85</v>
      </c>
      <c r="E607" s="16" t="str">
        <f>IFERROR(__xludf.DUMMYFUNCTION("""COMPUTED_VALUE"""),"")</f>
        <v/>
      </c>
      <c r="G607" s="18"/>
      <c r="H607" s="16" t="s">
        <v>85</v>
      </c>
      <c r="I607" s="16" t="s">
        <v>85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85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85</v>
      </c>
      <c r="E608" s="16" t="str">
        <f>IFERROR(__xludf.DUMMYFUNCTION("""COMPUTED_VALUE"""),"")</f>
        <v/>
      </c>
      <c r="G608" s="18"/>
      <c r="H608" s="16" t="s">
        <v>85</v>
      </c>
      <c r="I608" s="16" t="s">
        <v>85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85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85</v>
      </c>
      <c r="E609" s="16" t="str">
        <f>IFERROR(__xludf.DUMMYFUNCTION("""COMPUTED_VALUE"""),"")</f>
        <v/>
      </c>
      <c r="G609" s="18"/>
      <c r="H609" s="16" t="s">
        <v>85</v>
      </c>
      <c r="I609" s="16" t="s">
        <v>85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85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85</v>
      </c>
      <c r="E610" s="16" t="str">
        <f>IFERROR(__xludf.DUMMYFUNCTION("""COMPUTED_VALUE"""),"")</f>
        <v/>
      </c>
      <c r="G610" s="18"/>
      <c r="H610" s="16" t="s">
        <v>85</v>
      </c>
      <c r="I610" s="16" t="s">
        <v>85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85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85</v>
      </c>
      <c r="E611" s="16" t="str">
        <f>IFERROR(__xludf.DUMMYFUNCTION("""COMPUTED_VALUE"""),"")</f>
        <v/>
      </c>
      <c r="G611" s="18"/>
      <c r="H611" s="16" t="s">
        <v>85</v>
      </c>
      <c r="I611" s="16" t="s">
        <v>85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85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85</v>
      </c>
      <c r="E612" s="16" t="str">
        <f>IFERROR(__xludf.DUMMYFUNCTION("""COMPUTED_VALUE"""),"")</f>
        <v/>
      </c>
      <c r="G612" s="18"/>
      <c r="H612" s="16" t="s">
        <v>85</v>
      </c>
      <c r="I612" s="16" t="s">
        <v>85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85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85</v>
      </c>
      <c r="E613" s="16" t="str">
        <f>IFERROR(__xludf.DUMMYFUNCTION("""COMPUTED_VALUE"""),"")</f>
        <v/>
      </c>
      <c r="G613" s="18"/>
      <c r="H613" s="16" t="s">
        <v>85</v>
      </c>
      <c r="I613" s="16" t="s">
        <v>85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85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85</v>
      </c>
      <c r="E614" s="16" t="str">
        <f>IFERROR(__xludf.DUMMYFUNCTION("""COMPUTED_VALUE"""),"")</f>
        <v/>
      </c>
      <c r="G614" s="18"/>
      <c r="H614" s="16" t="s">
        <v>85</v>
      </c>
      <c r="I614" s="16" t="s">
        <v>85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85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85</v>
      </c>
      <c r="E615" s="16" t="str">
        <f>IFERROR(__xludf.DUMMYFUNCTION("""COMPUTED_VALUE"""),"")</f>
        <v/>
      </c>
      <c r="G615" s="18"/>
      <c r="H615" s="16" t="s">
        <v>85</v>
      </c>
      <c r="I615" s="16" t="s">
        <v>85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85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85</v>
      </c>
      <c r="E616" s="16" t="str">
        <f>IFERROR(__xludf.DUMMYFUNCTION("""COMPUTED_VALUE"""),"")</f>
        <v/>
      </c>
      <c r="G616" s="18"/>
      <c r="H616" s="16" t="s">
        <v>85</v>
      </c>
      <c r="I616" s="16" t="s">
        <v>85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85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85</v>
      </c>
      <c r="E617" s="16" t="str">
        <f>IFERROR(__xludf.DUMMYFUNCTION("""COMPUTED_VALUE"""),"")</f>
        <v/>
      </c>
      <c r="G617" s="18"/>
      <c r="H617" s="16" t="s">
        <v>85</v>
      </c>
      <c r="I617" s="16" t="s">
        <v>85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85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85</v>
      </c>
      <c r="E618" s="16" t="str">
        <f>IFERROR(__xludf.DUMMYFUNCTION("""COMPUTED_VALUE"""),"")</f>
        <v/>
      </c>
      <c r="G618" s="18"/>
      <c r="H618" s="16" t="s">
        <v>85</v>
      </c>
      <c r="I618" s="16" t="s">
        <v>85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85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85</v>
      </c>
      <c r="E619" s="16" t="str">
        <f>IFERROR(__xludf.DUMMYFUNCTION("""COMPUTED_VALUE"""),"")</f>
        <v/>
      </c>
      <c r="G619" s="18"/>
      <c r="H619" s="16" t="s">
        <v>85</v>
      </c>
      <c r="I619" s="16" t="s">
        <v>85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85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85</v>
      </c>
      <c r="E620" s="16" t="str">
        <f>IFERROR(__xludf.DUMMYFUNCTION("""COMPUTED_VALUE"""),"")</f>
        <v/>
      </c>
      <c r="G620" s="18"/>
      <c r="H620" s="16" t="s">
        <v>85</v>
      </c>
      <c r="I620" s="16" t="s">
        <v>85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85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85</v>
      </c>
      <c r="E621" s="16" t="str">
        <f>IFERROR(__xludf.DUMMYFUNCTION("""COMPUTED_VALUE"""),"")</f>
        <v/>
      </c>
      <c r="G621" s="18"/>
      <c r="H621" s="16" t="s">
        <v>85</v>
      </c>
      <c r="I621" s="16" t="s">
        <v>85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85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85</v>
      </c>
      <c r="E622" s="16" t="str">
        <f>IFERROR(__xludf.DUMMYFUNCTION("""COMPUTED_VALUE"""),"")</f>
        <v/>
      </c>
      <c r="G622" s="18"/>
      <c r="H622" s="16" t="s">
        <v>85</v>
      </c>
      <c r="I622" s="16" t="s">
        <v>85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85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85</v>
      </c>
      <c r="E623" s="16" t="str">
        <f>IFERROR(__xludf.DUMMYFUNCTION("""COMPUTED_VALUE"""),"")</f>
        <v/>
      </c>
      <c r="G623" s="18"/>
      <c r="H623" s="16" t="s">
        <v>85</v>
      </c>
      <c r="I623" s="16" t="s">
        <v>85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85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85</v>
      </c>
      <c r="E624" s="16" t="str">
        <f>IFERROR(__xludf.DUMMYFUNCTION("""COMPUTED_VALUE"""),"")</f>
        <v/>
      </c>
      <c r="G624" s="18"/>
      <c r="H624" s="16" t="s">
        <v>85</v>
      </c>
      <c r="I624" s="16" t="s">
        <v>85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85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85</v>
      </c>
      <c r="E625" s="16" t="str">
        <f>IFERROR(__xludf.DUMMYFUNCTION("""COMPUTED_VALUE"""),"")</f>
        <v/>
      </c>
      <c r="G625" s="18"/>
      <c r="H625" s="16" t="s">
        <v>85</v>
      </c>
      <c r="I625" s="16" t="s">
        <v>85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85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85</v>
      </c>
      <c r="E626" s="16" t="str">
        <f>IFERROR(__xludf.DUMMYFUNCTION("""COMPUTED_VALUE"""),"")</f>
        <v/>
      </c>
      <c r="G626" s="18"/>
      <c r="H626" s="16" t="s">
        <v>85</v>
      </c>
      <c r="I626" s="16" t="s">
        <v>85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85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85</v>
      </c>
      <c r="E627" s="16" t="str">
        <f>IFERROR(__xludf.DUMMYFUNCTION("""COMPUTED_VALUE"""),"")</f>
        <v/>
      </c>
      <c r="G627" s="18"/>
      <c r="H627" s="16" t="s">
        <v>85</v>
      </c>
      <c r="I627" s="16" t="s">
        <v>85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85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85</v>
      </c>
      <c r="E628" s="16" t="str">
        <f>IFERROR(__xludf.DUMMYFUNCTION("""COMPUTED_VALUE"""),"")</f>
        <v/>
      </c>
      <c r="G628" s="18"/>
      <c r="H628" s="16" t="s">
        <v>85</v>
      </c>
      <c r="I628" s="16" t="s">
        <v>85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85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85</v>
      </c>
      <c r="E629" s="16" t="str">
        <f>IFERROR(__xludf.DUMMYFUNCTION("""COMPUTED_VALUE"""),"")</f>
        <v/>
      </c>
      <c r="G629" s="18"/>
      <c r="H629" s="16" t="s">
        <v>85</v>
      </c>
      <c r="I629" s="16" t="s">
        <v>85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85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85</v>
      </c>
      <c r="E630" s="16" t="str">
        <f>IFERROR(__xludf.DUMMYFUNCTION("""COMPUTED_VALUE"""),"")</f>
        <v/>
      </c>
      <c r="G630" s="18"/>
      <c r="H630" s="16" t="s">
        <v>85</v>
      </c>
      <c r="I630" s="16" t="s">
        <v>85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85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85</v>
      </c>
      <c r="E631" s="16" t="str">
        <f>IFERROR(__xludf.DUMMYFUNCTION("""COMPUTED_VALUE"""),"")</f>
        <v/>
      </c>
      <c r="G631" s="18"/>
      <c r="H631" s="16" t="s">
        <v>85</v>
      </c>
      <c r="I631" s="16" t="s">
        <v>85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85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85</v>
      </c>
      <c r="E632" s="16" t="str">
        <f>IFERROR(__xludf.DUMMYFUNCTION("""COMPUTED_VALUE"""),"")</f>
        <v/>
      </c>
      <c r="G632" s="18"/>
      <c r="H632" s="16" t="s">
        <v>85</v>
      </c>
      <c r="I632" s="16" t="s">
        <v>85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85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85</v>
      </c>
      <c r="E633" s="16" t="str">
        <f>IFERROR(__xludf.DUMMYFUNCTION("""COMPUTED_VALUE"""),"")</f>
        <v/>
      </c>
      <c r="G633" s="18"/>
      <c r="H633" s="16" t="s">
        <v>85</v>
      </c>
      <c r="I633" s="16" t="s">
        <v>85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85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85</v>
      </c>
      <c r="E634" s="16" t="str">
        <f>IFERROR(__xludf.DUMMYFUNCTION("""COMPUTED_VALUE"""),"")</f>
        <v/>
      </c>
      <c r="G634" s="18"/>
      <c r="H634" s="16" t="s">
        <v>85</v>
      </c>
      <c r="I634" s="16" t="s">
        <v>85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85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85</v>
      </c>
      <c r="E635" s="16" t="str">
        <f>IFERROR(__xludf.DUMMYFUNCTION("""COMPUTED_VALUE"""),"")</f>
        <v/>
      </c>
      <c r="G635" s="18"/>
      <c r="H635" s="16" t="s">
        <v>85</v>
      </c>
      <c r="I635" s="16" t="s">
        <v>85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85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85</v>
      </c>
      <c r="E636" s="16" t="str">
        <f>IFERROR(__xludf.DUMMYFUNCTION("""COMPUTED_VALUE"""),"")</f>
        <v/>
      </c>
      <c r="G636" s="18"/>
      <c r="H636" s="16" t="s">
        <v>85</v>
      </c>
      <c r="I636" s="16" t="s">
        <v>85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85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85</v>
      </c>
      <c r="E637" s="16" t="str">
        <f>IFERROR(__xludf.DUMMYFUNCTION("""COMPUTED_VALUE"""),"")</f>
        <v/>
      </c>
      <c r="G637" s="18"/>
      <c r="H637" s="16" t="s">
        <v>85</v>
      </c>
      <c r="I637" s="16" t="s">
        <v>85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85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85</v>
      </c>
      <c r="E638" s="16" t="str">
        <f>IFERROR(__xludf.DUMMYFUNCTION("""COMPUTED_VALUE"""),"")</f>
        <v/>
      </c>
      <c r="G638" s="18"/>
      <c r="H638" s="16" t="s">
        <v>85</v>
      </c>
      <c r="I638" s="16" t="s">
        <v>85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85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85</v>
      </c>
      <c r="E639" s="16" t="str">
        <f>IFERROR(__xludf.DUMMYFUNCTION("""COMPUTED_VALUE"""),"")</f>
        <v/>
      </c>
      <c r="G639" s="18"/>
      <c r="H639" s="16" t="s">
        <v>85</v>
      </c>
      <c r="I639" s="16" t="s">
        <v>85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85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85</v>
      </c>
      <c r="E640" s="16" t="str">
        <f>IFERROR(__xludf.DUMMYFUNCTION("""COMPUTED_VALUE"""),"")</f>
        <v/>
      </c>
      <c r="G640" s="18"/>
      <c r="H640" s="16" t="s">
        <v>85</v>
      </c>
      <c r="I640" s="16" t="s">
        <v>85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85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85</v>
      </c>
      <c r="E641" s="16" t="str">
        <f>IFERROR(__xludf.DUMMYFUNCTION("""COMPUTED_VALUE"""),"")</f>
        <v/>
      </c>
      <c r="G641" s="18"/>
      <c r="H641" s="16" t="s">
        <v>85</v>
      </c>
      <c r="I641" s="16" t="s">
        <v>85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85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85</v>
      </c>
      <c r="E642" s="16" t="str">
        <f>IFERROR(__xludf.DUMMYFUNCTION("""COMPUTED_VALUE"""),"")</f>
        <v/>
      </c>
      <c r="G642" s="18"/>
      <c r="H642" s="16" t="s">
        <v>85</v>
      </c>
      <c r="I642" s="16" t="s">
        <v>85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85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85</v>
      </c>
      <c r="E643" s="16" t="str">
        <f>IFERROR(__xludf.DUMMYFUNCTION("""COMPUTED_VALUE"""),"")</f>
        <v/>
      </c>
      <c r="G643" s="18"/>
      <c r="H643" s="16" t="s">
        <v>85</v>
      </c>
      <c r="I643" s="16" t="s">
        <v>85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85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85</v>
      </c>
      <c r="E644" s="16" t="str">
        <f>IFERROR(__xludf.DUMMYFUNCTION("""COMPUTED_VALUE"""),"")</f>
        <v/>
      </c>
      <c r="G644" s="18"/>
      <c r="H644" s="16" t="s">
        <v>85</v>
      </c>
      <c r="I644" s="16" t="s">
        <v>85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85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85</v>
      </c>
      <c r="E645" s="16" t="str">
        <f>IFERROR(__xludf.DUMMYFUNCTION("""COMPUTED_VALUE"""),"")</f>
        <v/>
      </c>
      <c r="G645" s="18"/>
      <c r="H645" s="16" t="s">
        <v>85</v>
      </c>
      <c r="I645" s="16" t="s">
        <v>85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85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85</v>
      </c>
      <c r="E646" s="16" t="str">
        <f>IFERROR(__xludf.DUMMYFUNCTION("""COMPUTED_VALUE"""),"")</f>
        <v/>
      </c>
      <c r="G646" s="18"/>
      <c r="H646" s="16" t="s">
        <v>85</v>
      </c>
      <c r="I646" s="16" t="s">
        <v>85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85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85</v>
      </c>
      <c r="E647" s="16" t="str">
        <f>IFERROR(__xludf.DUMMYFUNCTION("""COMPUTED_VALUE"""),"")</f>
        <v/>
      </c>
      <c r="G647" s="18"/>
      <c r="H647" s="16" t="s">
        <v>85</v>
      </c>
      <c r="I647" s="16" t="s">
        <v>85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85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85</v>
      </c>
      <c r="E648" s="16" t="str">
        <f>IFERROR(__xludf.DUMMYFUNCTION("""COMPUTED_VALUE"""),"")</f>
        <v/>
      </c>
      <c r="G648" s="18"/>
      <c r="H648" s="16" t="s">
        <v>85</v>
      </c>
      <c r="I648" s="16" t="s">
        <v>85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85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85</v>
      </c>
      <c r="E649" s="16" t="str">
        <f>IFERROR(__xludf.DUMMYFUNCTION("""COMPUTED_VALUE"""),"")</f>
        <v/>
      </c>
      <c r="G649" s="18"/>
      <c r="H649" s="16" t="s">
        <v>85</v>
      </c>
      <c r="I649" s="16" t="s">
        <v>85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85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85</v>
      </c>
      <c r="E650" s="16" t="str">
        <f>IFERROR(__xludf.DUMMYFUNCTION("""COMPUTED_VALUE"""),"")</f>
        <v/>
      </c>
      <c r="G650" s="18"/>
      <c r="H650" s="16" t="s">
        <v>85</v>
      </c>
      <c r="I650" s="16" t="s">
        <v>85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85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85</v>
      </c>
      <c r="E651" s="16" t="str">
        <f>IFERROR(__xludf.DUMMYFUNCTION("""COMPUTED_VALUE"""),"")</f>
        <v/>
      </c>
      <c r="G651" s="18"/>
      <c r="H651" s="16" t="s">
        <v>85</v>
      </c>
      <c r="I651" s="16" t="s">
        <v>85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85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85</v>
      </c>
      <c r="E652" s="16" t="str">
        <f>IFERROR(__xludf.DUMMYFUNCTION("""COMPUTED_VALUE"""),"")</f>
        <v/>
      </c>
      <c r="G652" s="18"/>
      <c r="H652" s="16" t="s">
        <v>85</v>
      </c>
      <c r="I652" s="16" t="s">
        <v>85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85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85</v>
      </c>
      <c r="E653" s="16" t="str">
        <f>IFERROR(__xludf.DUMMYFUNCTION("""COMPUTED_VALUE"""),"")</f>
        <v/>
      </c>
      <c r="G653" s="18"/>
      <c r="H653" s="16" t="s">
        <v>85</v>
      </c>
      <c r="I653" s="16" t="s">
        <v>85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85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85</v>
      </c>
      <c r="E654" s="16" t="str">
        <f>IFERROR(__xludf.DUMMYFUNCTION("""COMPUTED_VALUE"""),"")</f>
        <v/>
      </c>
      <c r="G654" s="18"/>
      <c r="H654" s="16" t="s">
        <v>85</v>
      </c>
      <c r="I654" s="16" t="s">
        <v>85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85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85</v>
      </c>
      <c r="E655" s="16" t="str">
        <f>IFERROR(__xludf.DUMMYFUNCTION("""COMPUTED_VALUE"""),"")</f>
        <v/>
      </c>
      <c r="G655" s="18"/>
      <c r="H655" s="16" t="s">
        <v>85</v>
      </c>
      <c r="I655" s="16" t="s">
        <v>85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85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85</v>
      </c>
      <c r="E656" s="16" t="str">
        <f>IFERROR(__xludf.DUMMYFUNCTION("""COMPUTED_VALUE"""),"")</f>
        <v/>
      </c>
      <c r="G656" s="18"/>
      <c r="H656" s="16" t="s">
        <v>85</v>
      </c>
      <c r="I656" s="16" t="s">
        <v>85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85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85</v>
      </c>
      <c r="E657" s="16" t="str">
        <f>IFERROR(__xludf.DUMMYFUNCTION("""COMPUTED_VALUE"""),"")</f>
        <v/>
      </c>
      <c r="G657" s="18"/>
      <c r="H657" s="16" t="s">
        <v>85</v>
      </c>
      <c r="I657" s="16" t="s">
        <v>85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85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85</v>
      </c>
      <c r="E658" s="16" t="str">
        <f>IFERROR(__xludf.DUMMYFUNCTION("""COMPUTED_VALUE"""),"")</f>
        <v/>
      </c>
      <c r="G658" s="18"/>
      <c r="H658" s="16" t="s">
        <v>85</v>
      </c>
      <c r="I658" s="16" t="s">
        <v>85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85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85</v>
      </c>
      <c r="E659" s="16" t="str">
        <f>IFERROR(__xludf.DUMMYFUNCTION("""COMPUTED_VALUE"""),"")</f>
        <v/>
      </c>
      <c r="G659" s="18"/>
      <c r="H659" s="16" t="s">
        <v>85</v>
      </c>
      <c r="I659" s="16" t="s">
        <v>85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85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85</v>
      </c>
      <c r="E660" s="16" t="str">
        <f>IFERROR(__xludf.DUMMYFUNCTION("""COMPUTED_VALUE"""),"")</f>
        <v/>
      </c>
      <c r="G660" s="18"/>
      <c r="H660" s="16" t="s">
        <v>85</v>
      </c>
      <c r="I660" s="16" t="s">
        <v>85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85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85</v>
      </c>
      <c r="E661" s="16" t="str">
        <f>IFERROR(__xludf.DUMMYFUNCTION("""COMPUTED_VALUE"""),"")</f>
        <v/>
      </c>
      <c r="G661" s="18"/>
      <c r="H661" s="16" t="s">
        <v>85</v>
      </c>
      <c r="I661" s="16" t="s">
        <v>85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85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85</v>
      </c>
      <c r="E662" s="16" t="str">
        <f>IFERROR(__xludf.DUMMYFUNCTION("""COMPUTED_VALUE"""),"")</f>
        <v/>
      </c>
      <c r="G662" s="18"/>
      <c r="H662" s="16" t="s">
        <v>85</v>
      </c>
      <c r="I662" s="16" t="s">
        <v>85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85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85</v>
      </c>
      <c r="E663" s="16" t="str">
        <f>IFERROR(__xludf.DUMMYFUNCTION("""COMPUTED_VALUE"""),"")</f>
        <v/>
      </c>
      <c r="G663" s="18"/>
      <c r="H663" s="16" t="s">
        <v>85</v>
      </c>
      <c r="I663" s="16" t="s">
        <v>85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85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85</v>
      </c>
      <c r="E664" s="16" t="str">
        <f>IFERROR(__xludf.DUMMYFUNCTION("""COMPUTED_VALUE"""),"")</f>
        <v/>
      </c>
      <c r="G664" s="18"/>
      <c r="H664" s="16" t="s">
        <v>85</v>
      </c>
      <c r="I664" s="16" t="s">
        <v>85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85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85</v>
      </c>
      <c r="E665" s="16" t="str">
        <f>IFERROR(__xludf.DUMMYFUNCTION("""COMPUTED_VALUE"""),"")</f>
        <v/>
      </c>
      <c r="G665" s="18"/>
      <c r="H665" s="16" t="s">
        <v>85</v>
      </c>
      <c r="I665" s="16" t="s">
        <v>85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85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85</v>
      </c>
      <c r="E666" s="16" t="str">
        <f>IFERROR(__xludf.DUMMYFUNCTION("""COMPUTED_VALUE"""),"")</f>
        <v/>
      </c>
      <c r="G666" s="18"/>
      <c r="H666" s="16" t="s">
        <v>85</v>
      </c>
      <c r="I666" s="16" t="s">
        <v>85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85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85</v>
      </c>
      <c r="E667" s="16" t="str">
        <f>IFERROR(__xludf.DUMMYFUNCTION("""COMPUTED_VALUE"""),"")</f>
        <v/>
      </c>
      <c r="G667" s="18"/>
      <c r="H667" s="16" t="s">
        <v>85</v>
      </c>
      <c r="I667" s="16" t="s">
        <v>85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85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85</v>
      </c>
      <c r="E668" s="16" t="str">
        <f>IFERROR(__xludf.DUMMYFUNCTION("""COMPUTED_VALUE"""),"")</f>
        <v/>
      </c>
      <c r="G668" s="18"/>
      <c r="H668" s="16" t="s">
        <v>85</v>
      </c>
      <c r="I668" s="16" t="s">
        <v>85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85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85</v>
      </c>
      <c r="E669" s="16" t="str">
        <f>IFERROR(__xludf.DUMMYFUNCTION("""COMPUTED_VALUE"""),"")</f>
        <v/>
      </c>
      <c r="G669" s="18"/>
      <c r="H669" s="16" t="s">
        <v>85</v>
      </c>
      <c r="I669" s="16" t="s">
        <v>85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85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85</v>
      </c>
      <c r="E670" s="16" t="str">
        <f>IFERROR(__xludf.DUMMYFUNCTION("""COMPUTED_VALUE"""),"")</f>
        <v/>
      </c>
      <c r="G670" s="18"/>
      <c r="H670" s="16" t="s">
        <v>85</v>
      </c>
      <c r="I670" s="16" t="s">
        <v>85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85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85</v>
      </c>
      <c r="E671" s="16" t="str">
        <f>IFERROR(__xludf.DUMMYFUNCTION("""COMPUTED_VALUE"""),"")</f>
        <v/>
      </c>
      <c r="G671" s="18"/>
      <c r="H671" s="16" t="s">
        <v>85</v>
      </c>
      <c r="I671" s="16" t="s">
        <v>85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85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85</v>
      </c>
      <c r="E672" s="16" t="str">
        <f>IFERROR(__xludf.DUMMYFUNCTION("""COMPUTED_VALUE"""),"")</f>
        <v/>
      </c>
      <c r="G672" s="18"/>
      <c r="H672" s="16" t="s">
        <v>85</v>
      </c>
      <c r="I672" s="16" t="s">
        <v>85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85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85</v>
      </c>
      <c r="E673" s="16" t="str">
        <f>IFERROR(__xludf.DUMMYFUNCTION("""COMPUTED_VALUE"""),"")</f>
        <v/>
      </c>
      <c r="G673" s="18"/>
      <c r="H673" s="16" t="s">
        <v>85</v>
      </c>
      <c r="I673" s="16" t="s">
        <v>85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85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85</v>
      </c>
      <c r="E674" s="16" t="str">
        <f>IFERROR(__xludf.DUMMYFUNCTION("""COMPUTED_VALUE"""),"")</f>
        <v/>
      </c>
      <c r="G674" s="18"/>
      <c r="H674" s="16" t="s">
        <v>85</v>
      </c>
      <c r="I674" s="16" t="s">
        <v>85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85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85</v>
      </c>
      <c r="E675" s="16" t="str">
        <f>IFERROR(__xludf.DUMMYFUNCTION("""COMPUTED_VALUE"""),"")</f>
        <v/>
      </c>
      <c r="G675" s="18"/>
      <c r="H675" s="16" t="s">
        <v>85</v>
      </c>
      <c r="I675" s="16" t="s">
        <v>85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85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85</v>
      </c>
      <c r="E676" s="16" t="str">
        <f>IFERROR(__xludf.DUMMYFUNCTION("""COMPUTED_VALUE"""),"")</f>
        <v/>
      </c>
      <c r="G676" s="18"/>
      <c r="H676" s="16" t="s">
        <v>85</v>
      </c>
      <c r="I676" s="16" t="s">
        <v>85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85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85</v>
      </c>
      <c r="E677" s="16" t="str">
        <f>IFERROR(__xludf.DUMMYFUNCTION("""COMPUTED_VALUE"""),"")</f>
        <v/>
      </c>
      <c r="G677" s="18"/>
      <c r="H677" s="16" t="s">
        <v>85</v>
      </c>
      <c r="I677" s="16" t="s">
        <v>85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85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85</v>
      </c>
      <c r="E678" s="16" t="str">
        <f>IFERROR(__xludf.DUMMYFUNCTION("""COMPUTED_VALUE"""),"")</f>
        <v/>
      </c>
      <c r="G678" s="18"/>
      <c r="H678" s="16" t="s">
        <v>85</v>
      </c>
      <c r="I678" s="16" t="s">
        <v>85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85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85</v>
      </c>
      <c r="E679" s="16" t="str">
        <f>IFERROR(__xludf.DUMMYFUNCTION("""COMPUTED_VALUE"""),"")</f>
        <v/>
      </c>
      <c r="G679" s="18"/>
      <c r="H679" s="16" t="s">
        <v>85</v>
      </c>
      <c r="I679" s="16" t="s">
        <v>85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85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85</v>
      </c>
      <c r="E680" s="16" t="str">
        <f>IFERROR(__xludf.DUMMYFUNCTION("""COMPUTED_VALUE"""),"")</f>
        <v/>
      </c>
      <c r="G680" s="18"/>
      <c r="H680" s="16" t="s">
        <v>85</v>
      </c>
      <c r="I680" s="16" t="s">
        <v>85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85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85</v>
      </c>
      <c r="E681" s="16" t="str">
        <f>IFERROR(__xludf.DUMMYFUNCTION("""COMPUTED_VALUE"""),"")</f>
        <v/>
      </c>
      <c r="G681" s="18"/>
      <c r="H681" s="16" t="s">
        <v>85</v>
      </c>
      <c r="I681" s="16" t="s">
        <v>85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85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85</v>
      </c>
      <c r="E682" s="16" t="str">
        <f>IFERROR(__xludf.DUMMYFUNCTION("""COMPUTED_VALUE"""),"")</f>
        <v/>
      </c>
      <c r="G682" s="18"/>
      <c r="H682" s="16" t="s">
        <v>85</v>
      </c>
      <c r="I682" s="16" t="s">
        <v>85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85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85</v>
      </c>
      <c r="E683" s="16" t="str">
        <f>IFERROR(__xludf.DUMMYFUNCTION("""COMPUTED_VALUE"""),"")</f>
        <v/>
      </c>
      <c r="G683" s="18"/>
      <c r="H683" s="16" t="s">
        <v>85</v>
      </c>
      <c r="I683" s="16" t="s">
        <v>85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85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85</v>
      </c>
      <c r="E684" s="16" t="str">
        <f>IFERROR(__xludf.DUMMYFUNCTION("""COMPUTED_VALUE"""),"")</f>
        <v/>
      </c>
      <c r="G684" s="18"/>
      <c r="H684" s="16" t="s">
        <v>85</v>
      </c>
      <c r="I684" s="16" t="s">
        <v>85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85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85</v>
      </c>
      <c r="E685" s="16" t="str">
        <f>IFERROR(__xludf.DUMMYFUNCTION("""COMPUTED_VALUE"""),"")</f>
        <v/>
      </c>
      <c r="G685" s="18"/>
      <c r="H685" s="16" t="s">
        <v>85</v>
      </c>
      <c r="I685" s="16" t="s">
        <v>85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85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85</v>
      </c>
      <c r="E686" s="16" t="str">
        <f>IFERROR(__xludf.DUMMYFUNCTION("""COMPUTED_VALUE"""),"")</f>
        <v/>
      </c>
      <c r="G686" s="18"/>
      <c r="H686" s="16" t="s">
        <v>85</v>
      </c>
      <c r="I686" s="16" t="s">
        <v>85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85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85</v>
      </c>
      <c r="E687" s="16" t="str">
        <f>IFERROR(__xludf.DUMMYFUNCTION("""COMPUTED_VALUE"""),"")</f>
        <v/>
      </c>
      <c r="G687" s="18"/>
      <c r="H687" s="16" t="s">
        <v>85</v>
      </c>
      <c r="I687" s="16" t="s">
        <v>85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85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85</v>
      </c>
      <c r="E688" s="16" t="str">
        <f>IFERROR(__xludf.DUMMYFUNCTION("""COMPUTED_VALUE"""),"")</f>
        <v/>
      </c>
      <c r="G688" s="18"/>
      <c r="H688" s="16" t="s">
        <v>85</v>
      </c>
      <c r="I688" s="16" t="s">
        <v>85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85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85</v>
      </c>
      <c r="E689" s="16" t="str">
        <f>IFERROR(__xludf.DUMMYFUNCTION("""COMPUTED_VALUE"""),"")</f>
        <v/>
      </c>
      <c r="G689" s="18"/>
      <c r="H689" s="16" t="s">
        <v>85</v>
      </c>
      <c r="I689" s="16" t="s">
        <v>85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85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85</v>
      </c>
      <c r="E690" s="16" t="str">
        <f>IFERROR(__xludf.DUMMYFUNCTION("""COMPUTED_VALUE"""),"")</f>
        <v/>
      </c>
      <c r="G690" s="18"/>
      <c r="H690" s="16" t="s">
        <v>85</v>
      </c>
      <c r="I690" s="16" t="s">
        <v>85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85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85</v>
      </c>
      <c r="E691" s="16" t="str">
        <f>IFERROR(__xludf.DUMMYFUNCTION("""COMPUTED_VALUE"""),"")</f>
        <v/>
      </c>
      <c r="G691" s="18"/>
      <c r="H691" s="16" t="s">
        <v>85</v>
      </c>
      <c r="I691" s="16" t="s">
        <v>85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85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85</v>
      </c>
      <c r="E692" s="16" t="str">
        <f>IFERROR(__xludf.DUMMYFUNCTION("""COMPUTED_VALUE"""),"")</f>
        <v/>
      </c>
      <c r="G692" s="18"/>
      <c r="H692" s="16" t="s">
        <v>85</v>
      </c>
      <c r="I692" s="16" t="s">
        <v>85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85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85</v>
      </c>
      <c r="E693" s="16" t="str">
        <f>IFERROR(__xludf.DUMMYFUNCTION("""COMPUTED_VALUE"""),"")</f>
        <v/>
      </c>
      <c r="G693" s="18"/>
      <c r="H693" s="16" t="s">
        <v>85</v>
      </c>
      <c r="I693" s="16" t="s">
        <v>85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85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85</v>
      </c>
      <c r="E694" s="16" t="str">
        <f>IFERROR(__xludf.DUMMYFUNCTION("""COMPUTED_VALUE"""),"")</f>
        <v/>
      </c>
      <c r="G694" s="18"/>
      <c r="H694" s="16" t="s">
        <v>85</v>
      </c>
      <c r="I694" s="16" t="s">
        <v>85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85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85</v>
      </c>
      <c r="E695" s="16" t="str">
        <f>IFERROR(__xludf.DUMMYFUNCTION("""COMPUTED_VALUE"""),"")</f>
        <v/>
      </c>
      <c r="G695" s="18"/>
      <c r="H695" s="16" t="s">
        <v>85</v>
      </c>
      <c r="I695" s="16" t="s">
        <v>85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85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85</v>
      </c>
      <c r="E696" s="16" t="str">
        <f>IFERROR(__xludf.DUMMYFUNCTION("""COMPUTED_VALUE"""),"")</f>
        <v/>
      </c>
      <c r="G696" s="18"/>
      <c r="H696" s="16" t="s">
        <v>85</v>
      </c>
      <c r="I696" s="16" t="s">
        <v>85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85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85</v>
      </c>
      <c r="E697" s="16" t="str">
        <f>IFERROR(__xludf.DUMMYFUNCTION("""COMPUTED_VALUE"""),"")</f>
        <v/>
      </c>
      <c r="G697" s="18"/>
      <c r="H697" s="16" t="s">
        <v>85</v>
      </c>
      <c r="I697" s="16" t="s">
        <v>85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85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85</v>
      </c>
      <c r="E698" s="16" t="str">
        <f>IFERROR(__xludf.DUMMYFUNCTION("""COMPUTED_VALUE"""),"")</f>
        <v/>
      </c>
      <c r="G698" s="18"/>
      <c r="H698" s="16" t="s">
        <v>85</v>
      </c>
      <c r="I698" s="16" t="s">
        <v>85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85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85</v>
      </c>
      <c r="E699" s="16" t="str">
        <f>IFERROR(__xludf.DUMMYFUNCTION("""COMPUTED_VALUE"""),"")</f>
        <v/>
      </c>
      <c r="G699" s="18"/>
      <c r="H699" s="16" t="s">
        <v>85</v>
      </c>
      <c r="I699" s="16" t="s">
        <v>85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85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85</v>
      </c>
      <c r="E700" s="16" t="str">
        <f>IFERROR(__xludf.DUMMYFUNCTION("""COMPUTED_VALUE"""),"")</f>
        <v/>
      </c>
      <c r="G700" s="18"/>
      <c r="H700" s="16" t="s">
        <v>85</v>
      </c>
      <c r="I700" s="16" t="s">
        <v>85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85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85</v>
      </c>
      <c r="E701" s="16" t="str">
        <f>IFERROR(__xludf.DUMMYFUNCTION("""COMPUTED_VALUE"""),"")</f>
        <v/>
      </c>
      <c r="G701" s="18"/>
      <c r="H701" s="16" t="s">
        <v>85</v>
      </c>
      <c r="I701" s="16" t="s">
        <v>85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85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85</v>
      </c>
      <c r="E702" s="16" t="str">
        <f>IFERROR(__xludf.DUMMYFUNCTION("""COMPUTED_VALUE"""),"")</f>
        <v/>
      </c>
      <c r="G702" s="18"/>
      <c r="H702" s="16" t="s">
        <v>85</v>
      </c>
      <c r="I702" s="16" t="s">
        <v>85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85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85</v>
      </c>
      <c r="E703" s="16" t="str">
        <f>IFERROR(__xludf.DUMMYFUNCTION("""COMPUTED_VALUE"""),"")</f>
        <v/>
      </c>
      <c r="G703" s="18"/>
      <c r="H703" s="16" t="s">
        <v>85</v>
      </c>
      <c r="I703" s="16" t="s">
        <v>85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85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85</v>
      </c>
      <c r="E704" s="16" t="str">
        <f>IFERROR(__xludf.DUMMYFUNCTION("""COMPUTED_VALUE"""),"")</f>
        <v/>
      </c>
      <c r="G704" s="18"/>
      <c r="H704" s="16" t="s">
        <v>85</v>
      </c>
      <c r="I704" s="16" t="s">
        <v>85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85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85</v>
      </c>
      <c r="E705" s="16" t="str">
        <f>IFERROR(__xludf.DUMMYFUNCTION("""COMPUTED_VALUE"""),"")</f>
        <v/>
      </c>
      <c r="G705" s="18"/>
      <c r="H705" s="16" t="s">
        <v>85</v>
      </c>
      <c r="I705" s="16" t="s">
        <v>85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85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85</v>
      </c>
      <c r="E706" s="16" t="str">
        <f>IFERROR(__xludf.DUMMYFUNCTION("""COMPUTED_VALUE"""),"")</f>
        <v/>
      </c>
      <c r="G706" s="18"/>
      <c r="H706" s="16" t="s">
        <v>85</v>
      </c>
      <c r="I706" s="16" t="s">
        <v>85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85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85</v>
      </c>
      <c r="E707" s="16" t="str">
        <f>IFERROR(__xludf.DUMMYFUNCTION("""COMPUTED_VALUE"""),"")</f>
        <v/>
      </c>
      <c r="G707" s="18"/>
      <c r="H707" s="16" t="s">
        <v>85</v>
      </c>
      <c r="I707" s="16" t="s">
        <v>85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85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85</v>
      </c>
      <c r="E708" s="16" t="str">
        <f>IFERROR(__xludf.DUMMYFUNCTION("""COMPUTED_VALUE"""),"")</f>
        <v/>
      </c>
      <c r="G708" s="18"/>
      <c r="H708" s="16" t="s">
        <v>85</v>
      </c>
      <c r="I708" s="16" t="s">
        <v>85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85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85</v>
      </c>
      <c r="E709" s="16" t="str">
        <f>IFERROR(__xludf.DUMMYFUNCTION("""COMPUTED_VALUE"""),"")</f>
        <v/>
      </c>
      <c r="G709" s="18"/>
      <c r="H709" s="16" t="s">
        <v>85</v>
      </c>
      <c r="I709" s="16" t="s">
        <v>85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85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85</v>
      </c>
      <c r="E710" s="16" t="str">
        <f>IFERROR(__xludf.DUMMYFUNCTION("""COMPUTED_VALUE"""),"")</f>
        <v/>
      </c>
      <c r="G710" s="18"/>
      <c r="H710" s="16" t="s">
        <v>85</v>
      </c>
      <c r="I710" s="16" t="s">
        <v>85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85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85</v>
      </c>
      <c r="E711" s="16" t="str">
        <f>IFERROR(__xludf.DUMMYFUNCTION("""COMPUTED_VALUE"""),"")</f>
        <v/>
      </c>
      <c r="G711" s="18"/>
      <c r="H711" s="16" t="s">
        <v>85</v>
      </c>
      <c r="I711" s="16" t="s">
        <v>85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85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85</v>
      </c>
      <c r="E712" s="16" t="str">
        <f>IFERROR(__xludf.DUMMYFUNCTION("""COMPUTED_VALUE"""),"")</f>
        <v/>
      </c>
      <c r="G712" s="18"/>
      <c r="H712" s="16" t="s">
        <v>85</v>
      </c>
      <c r="I712" s="16" t="s">
        <v>85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85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85</v>
      </c>
      <c r="E713" s="16" t="str">
        <f>IFERROR(__xludf.DUMMYFUNCTION("""COMPUTED_VALUE"""),"")</f>
        <v/>
      </c>
      <c r="G713" s="18"/>
      <c r="H713" s="16" t="s">
        <v>85</v>
      </c>
      <c r="I713" s="16" t="s">
        <v>85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85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85</v>
      </c>
      <c r="E714" s="16" t="str">
        <f>IFERROR(__xludf.DUMMYFUNCTION("""COMPUTED_VALUE"""),"")</f>
        <v/>
      </c>
      <c r="G714" s="18"/>
      <c r="H714" s="16" t="s">
        <v>85</v>
      </c>
      <c r="I714" s="16" t="s">
        <v>85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85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85</v>
      </c>
      <c r="E715" s="16" t="str">
        <f>IFERROR(__xludf.DUMMYFUNCTION("""COMPUTED_VALUE"""),"")</f>
        <v/>
      </c>
      <c r="G715" s="18"/>
      <c r="H715" s="16" t="s">
        <v>85</v>
      </c>
      <c r="I715" s="16" t="s">
        <v>85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85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85</v>
      </c>
      <c r="E716" s="16" t="str">
        <f>IFERROR(__xludf.DUMMYFUNCTION("""COMPUTED_VALUE"""),"")</f>
        <v/>
      </c>
      <c r="G716" s="18"/>
      <c r="H716" s="16" t="s">
        <v>85</v>
      </c>
      <c r="I716" s="16" t="s">
        <v>85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85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85</v>
      </c>
      <c r="E717" s="16" t="str">
        <f>IFERROR(__xludf.DUMMYFUNCTION("""COMPUTED_VALUE"""),"")</f>
        <v/>
      </c>
      <c r="G717" s="18"/>
      <c r="H717" s="16" t="s">
        <v>85</v>
      </c>
      <c r="I717" s="16" t="s">
        <v>85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85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85</v>
      </c>
      <c r="E718" s="16" t="str">
        <f>IFERROR(__xludf.DUMMYFUNCTION("""COMPUTED_VALUE"""),"")</f>
        <v/>
      </c>
      <c r="G718" s="18"/>
      <c r="H718" s="16" t="s">
        <v>85</v>
      </c>
      <c r="I718" s="16" t="s">
        <v>85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85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85</v>
      </c>
      <c r="E719" s="16" t="str">
        <f>IFERROR(__xludf.DUMMYFUNCTION("""COMPUTED_VALUE"""),"")</f>
        <v/>
      </c>
      <c r="G719" s="18"/>
      <c r="H719" s="16" t="s">
        <v>85</v>
      </c>
      <c r="I719" s="16" t="s">
        <v>85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85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85</v>
      </c>
      <c r="E720" s="16" t="str">
        <f>IFERROR(__xludf.DUMMYFUNCTION("""COMPUTED_VALUE"""),"")</f>
        <v/>
      </c>
      <c r="G720" s="18"/>
      <c r="H720" s="16" t="s">
        <v>85</v>
      </c>
      <c r="I720" s="16" t="s">
        <v>85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85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85</v>
      </c>
      <c r="E721" s="16" t="str">
        <f>IFERROR(__xludf.DUMMYFUNCTION("""COMPUTED_VALUE"""),"")</f>
        <v/>
      </c>
      <c r="G721" s="18"/>
      <c r="H721" s="16" t="s">
        <v>85</v>
      </c>
      <c r="I721" s="16" t="s">
        <v>85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85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85</v>
      </c>
      <c r="E722" s="16" t="str">
        <f>IFERROR(__xludf.DUMMYFUNCTION("""COMPUTED_VALUE"""),"")</f>
        <v/>
      </c>
      <c r="G722" s="18"/>
      <c r="H722" s="16" t="s">
        <v>85</v>
      </c>
      <c r="I722" s="16" t="s">
        <v>85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85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85</v>
      </c>
      <c r="E723" s="16" t="str">
        <f>IFERROR(__xludf.DUMMYFUNCTION("""COMPUTED_VALUE"""),"")</f>
        <v/>
      </c>
      <c r="G723" s="18"/>
      <c r="H723" s="16" t="s">
        <v>85</v>
      </c>
      <c r="I723" s="16" t="s">
        <v>85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85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85</v>
      </c>
      <c r="E724" s="16" t="str">
        <f>IFERROR(__xludf.DUMMYFUNCTION("""COMPUTED_VALUE"""),"")</f>
        <v/>
      </c>
      <c r="G724" s="18"/>
      <c r="H724" s="16" t="s">
        <v>85</v>
      </c>
      <c r="I724" s="16" t="s">
        <v>85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85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85</v>
      </c>
      <c r="E725" s="16" t="str">
        <f>IFERROR(__xludf.DUMMYFUNCTION("""COMPUTED_VALUE"""),"")</f>
        <v/>
      </c>
      <c r="G725" s="18"/>
      <c r="H725" s="16" t="s">
        <v>85</v>
      </c>
      <c r="I725" s="16" t="s">
        <v>85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85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85</v>
      </c>
      <c r="E726" s="16" t="str">
        <f>IFERROR(__xludf.DUMMYFUNCTION("""COMPUTED_VALUE"""),"")</f>
        <v/>
      </c>
      <c r="G726" s="18"/>
      <c r="H726" s="16" t="s">
        <v>85</v>
      </c>
      <c r="I726" s="16" t="s">
        <v>85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85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85</v>
      </c>
      <c r="E727" s="16" t="str">
        <f>IFERROR(__xludf.DUMMYFUNCTION("""COMPUTED_VALUE"""),"")</f>
        <v/>
      </c>
      <c r="G727" s="18"/>
      <c r="H727" s="16" t="s">
        <v>85</v>
      </c>
      <c r="I727" s="16" t="s">
        <v>85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85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85</v>
      </c>
      <c r="E728" s="16" t="str">
        <f>IFERROR(__xludf.DUMMYFUNCTION("""COMPUTED_VALUE"""),"")</f>
        <v/>
      </c>
      <c r="G728" s="18"/>
      <c r="H728" s="16" t="s">
        <v>85</v>
      </c>
      <c r="I728" s="16" t="s">
        <v>85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85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85</v>
      </c>
      <c r="E729" s="16" t="str">
        <f>IFERROR(__xludf.DUMMYFUNCTION("""COMPUTED_VALUE"""),"")</f>
        <v/>
      </c>
      <c r="G729" s="18"/>
      <c r="H729" s="16" t="s">
        <v>85</v>
      </c>
      <c r="I729" s="16" t="s">
        <v>85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85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85</v>
      </c>
      <c r="E730" s="16" t="str">
        <f>IFERROR(__xludf.DUMMYFUNCTION("""COMPUTED_VALUE"""),"")</f>
        <v/>
      </c>
      <c r="G730" s="18"/>
      <c r="H730" s="16" t="s">
        <v>85</v>
      </c>
      <c r="I730" s="16" t="s">
        <v>85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85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85</v>
      </c>
      <c r="E731" s="16" t="str">
        <f>IFERROR(__xludf.DUMMYFUNCTION("""COMPUTED_VALUE"""),"")</f>
        <v/>
      </c>
      <c r="G731" s="18"/>
      <c r="H731" s="16" t="s">
        <v>85</v>
      </c>
      <c r="I731" s="16" t="s">
        <v>85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85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85</v>
      </c>
      <c r="E732" s="16" t="str">
        <f>IFERROR(__xludf.DUMMYFUNCTION("""COMPUTED_VALUE"""),"")</f>
        <v/>
      </c>
      <c r="G732" s="18"/>
      <c r="H732" s="16" t="s">
        <v>85</v>
      </c>
      <c r="I732" s="16" t="s">
        <v>85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85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85</v>
      </c>
      <c r="E733" s="16" t="str">
        <f>IFERROR(__xludf.DUMMYFUNCTION("""COMPUTED_VALUE"""),"")</f>
        <v/>
      </c>
      <c r="G733" s="18"/>
      <c r="H733" s="16" t="s">
        <v>85</v>
      </c>
      <c r="I733" s="16" t="s">
        <v>85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85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85</v>
      </c>
      <c r="E734" s="16" t="str">
        <f>IFERROR(__xludf.DUMMYFUNCTION("""COMPUTED_VALUE"""),"")</f>
        <v/>
      </c>
      <c r="G734" s="18"/>
      <c r="H734" s="16" t="s">
        <v>85</v>
      </c>
      <c r="I734" s="16" t="s">
        <v>85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85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85</v>
      </c>
      <c r="E735" s="16" t="str">
        <f>IFERROR(__xludf.DUMMYFUNCTION("""COMPUTED_VALUE"""),"")</f>
        <v/>
      </c>
      <c r="G735" s="18"/>
      <c r="H735" s="16" t="s">
        <v>85</v>
      </c>
      <c r="I735" s="16" t="s">
        <v>85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85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85</v>
      </c>
      <c r="E736" s="16" t="str">
        <f>IFERROR(__xludf.DUMMYFUNCTION("""COMPUTED_VALUE"""),"")</f>
        <v/>
      </c>
      <c r="G736" s="18"/>
      <c r="H736" s="16" t="s">
        <v>85</v>
      </c>
      <c r="I736" s="16" t="s">
        <v>85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85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85</v>
      </c>
      <c r="E737" s="16" t="str">
        <f>IFERROR(__xludf.DUMMYFUNCTION("""COMPUTED_VALUE"""),"")</f>
        <v/>
      </c>
      <c r="G737" s="18"/>
      <c r="H737" s="16" t="s">
        <v>85</v>
      </c>
      <c r="I737" s="16" t="s">
        <v>85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85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85</v>
      </c>
      <c r="E738" s="16" t="str">
        <f>IFERROR(__xludf.DUMMYFUNCTION("""COMPUTED_VALUE"""),"")</f>
        <v/>
      </c>
      <c r="G738" s="18"/>
      <c r="H738" s="16" t="s">
        <v>85</v>
      </c>
      <c r="I738" s="16" t="s">
        <v>85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85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85</v>
      </c>
      <c r="E739" s="16" t="str">
        <f>IFERROR(__xludf.DUMMYFUNCTION("""COMPUTED_VALUE"""),"")</f>
        <v/>
      </c>
      <c r="G739" s="18"/>
      <c r="H739" s="16" t="s">
        <v>85</v>
      </c>
      <c r="I739" s="16" t="s">
        <v>85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85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85</v>
      </c>
      <c r="E740" s="16" t="str">
        <f>IFERROR(__xludf.DUMMYFUNCTION("""COMPUTED_VALUE"""),"")</f>
        <v/>
      </c>
      <c r="G740" s="18"/>
      <c r="H740" s="16" t="s">
        <v>85</v>
      </c>
      <c r="I740" s="16" t="s">
        <v>85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85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85</v>
      </c>
      <c r="E741" s="16" t="str">
        <f>IFERROR(__xludf.DUMMYFUNCTION("""COMPUTED_VALUE"""),"")</f>
        <v/>
      </c>
      <c r="G741" s="18"/>
      <c r="H741" s="16" t="s">
        <v>85</v>
      </c>
      <c r="I741" s="16" t="s">
        <v>85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85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85</v>
      </c>
      <c r="E742" s="16" t="str">
        <f>IFERROR(__xludf.DUMMYFUNCTION("""COMPUTED_VALUE"""),"")</f>
        <v/>
      </c>
      <c r="G742" s="18"/>
      <c r="H742" s="16" t="s">
        <v>85</v>
      </c>
      <c r="I742" s="16" t="s">
        <v>85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85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85</v>
      </c>
      <c r="E743" s="16" t="str">
        <f>IFERROR(__xludf.DUMMYFUNCTION("""COMPUTED_VALUE"""),"")</f>
        <v/>
      </c>
      <c r="G743" s="18"/>
      <c r="H743" s="16" t="s">
        <v>85</v>
      </c>
      <c r="I743" s="16" t="s">
        <v>85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85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85</v>
      </c>
      <c r="E744" s="16" t="str">
        <f>IFERROR(__xludf.DUMMYFUNCTION("""COMPUTED_VALUE"""),"")</f>
        <v/>
      </c>
      <c r="G744" s="18"/>
      <c r="H744" s="16" t="s">
        <v>85</v>
      </c>
      <c r="I744" s="16" t="s">
        <v>85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85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85</v>
      </c>
      <c r="E745" s="16" t="str">
        <f>IFERROR(__xludf.DUMMYFUNCTION("""COMPUTED_VALUE"""),"")</f>
        <v/>
      </c>
      <c r="G745" s="18"/>
      <c r="H745" s="16" t="s">
        <v>85</v>
      </c>
      <c r="I745" s="16" t="s">
        <v>85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85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85</v>
      </c>
      <c r="E746" s="16" t="str">
        <f>IFERROR(__xludf.DUMMYFUNCTION("""COMPUTED_VALUE"""),"")</f>
        <v/>
      </c>
      <c r="G746" s="18"/>
      <c r="H746" s="16" t="s">
        <v>85</v>
      </c>
      <c r="I746" s="16" t="s">
        <v>85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85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85</v>
      </c>
      <c r="E747" s="16" t="str">
        <f>IFERROR(__xludf.DUMMYFUNCTION("""COMPUTED_VALUE"""),"")</f>
        <v/>
      </c>
      <c r="G747" s="18"/>
      <c r="H747" s="16" t="s">
        <v>85</v>
      </c>
      <c r="I747" s="16" t="s">
        <v>85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85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85</v>
      </c>
      <c r="E748" s="16" t="str">
        <f>IFERROR(__xludf.DUMMYFUNCTION("""COMPUTED_VALUE"""),"")</f>
        <v/>
      </c>
      <c r="G748" s="18"/>
      <c r="H748" s="16" t="s">
        <v>85</v>
      </c>
      <c r="I748" s="16" t="s">
        <v>85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85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85</v>
      </c>
      <c r="E749" s="16" t="str">
        <f>IFERROR(__xludf.DUMMYFUNCTION("""COMPUTED_VALUE"""),"")</f>
        <v/>
      </c>
      <c r="G749" s="18"/>
      <c r="H749" s="16" t="s">
        <v>85</v>
      </c>
      <c r="I749" s="16" t="s">
        <v>85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85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85</v>
      </c>
      <c r="E750" s="16" t="str">
        <f>IFERROR(__xludf.DUMMYFUNCTION("""COMPUTED_VALUE"""),"")</f>
        <v/>
      </c>
      <c r="G750" s="18"/>
      <c r="H750" s="16" t="s">
        <v>85</v>
      </c>
      <c r="I750" s="16" t="s">
        <v>85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85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85</v>
      </c>
      <c r="E751" s="16" t="str">
        <f>IFERROR(__xludf.DUMMYFUNCTION("""COMPUTED_VALUE"""),"")</f>
        <v/>
      </c>
      <c r="G751" s="18"/>
      <c r="H751" s="16" t="s">
        <v>85</v>
      </c>
      <c r="I751" s="16" t="s">
        <v>85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85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85</v>
      </c>
      <c r="E752" s="16" t="str">
        <f>IFERROR(__xludf.DUMMYFUNCTION("""COMPUTED_VALUE"""),"")</f>
        <v/>
      </c>
      <c r="G752" s="18"/>
      <c r="H752" s="16" t="s">
        <v>85</v>
      </c>
      <c r="I752" s="16" t="s">
        <v>85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85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85</v>
      </c>
      <c r="E753" s="16" t="str">
        <f>IFERROR(__xludf.DUMMYFUNCTION("""COMPUTED_VALUE"""),"")</f>
        <v/>
      </c>
      <c r="G753" s="18"/>
      <c r="H753" s="16" t="s">
        <v>85</v>
      </c>
      <c r="I753" s="16" t="s">
        <v>85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85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85</v>
      </c>
      <c r="E754" s="16" t="str">
        <f>IFERROR(__xludf.DUMMYFUNCTION("""COMPUTED_VALUE"""),"")</f>
        <v/>
      </c>
      <c r="G754" s="18"/>
      <c r="H754" s="16" t="s">
        <v>85</v>
      </c>
      <c r="I754" s="16" t="s">
        <v>85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85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85</v>
      </c>
      <c r="E755" s="16" t="str">
        <f>IFERROR(__xludf.DUMMYFUNCTION("""COMPUTED_VALUE"""),"")</f>
        <v/>
      </c>
      <c r="G755" s="18"/>
      <c r="H755" s="16" t="s">
        <v>85</v>
      </c>
      <c r="I755" s="16" t="s">
        <v>85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85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85</v>
      </c>
      <c r="E756" s="16" t="str">
        <f>IFERROR(__xludf.DUMMYFUNCTION("""COMPUTED_VALUE"""),"")</f>
        <v/>
      </c>
      <c r="G756" s="18"/>
      <c r="H756" s="16" t="s">
        <v>85</v>
      </c>
      <c r="I756" s="16" t="s">
        <v>85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85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85</v>
      </c>
      <c r="E757" s="16" t="str">
        <f>IFERROR(__xludf.DUMMYFUNCTION("""COMPUTED_VALUE"""),"")</f>
        <v/>
      </c>
      <c r="G757" s="18"/>
      <c r="H757" s="16" t="s">
        <v>85</v>
      </c>
      <c r="I757" s="16" t="s">
        <v>85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85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85</v>
      </c>
      <c r="E758" s="16" t="str">
        <f>IFERROR(__xludf.DUMMYFUNCTION("""COMPUTED_VALUE"""),"")</f>
        <v/>
      </c>
      <c r="G758" s="18"/>
      <c r="H758" s="16" t="s">
        <v>85</v>
      </c>
      <c r="I758" s="16" t="s">
        <v>85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85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85</v>
      </c>
      <c r="E759" s="16" t="str">
        <f>IFERROR(__xludf.DUMMYFUNCTION("""COMPUTED_VALUE"""),"")</f>
        <v/>
      </c>
      <c r="G759" s="18"/>
      <c r="H759" s="16" t="s">
        <v>85</v>
      </c>
      <c r="I759" s="16" t="s">
        <v>85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85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85</v>
      </c>
      <c r="E760" s="16" t="str">
        <f>IFERROR(__xludf.DUMMYFUNCTION("""COMPUTED_VALUE"""),"")</f>
        <v/>
      </c>
      <c r="G760" s="18"/>
      <c r="H760" s="16" t="s">
        <v>85</v>
      </c>
      <c r="I760" s="16" t="s">
        <v>85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85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85</v>
      </c>
      <c r="E761" s="16" t="str">
        <f>IFERROR(__xludf.DUMMYFUNCTION("""COMPUTED_VALUE"""),"")</f>
        <v/>
      </c>
      <c r="G761" s="18"/>
      <c r="H761" s="16" t="s">
        <v>85</v>
      </c>
      <c r="I761" s="16" t="s">
        <v>85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85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85</v>
      </c>
      <c r="E762" s="16" t="str">
        <f>IFERROR(__xludf.DUMMYFUNCTION("""COMPUTED_VALUE"""),"")</f>
        <v/>
      </c>
      <c r="G762" s="18"/>
      <c r="H762" s="16" t="s">
        <v>85</v>
      </c>
      <c r="I762" s="16" t="s">
        <v>85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85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85</v>
      </c>
      <c r="E763" s="16" t="str">
        <f>IFERROR(__xludf.DUMMYFUNCTION("""COMPUTED_VALUE"""),"")</f>
        <v/>
      </c>
      <c r="G763" s="18"/>
      <c r="H763" s="16" t="s">
        <v>85</v>
      </c>
      <c r="I763" s="16" t="s">
        <v>85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85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85</v>
      </c>
      <c r="E764" s="16" t="str">
        <f>IFERROR(__xludf.DUMMYFUNCTION("""COMPUTED_VALUE"""),"")</f>
        <v/>
      </c>
      <c r="G764" s="18"/>
      <c r="H764" s="16" t="s">
        <v>85</v>
      </c>
      <c r="I764" s="16" t="s">
        <v>85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85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85</v>
      </c>
      <c r="E765" s="16" t="str">
        <f>IFERROR(__xludf.DUMMYFUNCTION("""COMPUTED_VALUE"""),"")</f>
        <v/>
      </c>
      <c r="G765" s="18"/>
      <c r="H765" s="16" t="s">
        <v>85</v>
      </c>
      <c r="I765" s="16" t="s">
        <v>85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85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85</v>
      </c>
      <c r="E766" s="16" t="str">
        <f>IFERROR(__xludf.DUMMYFUNCTION("""COMPUTED_VALUE"""),"")</f>
        <v/>
      </c>
      <c r="G766" s="18"/>
      <c r="H766" s="16" t="s">
        <v>85</v>
      </c>
      <c r="I766" s="16" t="s">
        <v>85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85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85</v>
      </c>
      <c r="E767" s="16" t="str">
        <f>IFERROR(__xludf.DUMMYFUNCTION("""COMPUTED_VALUE"""),"")</f>
        <v/>
      </c>
      <c r="G767" s="18"/>
      <c r="H767" s="16" t="s">
        <v>85</v>
      </c>
      <c r="I767" s="16" t="s">
        <v>85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85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85</v>
      </c>
      <c r="E768" s="16" t="str">
        <f>IFERROR(__xludf.DUMMYFUNCTION("""COMPUTED_VALUE"""),"")</f>
        <v/>
      </c>
      <c r="G768" s="18"/>
      <c r="H768" s="16" t="s">
        <v>85</v>
      </c>
      <c r="I768" s="16" t="s">
        <v>85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85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85</v>
      </c>
      <c r="E769" s="16" t="str">
        <f>IFERROR(__xludf.DUMMYFUNCTION("""COMPUTED_VALUE"""),"")</f>
        <v/>
      </c>
      <c r="G769" s="18"/>
      <c r="H769" s="16" t="s">
        <v>85</v>
      </c>
      <c r="I769" s="16" t="s">
        <v>85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85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85</v>
      </c>
      <c r="E770" s="16" t="str">
        <f>IFERROR(__xludf.DUMMYFUNCTION("""COMPUTED_VALUE"""),"")</f>
        <v/>
      </c>
      <c r="G770" s="18"/>
      <c r="H770" s="16" t="s">
        <v>85</v>
      </c>
      <c r="I770" s="16" t="s">
        <v>85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85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85</v>
      </c>
      <c r="E771" s="16" t="str">
        <f>IFERROR(__xludf.DUMMYFUNCTION("""COMPUTED_VALUE"""),"")</f>
        <v/>
      </c>
      <c r="G771" s="18"/>
      <c r="H771" s="16" t="s">
        <v>85</v>
      </c>
      <c r="I771" s="16" t="s">
        <v>85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85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85</v>
      </c>
      <c r="E772" s="16" t="str">
        <f>IFERROR(__xludf.DUMMYFUNCTION("""COMPUTED_VALUE"""),"")</f>
        <v/>
      </c>
      <c r="G772" s="18"/>
      <c r="H772" s="16" t="s">
        <v>85</v>
      </c>
      <c r="I772" s="16" t="s">
        <v>85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85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85</v>
      </c>
      <c r="E773" s="16" t="str">
        <f>IFERROR(__xludf.DUMMYFUNCTION("""COMPUTED_VALUE"""),"")</f>
        <v/>
      </c>
      <c r="G773" s="18"/>
      <c r="H773" s="16" t="s">
        <v>85</v>
      </c>
      <c r="I773" s="16" t="s">
        <v>85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85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85</v>
      </c>
      <c r="E774" s="16" t="str">
        <f>IFERROR(__xludf.DUMMYFUNCTION("""COMPUTED_VALUE"""),"")</f>
        <v/>
      </c>
      <c r="G774" s="18"/>
      <c r="H774" s="16" t="s">
        <v>85</v>
      </c>
      <c r="I774" s="16" t="s">
        <v>85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85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85</v>
      </c>
      <c r="E775" s="16" t="str">
        <f>IFERROR(__xludf.DUMMYFUNCTION("""COMPUTED_VALUE"""),"")</f>
        <v/>
      </c>
      <c r="G775" s="18"/>
      <c r="H775" s="16" t="s">
        <v>85</v>
      </c>
      <c r="I775" s="16" t="s">
        <v>85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85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85</v>
      </c>
      <c r="E776" s="16" t="str">
        <f>IFERROR(__xludf.DUMMYFUNCTION("""COMPUTED_VALUE"""),"")</f>
        <v/>
      </c>
      <c r="G776" s="18"/>
      <c r="H776" s="16" t="s">
        <v>85</v>
      </c>
      <c r="I776" s="16" t="s">
        <v>85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85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85</v>
      </c>
      <c r="E777" s="16" t="str">
        <f>IFERROR(__xludf.DUMMYFUNCTION("""COMPUTED_VALUE"""),"")</f>
        <v/>
      </c>
      <c r="G777" s="18"/>
      <c r="H777" s="16" t="s">
        <v>85</v>
      </c>
      <c r="I777" s="16" t="s">
        <v>85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85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85</v>
      </c>
      <c r="E778" s="16" t="str">
        <f>IFERROR(__xludf.DUMMYFUNCTION("""COMPUTED_VALUE"""),"")</f>
        <v/>
      </c>
      <c r="G778" s="18"/>
      <c r="H778" s="16" t="s">
        <v>85</v>
      </c>
      <c r="I778" s="16" t="s">
        <v>85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85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85</v>
      </c>
      <c r="E779" s="16" t="str">
        <f>IFERROR(__xludf.DUMMYFUNCTION("""COMPUTED_VALUE"""),"")</f>
        <v/>
      </c>
      <c r="G779" s="18"/>
      <c r="H779" s="16" t="s">
        <v>85</v>
      </c>
      <c r="I779" s="16" t="s">
        <v>85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85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85</v>
      </c>
      <c r="E780" s="16" t="str">
        <f>IFERROR(__xludf.DUMMYFUNCTION("""COMPUTED_VALUE"""),"")</f>
        <v/>
      </c>
      <c r="G780" s="18"/>
      <c r="H780" s="16" t="s">
        <v>85</v>
      </c>
      <c r="I780" s="16" t="s">
        <v>85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85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85</v>
      </c>
      <c r="E781" s="16" t="str">
        <f>IFERROR(__xludf.DUMMYFUNCTION("""COMPUTED_VALUE"""),"")</f>
        <v/>
      </c>
      <c r="G781" s="18"/>
      <c r="H781" s="16" t="s">
        <v>85</v>
      </c>
      <c r="I781" s="16" t="s">
        <v>85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85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85</v>
      </c>
      <c r="E782" s="16" t="str">
        <f>IFERROR(__xludf.DUMMYFUNCTION("""COMPUTED_VALUE"""),"")</f>
        <v/>
      </c>
      <c r="G782" s="18"/>
      <c r="H782" s="16" t="s">
        <v>85</v>
      </c>
      <c r="I782" s="16" t="s">
        <v>85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85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85</v>
      </c>
      <c r="E783" s="16" t="str">
        <f>IFERROR(__xludf.DUMMYFUNCTION("""COMPUTED_VALUE"""),"")</f>
        <v/>
      </c>
      <c r="G783" s="18"/>
      <c r="H783" s="16" t="s">
        <v>85</v>
      </c>
      <c r="I783" s="16" t="s">
        <v>85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85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85</v>
      </c>
      <c r="E784" s="16" t="str">
        <f>IFERROR(__xludf.DUMMYFUNCTION("""COMPUTED_VALUE"""),"")</f>
        <v/>
      </c>
      <c r="G784" s="18"/>
      <c r="H784" s="16" t="s">
        <v>85</v>
      </c>
      <c r="I784" s="16" t="s">
        <v>85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85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85</v>
      </c>
      <c r="E785" s="16" t="str">
        <f>IFERROR(__xludf.DUMMYFUNCTION("""COMPUTED_VALUE"""),"")</f>
        <v/>
      </c>
      <c r="G785" s="18"/>
      <c r="H785" s="16" t="s">
        <v>85</v>
      </c>
      <c r="I785" s="16" t="s">
        <v>85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85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85</v>
      </c>
      <c r="E786" s="16" t="str">
        <f>IFERROR(__xludf.DUMMYFUNCTION("""COMPUTED_VALUE"""),"")</f>
        <v/>
      </c>
      <c r="G786" s="18"/>
      <c r="H786" s="16" t="s">
        <v>85</v>
      </c>
      <c r="I786" s="16" t="s">
        <v>85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85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85</v>
      </c>
      <c r="E787" s="16" t="str">
        <f>IFERROR(__xludf.DUMMYFUNCTION("""COMPUTED_VALUE"""),"")</f>
        <v/>
      </c>
      <c r="G787" s="18"/>
      <c r="H787" s="16" t="s">
        <v>85</v>
      </c>
      <c r="I787" s="16" t="s">
        <v>85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85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85</v>
      </c>
      <c r="E788" s="16" t="str">
        <f>IFERROR(__xludf.DUMMYFUNCTION("""COMPUTED_VALUE"""),"")</f>
        <v/>
      </c>
      <c r="G788" s="18"/>
      <c r="H788" s="16" t="s">
        <v>85</v>
      </c>
      <c r="I788" s="16" t="s">
        <v>85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85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85</v>
      </c>
      <c r="E789" s="16" t="str">
        <f>IFERROR(__xludf.DUMMYFUNCTION("""COMPUTED_VALUE"""),"")</f>
        <v/>
      </c>
      <c r="G789" s="18"/>
      <c r="H789" s="16" t="s">
        <v>85</v>
      </c>
      <c r="I789" s="16" t="s">
        <v>85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85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85</v>
      </c>
      <c r="E790" s="16" t="str">
        <f>IFERROR(__xludf.DUMMYFUNCTION("""COMPUTED_VALUE"""),"")</f>
        <v/>
      </c>
      <c r="G790" s="18"/>
      <c r="H790" s="16" t="s">
        <v>85</v>
      </c>
      <c r="I790" s="16" t="s">
        <v>85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85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85</v>
      </c>
      <c r="E791" s="16" t="str">
        <f>IFERROR(__xludf.DUMMYFUNCTION("""COMPUTED_VALUE"""),"")</f>
        <v/>
      </c>
      <c r="G791" s="18"/>
      <c r="H791" s="16" t="s">
        <v>85</v>
      </c>
      <c r="I791" s="16" t="s">
        <v>85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85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85</v>
      </c>
      <c r="E792" s="16" t="str">
        <f>IFERROR(__xludf.DUMMYFUNCTION("""COMPUTED_VALUE"""),"")</f>
        <v/>
      </c>
      <c r="G792" s="18"/>
      <c r="H792" s="16" t="s">
        <v>85</v>
      </c>
      <c r="I792" s="16" t="s">
        <v>85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85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85</v>
      </c>
      <c r="E793" s="16" t="str">
        <f>IFERROR(__xludf.DUMMYFUNCTION("""COMPUTED_VALUE"""),"")</f>
        <v/>
      </c>
      <c r="G793" s="18"/>
      <c r="H793" s="16" t="s">
        <v>85</v>
      </c>
      <c r="I793" s="16" t="s">
        <v>85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85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85</v>
      </c>
      <c r="E794" s="16" t="str">
        <f>IFERROR(__xludf.DUMMYFUNCTION("""COMPUTED_VALUE"""),"")</f>
        <v/>
      </c>
      <c r="G794" s="18"/>
      <c r="H794" s="16" t="s">
        <v>85</v>
      </c>
      <c r="I794" s="16" t="s">
        <v>85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85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85</v>
      </c>
      <c r="E795" s="16" t="str">
        <f>IFERROR(__xludf.DUMMYFUNCTION("""COMPUTED_VALUE"""),"")</f>
        <v/>
      </c>
      <c r="G795" s="18"/>
      <c r="H795" s="16" t="s">
        <v>85</v>
      </c>
      <c r="I795" s="16" t="s">
        <v>85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85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85</v>
      </c>
      <c r="E796" s="16" t="str">
        <f>IFERROR(__xludf.DUMMYFUNCTION("""COMPUTED_VALUE"""),"")</f>
        <v/>
      </c>
      <c r="G796" s="18"/>
      <c r="H796" s="16" t="s">
        <v>85</v>
      </c>
      <c r="I796" s="16" t="s">
        <v>85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85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85</v>
      </c>
      <c r="E797" s="16" t="str">
        <f>IFERROR(__xludf.DUMMYFUNCTION("""COMPUTED_VALUE"""),"")</f>
        <v/>
      </c>
      <c r="G797" s="18"/>
      <c r="H797" s="16" t="s">
        <v>85</v>
      </c>
      <c r="I797" s="16" t="s">
        <v>85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85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85</v>
      </c>
      <c r="E798" s="16" t="str">
        <f>IFERROR(__xludf.DUMMYFUNCTION("""COMPUTED_VALUE"""),"")</f>
        <v/>
      </c>
      <c r="G798" s="18"/>
      <c r="H798" s="16" t="s">
        <v>85</v>
      </c>
      <c r="I798" s="16" t="s">
        <v>85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85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85</v>
      </c>
      <c r="E799" s="16" t="str">
        <f>IFERROR(__xludf.DUMMYFUNCTION("""COMPUTED_VALUE"""),"")</f>
        <v/>
      </c>
      <c r="G799" s="18"/>
      <c r="H799" s="16" t="s">
        <v>85</v>
      </c>
      <c r="I799" s="16" t="s">
        <v>85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85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85</v>
      </c>
      <c r="E800" s="16" t="str">
        <f>IFERROR(__xludf.DUMMYFUNCTION("""COMPUTED_VALUE"""),"")</f>
        <v/>
      </c>
      <c r="G800" s="18"/>
      <c r="H800" s="16" t="s">
        <v>85</v>
      </c>
      <c r="I800" s="16" t="s">
        <v>85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85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85</v>
      </c>
      <c r="E801" s="16" t="str">
        <f>IFERROR(__xludf.DUMMYFUNCTION("""COMPUTED_VALUE"""),"")</f>
        <v/>
      </c>
      <c r="G801" s="18"/>
      <c r="H801" s="16" t="s">
        <v>85</v>
      </c>
      <c r="I801" s="16" t="s">
        <v>85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85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85</v>
      </c>
      <c r="E802" s="16" t="str">
        <f>IFERROR(__xludf.DUMMYFUNCTION("""COMPUTED_VALUE"""),"")</f>
        <v/>
      </c>
      <c r="G802" s="18"/>
      <c r="H802" s="16" t="s">
        <v>85</v>
      </c>
      <c r="I802" s="16" t="s">
        <v>85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85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85</v>
      </c>
      <c r="E803" s="16" t="str">
        <f>IFERROR(__xludf.DUMMYFUNCTION("""COMPUTED_VALUE"""),"")</f>
        <v/>
      </c>
      <c r="G803" s="18"/>
      <c r="H803" s="16" t="s">
        <v>85</v>
      </c>
      <c r="I803" s="16" t="s">
        <v>85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85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85</v>
      </c>
      <c r="E804" s="16" t="str">
        <f>IFERROR(__xludf.DUMMYFUNCTION("""COMPUTED_VALUE"""),"")</f>
        <v/>
      </c>
      <c r="G804" s="18"/>
      <c r="H804" s="16" t="s">
        <v>85</v>
      </c>
      <c r="I804" s="16" t="s">
        <v>85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85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85</v>
      </c>
      <c r="E805" s="16" t="str">
        <f>IFERROR(__xludf.DUMMYFUNCTION("""COMPUTED_VALUE"""),"")</f>
        <v/>
      </c>
      <c r="G805" s="18"/>
      <c r="H805" s="16" t="s">
        <v>85</v>
      </c>
      <c r="I805" s="16" t="s">
        <v>85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85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85</v>
      </c>
      <c r="E806" s="16" t="str">
        <f>IFERROR(__xludf.DUMMYFUNCTION("""COMPUTED_VALUE"""),"")</f>
        <v/>
      </c>
      <c r="G806" s="18"/>
      <c r="H806" s="16" t="s">
        <v>85</v>
      </c>
      <c r="I806" s="16" t="s">
        <v>85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85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85</v>
      </c>
      <c r="E807" s="16" t="str">
        <f>IFERROR(__xludf.DUMMYFUNCTION("""COMPUTED_VALUE"""),"")</f>
        <v/>
      </c>
      <c r="G807" s="18"/>
      <c r="H807" s="16" t="s">
        <v>85</v>
      </c>
      <c r="I807" s="16" t="s">
        <v>85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85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85</v>
      </c>
      <c r="E808" s="16" t="str">
        <f>IFERROR(__xludf.DUMMYFUNCTION("""COMPUTED_VALUE"""),"")</f>
        <v/>
      </c>
      <c r="G808" s="18"/>
      <c r="H808" s="16" t="s">
        <v>85</v>
      </c>
      <c r="I808" s="16" t="s">
        <v>85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85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85</v>
      </c>
      <c r="E809" s="16" t="str">
        <f>IFERROR(__xludf.DUMMYFUNCTION("""COMPUTED_VALUE"""),"")</f>
        <v/>
      </c>
      <c r="G809" s="18"/>
      <c r="H809" s="16" t="s">
        <v>85</v>
      </c>
      <c r="I809" s="16" t="s">
        <v>85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85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85</v>
      </c>
      <c r="E810" s="16" t="str">
        <f>IFERROR(__xludf.DUMMYFUNCTION("""COMPUTED_VALUE"""),"")</f>
        <v/>
      </c>
      <c r="G810" s="18"/>
      <c r="H810" s="16" t="s">
        <v>85</v>
      </c>
      <c r="I810" s="16" t="s">
        <v>85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85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85</v>
      </c>
      <c r="E811" s="16" t="str">
        <f>IFERROR(__xludf.DUMMYFUNCTION("""COMPUTED_VALUE"""),"")</f>
        <v/>
      </c>
      <c r="G811" s="18"/>
      <c r="H811" s="16" t="s">
        <v>85</v>
      </c>
      <c r="I811" s="16" t="s">
        <v>85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85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85</v>
      </c>
      <c r="E812" s="16" t="str">
        <f>IFERROR(__xludf.DUMMYFUNCTION("""COMPUTED_VALUE"""),"")</f>
        <v/>
      </c>
      <c r="G812" s="18"/>
      <c r="H812" s="16" t="s">
        <v>85</v>
      </c>
      <c r="I812" s="16" t="s">
        <v>85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85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85</v>
      </c>
      <c r="E813" s="16" t="str">
        <f>IFERROR(__xludf.DUMMYFUNCTION("""COMPUTED_VALUE"""),"")</f>
        <v/>
      </c>
      <c r="G813" s="18"/>
      <c r="H813" s="16" t="s">
        <v>85</v>
      </c>
      <c r="I813" s="16" t="s">
        <v>85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85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85</v>
      </c>
      <c r="E814" s="16" t="str">
        <f>IFERROR(__xludf.DUMMYFUNCTION("""COMPUTED_VALUE"""),"")</f>
        <v/>
      </c>
      <c r="G814" s="18"/>
      <c r="H814" s="16" t="s">
        <v>85</v>
      </c>
      <c r="I814" s="16" t="s">
        <v>85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85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85</v>
      </c>
      <c r="E815" s="16" t="str">
        <f>IFERROR(__xludf.DUMMYFUNCTION("""COMPUTED_VALUE"""),"")</f>
        <v/>
      </c>
      <c r="G815" s="18"/>
      <c r="H815" s="16" t="s">
        <v>85</v>
      </c>
      <c r="I815" s="16" t="s">
        <v>85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85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85</v>
      </c>
      <c r="E816" s="16" t="str">
        <f>IFERROR(__xludf.DUMMYFUNCTION("""COMPUTED_VALUE"""),"")</f>
        <v/>
      </c>
      <c r="G816" s="18"/>
      <c r="H816" s="16" t="s">
        <v>85</v>
      </c>
      <c r="I816" s="16" t="s">
        <v>85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85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85</v>
      </c>
      <c r="E817" s="16" t="str">
        <f>IFERROR(__xludf.DUMMYFUNCTION("""COMPUTED_VALUE"""),"")</f>
        <v/>
      </c>
      <c r="G817" s="18"/>
      <c r="H817" s="16" t="s">
        <v>85</v>
      </c>
      <c r="I817" s="16" t="s">
        <v>85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85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85</v>
      </c>
      <c r="E818" s="16" t="str">
        <f>IFERROR(__xludf.DUMMYFUNCTION("""COMPUTED_VALUE"""),"")</f>
        <v/>
      </c>
      <c r="G818" s="18"/>
      <c r="H818" s="16" t="s">
        <v>85</v>
      </c>
      <c r="I818" s="16" t="s">
        <v>85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85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85</v>
      </c>
      <c r="E819" s="16" t="str">
        <f>IFERROR(__xludf.DUMMYFUNCTION("""COMPUTED_VALUE"""),"")</f>
        <v/>
      </c>
      <c r="G819" s="18"/>
      <c r="H819" s="16" t="s">
        <v>85</v>
      </c>
      <c r="I819" s="16" t="s">
        <v>85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85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85</v>
      </c>
      <c r="E820" s="16" t="str">
        <f>IFERROR(__xludf.DUMMYFUNCTION("""COMPUTED_VALUE"""),"")</f>
        <v/>
      </c>
      <c r="G820" s="18"/>
      <c r="H820" s="16" t="s">
        <v>85</v>
      </c>
      <c r="I820" s="16" t="s">
        <v>85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85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85</v>
      </c>
      <c r="E821" s="16" t="str">
        <f>IFERROR(__xludf.DUMMYFUNCTION("""COMPUTED_VALUE"""),"")</f>
        <v/>
      </c>
      <c r="G821" s="18"/>
      <c r="H821" s="16" t="s">
        <v>85</v>
      </c>
      <c r="I821" s="16" t="s">
        <v>85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85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85</v>
      </c>
      <c r="E822" s="16" t="str">
        <f>IFERROR(__xludf.DUMMYFUNCTION("""COMPUTED_VALUE"""),"")</f>
        <v/>
      </c>
      <c r="G822" s="18"/>
      <c r="H822" s="16" t="s">
        <v>85</v>
      </c>
      <c r="I822" s="16" t="s">
        <v>85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85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85</v>
      </c>
      <c r="E823" s="16" t="str">
        <f>IFERROR(__xludf.DUMMYFUNCTION("""COMPUTED_VALUE"""),"")</f>
        <v/>
      </c>
      <c r="G823" s="18"/>
      <c r="H823" s="16" t="s">
        <v>85</v>
      </c>
      <c r="I823" s="16" t="s">
        <v>85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85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85</v>
      </c>
      <c r="E824" s="16" t="str">
        <f>IFERROR(__xludf.DUMMYFUNCTION("""COMPUTED_VALUE"""),"")</f>
        <v/>
      </c>
      <c r="G824" s="18"/>
      <c r="H824" s="16" t="s">
        <v>85</v>
      </c>
      <c r="I824" s="16" t="s">
        <v>85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85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85</v>
      </c>
      <c r="E825" s="16" t="str">
        <f>IFERROR(__xludf.DUMMYFUNCTION("""COMPUTED_VALUE"""),"")</f>
        <v/>
      </c>
      <c r="G825" s="18"/>
      <c r="H825" s="16" t="s">
        <v>85</v>
      </c>
      <c r="I825" s="16" t="s">
        <v>85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85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85</v>
      </c>
      <c r="E826" s="16" t="str">
        <f>IFERROR(__xludf.DUMMYFUNCTION("""COMPUTED_VALUE"""),"")</f>
        <v/>
      </c>
      <c r="G826" s="18"/>
      <c r="H826" s="16" t="s">
        <v>85</v>
      </c>
      <c r="I826" s="16" t="s">
        <v>85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85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85</v>
      </c>
      <c r="E827" s="16" t="str">
        <f>IFERROR(__xludf.DUMMYFUNCTION("""COMPUTED_VALUE"""),"")</f>
        <v/>
      </c>
      <c r="G827" s="18"/>
      <c r="H827" s="16" t="s">
        <v>85</v>
      </c>
      <c r="I827" s="16" t="s">
        <v>85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85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85</v>
      </c>
      <c r="E828" s="16" t="str">
        <f>IFERROR(__xludf.DUMMYFUNCTION("""COMPUTED_VALUE"""),"")</f>
        <v/>
      </c>
      <c r="G828" s="18"/>
      <c r="H828" s="16" t="s">
        <v>85</v>
      </c>
      <c r="I828" s="16" t="s">
        <v>85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85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85</v>
      </c>
      <c r="E829" s="16" t="str">
        <f>IFERROR(__xludf.DUMMYFUNCTION("""COMPUTED_VALUE"""),"")</f>
        <v/>
      </c>
      <c r="G829" s="18"/>
      <c r="H829" s="16" t="s">
        <v>85</v>
      </c>
      <c r="I829" s="16" t="s">
        <v>85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85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85</v>
      </c>
      <c r="E830" s="16" t="str">
        <f>IFERROR(__xludf.DUMMYFUNCTION("""COMPUTED_VALUE"""),"")</f>
        <v/>
      </c>
      <c r="G830" s="18"/>
      <c r="H830" s="16" t="s">
        <v>85</v>
      </c>
      <c r="I830" s="16" t="s">
        <v>85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85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85</v>
      </c>
      <c r="E831" s="16" t="str">
        <f>IFERROR(__xludf.DUMMYFUNCTION("""COMPUTED_VALUE"""),"")</f>
        <v/>
      </c>
      <c r="G831" s="18"/>
      <c r="H831" s="16" t="s">
        <v>85</v>
      </c>
      <c r="I831" s="16" t="s">
        <v>85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85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85</v>
      </c>
      <c r="E832" s="16" t="str">
        <f>IFERROR(__xludf.DUMMYFUNCTION("""COMPUTED_VALUE"""),"")</f>
        <v/>
      </c>
      <c r="G832" s="18"/>
      <c r="H832" s="16" t="s">
        <v>85</v>
      </c>
      <c r="I832" s="16" t="s">
        <v>85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85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85</v>
      </c>
      <c r="E833" s="16" t="str">
        <f>IFERROR(__xludf.DUMMYFUNCTION("""COMPUTED_VALUE"""),"")</f>
        <v/>
      </c>
      <c r="G833" s="18"/>
      <c r="H833" s="16" t="s">
        <v>85</v>
      </c>
      <c r="I833" s="16" t="s">
        <v>85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85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85</v>
      </c>
      <c r="E834" s="16" t="str">
        <f>IFERROR(__xludf.DUMMYFUNCTION("""COMPUTED_VALUE"""),"")</f>
        <v/>
      </c>
      <c r="G834" s="18"/>
      <c r="H834" s="16" t="s">
        <v>85</v>
      </c>
      <c r="I834" s="16" t="s">
        <v>85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85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85</v>
      </c>
      <c r="E835" s="16" t="str">
        <f>IFERROR(__xludf.DUMMYFUNCTION("""COMPUTED_VALUE"""),"")</f>
        <v/>
      </c>
      <c r="G835" s="18"/>
      <c r="H835" s="16" t="s">
        <v>85</v>
      </c>
      <c r="I835" s="16" t="s">
        <v>85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85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85</v>
      </c>
      <c r="E836" s="16" t="str">
        <f>IFERROR(__xludf.DUMMYFUNCTION("""COMPUTED_VALUE"""),"")</f>
        <v/>
      </c>
      <c r="G836" s="18"/>
      <c r="H836" s="16" t="s">
        <v>85</v>
      </c>
      <c r="I836" s="16" t="s">
        <v>85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85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85</v>
      </c>
      <c r="E837" s="16" t="str">
        <f>IFERROR(__xludf.DUMMYFUNCTION("""COMPUTED_VALUE"""),"")</f>
        <v/>
      </c>
      <c r="G837" s="18"/>
      <c r="H837" s="16" t="s">
        <v>85</v>
      </c>
      <c r="I837" s="16" t="s">
        <v>85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85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85</v>
      </c>
      <c r="E838" s="16" t="str">
        <f>IFERROR(__xludf.DUMMYFUNCTION("""COMPUTED_VALUE"""),"")</f>
        <v/>
      </c>
      <c r="G838" s="18"/>
      <c r="H838" s="16" t="s">
        <v>85</v>
      </c>
      <c r="I838" s="16" t="s">
        <v>85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85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85</v>
      </c>
      <c r="E839" s="16" t="str">
        <f>IFERROR(__xludf.DUMMYFUNCTION("""COMPUTED_VALUE"""),"")</f>
        <v/>
      </c>
      <c r="G839" s="18"/>
      <c r="H839" s="16" t="s">
        <v>85</v>
      </c>
      <c r="I839" s="16" t="s">
        <v>85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85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85</v>
      </c>
      <c r="E840" s="16" t="str">
        <f>IFERROR(__xludf.DUMMYFUNCTION("""COMPUTED_VALUE"""),"")</f>
        <v/>
      </c>
      <c r="G840" s="18"/>
      <c r="H840" s="16" t="s">
        <v>85</v>
      </c>
      <c r="I840" s="16" t="s">
        <v>85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85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85</v>
      </c>
      <c r="E841" s="16" t="str">
        <f>IFERROR(__xludf.DUMMYFUNCTION("""COMPUTED_VALUE"""),"")</f>
        <v/>
      </c>
      <c r="G841" s="18"/>
      <c r="H841" s="16" t="s">
        <v>85</v>
      </c>
      <c r="I841" s="16" t="s">
        <v>85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85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85</v>
      </c>
      <c r="E842" s="16" t="str">
        <f>IFERROR(__xludf.DUMMYFUNCTION("""COMPUTED_VALUE"""),"")</f>
        <v/>
      </c>
      <c r="G842" s="18"/>
      <c r="H842" s="16" t="s">
        <v>85</v>
      </c>
      <c r="I842" s="16" t="s">
        <v>85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85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85</v>
      </c>
      <c r="E843" s="16" t="str">
        <f>IFERROR(__xludf.DUMMYFUNCTION("""COMPUTED_VALUE"""),"")</f>
        <v/>
      </c>
      <c r="G843" s="18"/>
      <c r="H843" s="16" t="s">
        <v>85</v>
      </c>
      <c r="I843" s="16" t="s">
        <v>85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85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85</v>
      </c>
      <c r="E844" s="16" t="str">
        <f>IFERROR(__xludf.DUMMYFUNCTION("""COMPUTED_VALUE"""),"")</f>
        <v/>
      </c>
      <c r="G844" s="18"/>
      <c r="H844" s="16" t="s">
        <v>85</v>
      </c>
      <c r="I844" s="16" t="s">
        <v>85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85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85</v>
      </c>
      <c r="E845" s="16" t="str">
        <f>IFERROR(__xludf.DUMMYFUNCTION("""COMPUTED_VALUE"""),"")</f>
        <v/>
      </c>
      <c r="G845" s="18"/>
      <c r="H845" s="16" t="s">
        <v>85</v>
      </c>
      <c r="I845" s="16" t="s">
        <v>85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85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85</v>
      </c>
      <c r="E846" s="16" t="str">
        <f>IFERROR(__xludf.DUMMYFUNCTION("""COMPUTED_VALUE"""),"")</f>
        <v/>
      </c>
      <c r="G846" s="18"/>
      <c r="H846" s="16" t="s">
        <v>85</v>
      </c>
      <c r="I846" s="16" t="s">
        <v>85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85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85</v>
      </c>
      <c r="E847" s="16" t="str">
        <f>IFERROR(__xludf.DUMMYFUNCTION("""COMPUTED_VALUE"""),"")</f>
        <v/>
      </c>
      <c r="G847" s="18"/>
      <c r="H847" s="16" t="s">
        <v>85</v>
      </c>
      <c r="I847" s="16" t="s">
        <v>85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85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85</v>
      </c>
      <c r="E848" s="16" t="str">
        <f>IFERROR(__xludf.DUMMYFUNCTION("""COMPUTED_VALUE"""),"")</f>
        <v/>
      </c>
      <c r="G848" s="18"/>
      <c r="H848" s="16" t="s">
        <v>85</v>
      </c>
      <c r="I848" s="16" t="s">
        <v>85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85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85</v>
      </c>
      <c r="E849" s="16" t="str">
        <f>IFERROR(__xludf.DUMMYFUNCTION("""COMPUTED_VALUE"""),"")</f>
        <v/>
      </c>
      <c r="G849" s="18"/>
      <c r="H849" s="16" t="s">
        <v>85</v>
      </c>
      <c r="I849" s="16" t="s">
        <v>85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85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85</v>
      </c>
      <c r="E850" s="16" t="str">
        <f>IFERROR(__xludf.DUMMYFUNCTION("""COMPUTED_VALUE"""),"")</f>
        <v/>
      </c>
      <c r="G850" s="18"/>
      <c r="H850" s="16" t="s">
        <v>85</v>
      </c>
      <c r="I850" s="16" t="s">
        <v>85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85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85</v>
      </c>
      <c r="E851" s="16" t="str">
        <f>IFERROR(__xludf.DUMMYFUNCTION("""COMPUTED_VALUE"""),"")</f>
        <v/>
      </c>
      <c r="G851" s="18"/>
      <c r="H851" s="16" t="s">
        <v>85</v>
      </c>
      <c r="I851" s="16" t="s">
        <v>85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85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85</v>
      </c>
      <c r="E852" s="16" t="str">
        <f>IFERROR(__xludf.DUMMYFUNCTION("""COMPUTED_VALUE"""),"")</f>
        <v/>
      </c>
      <c r="G852" s="18"/>
      <c r="H852" s="16" t="s">
        <v>85</v>
      </c>
      <c r="I852" s="16" t="s">
        <v>85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85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85</v>
      </c>
      <c r="E853" s="16" t="str">
        <f>IFERROR(__xludf.DUMMYFUNCTION("""COMPUTED_VALUE"""),"")</f>
        <v/>
      </c>
      <c r="G853" s="18"/>
      <c r="H853" s="16" t="s">
        <v>85</v>
      </c>
      <c r="I853" s="16" t="s">
        <v>85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85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85</v>
      </c>
      <c r="E854" s="16" t="str">
        <f>IFERROR(__xludf.DUMMYFUNCTION("""COMPUTED_VALUE"""),"")</f>
        <v/>
      </c>
      <c r="G854" s="18"/>
      <c r="H854" s="16" t="s">
        <v>85</v>
      </c>
      <c r="I854" s="16" t="s">
        <v>85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85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85</v>
      </c>
      <c r="E855" s="16" t="str">
        <f>IFERROR(__xludf.DUMMYFUNCTION("""COMPUTED_VALUE"""),"")</f>
        <v/>
      </c>
      <c r="G855" s="18"/>
      <c r="H855" s="16" t="s">
        <v>85</v>
      </c>
      <c r="I855" s="16" t="s">
        <v>85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85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85</v>
      </c>
      <c r="E856" s="16" t="str">
        <f>IFERROR(__xludf.DUMMYFUNCTION("""COMPUTED_VALUE"""),"")</f>
        <v/>
      </c>
      <c r="G856" s="18"/>
      <c r="H856" s="16" t="s">
        <v>85</v>
      </c>
      <c r="I856" s="16" t="s">
        <v>85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85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85</v>
      </c>
      <c r="E857" s="16" t="str">
        <f>IFERROR(__xludf.DUMMYFUNCTION("""COMPUTED_VALUE"""),"")</f>
        <v/>
      </c>
      <c r="G857" s="18"/>
      <c r="H857" s="16" t="s">
        <v>85</v>
      </c>
      <c r="I857" s="16" t="s">
        <v>85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85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85</v>
      </c>
      <c r="E858" s="16" t="str">
        <f>IFERROR(__xludf.DUMMYFUNCTION("""COMPUTED_VALUE"""),"")</f>
        <v/>
      </c>
      <c r="G858" s="18"/>
      <c r="H858" s="16" t="s">
        <v>85</v>
      </c>
      <c r="I858" s="16" t="s">
        <v>85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85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85</v>
      </c>
      <c r="E859" s="16" t="str">
        <f>IFERROR(__xludf.DUMMYFUNCTION("""COMPUTED_VALUE"""),"")</f>
        <v/>
      </c>
      <c r="G859" s="18"/>
      <c r="H859" s="16" t="s">
        <v>85</v>
      </c>
      <c r="I859" s="16" t="s">
        <v>85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85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85</v>
      </c>
      <c r="E860" s="16" t="str">
        <f>IFERROR(__xludf.DUMMYFUNCTION("""COMPUTED_VALUE"""),"")</f>
        <v/>
      </c>
      <c r="G860" s="18"/>
      <c r="H860" s="16" t="s">
        <v>85</v>
      </c>
      <c r="I860" s="16" t="s">
        <v>85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85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85</v>
      </c>
      <c r="E861" s="16" t="str">
        <f>IFERROR(__xludf.DUMMYFUNCTION("""COMPUTED_VALUE"""),"")</f>
        <v/>
      </c>
      <c r="G861" s="18"/>
      <c r="H861" s="16" t="s">
        <v>85</v>
      </c>
      <c r="I861" s="16" t="s">
        <v>85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85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85</v>
      </c>
      <c r="E862" s="16" t="str">
        <f>IFERROR(__xludf.DUMMYFUNCTION("""COMPUTED_VALUE"""),"")</f>
        <v/>
      </c>
      <c r="G862" s="18"/>
      <c r="H862" s="16" t="s">
        <v>85</v>
      </c>
      <c r="I862" s="16" t="s">
        <v>85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85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85</v>
      </c>
      <c r="E863" s="16" t="str">
        <f>IFERROR(__xludf.DUMMYFUNCTION("""COMPUTED_VALUE"""),"")</f>
        <v/>
      </c>
      <c r="G863" s="18"/>
      <c r="H863" s="16" t="s">
        <v>85</v>
      </c>
      <c r="I863" s="16" t="s">
        <v>85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85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85</v>
      </c>
      <c r="E864" s="16" t="str">
        <f>IFERROR(__xludf.DUMMYFUNCTION("""COMPUTED_VALUE"""),"")</f>
        <v/>
      </c>
      <c r="G864" s="18"/>
      <c r="H864" s="16" t="s">
        <v>85</v>
      </c>
      <c r="I864" s="16" t="s">
        <v>85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85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85</v>
      </c>
      <c r="E865" s="16" t="str">
        <f>IFERROR(__xludf.DUMMYFUNCTION("""COMPUTED_VALUE"""),"")</f>
        <v/>
      </c>
      <c r="G865" s="18"/>
      <c r="H865" s="16" t="s">
        <v>85</v>
      </c>
      <c r="I865" s="16" t="s">
        <v>85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85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85</v>
      </c>
      <c r="E866" s="16" t="str">
        <f>IFERROR(__xludf.DUMMYFUNCTION("""COMPUTED_VALUE"""),"")</f>
        <v/>
      </c>
      <c r="G866" s="18"/>
      <c r="H866" s="16" t="s">
        <v>85</v>
      </c>
      <c r="I866" s="16" t="s">
        <v>85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85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85</v>
      </c>
      <c r="E867" s="16" t="str">
        <f>IFERROR(__xludf.DUMMYFUNCTION("""COMPUTED_VALUE"""),"")</f>
        <v/>
      </c>
      <c r="G867" s="18"/>
      <c r="H867" s="16" t="s">
        <v>85</v>
      </c>
      <c r="I867" s="16" t="s">
        <v>85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85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85</v>
      </c>
      <c r="E868" s="16" t="str">
        <f>IFERROR(__xludf.DUMMYFUNCTION("""COMPUTED_VALUE"""),"")</f>
        <v/>
      </c>
      <c r="G868" s="18"/>
      <c r="H868" s="16" t="s">
        <v>85</v>
      </c>
      <c r="I868" s="16" t="s">
        <v>85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85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85</v>
      </c>
      <c r="E869" s="16" t="str">
        <f>IFERROR(__xludf.DUMMYFUNCTION("""COMPUTED_VALUE"""),"")</f>
        <v/>
      </c>
      <c r="G869" s="18"/>
      <c r="H869" s="16" t="s">
        <v>85</v>
      </c>
      <c r="I869" s="16" t="s">
        <v>85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85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85</v>
      </c>
      <c r="E870" s="16" t="str">
        <f>IFERROR(__xludf.DUMMYFUNCTION("""COMPUTED_VALUE"""),"")</f>
        <v/>
      </c>
      <c r="G870" s="18"/>
      <c r="H870" s="16" t="s">
        <v>85</v>
      </c>
      <c r="I870" s="16" t="s">
        <v>85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85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85</v>
      </c>
      <c r="E871" s="16" t="str">
        <f>IFERROR(__xludf.DUMMYFUNCTION("""COMPUTED_VALUE"""),"")</f>
        <v/>
      </c>
      <c r="G871" s="18"/>
      <c r="H871" s="16" t="s">
        <v>85</v>
      </c>
      <c r="I871" s="16" t="s">
        <v>85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85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85</v>
      </c>
      <c r="E872" s="16" t="str">
        <f>IFERROR(__xludf.DUMMYFUNCTION("""COMPUTED_VALUE"""),"")</f>
        <v/>
      </c>
      <c r="G872" s="18"/>
      <c r="H872" s="16" t="s">
        <v>85</v>
      </c>
      <c r="I872" s="16" t="s">
        <v>85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85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85</v>
      </c>
      <c r="E873" s="16" t="str">
        <f>IFERROR(__xludf.DUMMYFUNCTION("""COMPUTED_VALUE"""),"")</f>
        <v/>
      </c>
      <c r="G873" s="18"/>
      <c r="H873" s="16" t="s">
        <v>85</v>
      </c>
      <c r="I873" s="16" t="s">
        <v>85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85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85</v>
      </c>
      <c r="E874" s="16" t="str">
        <f>IFERROR(__xludf.DUMMYFUNCTION("""COMPUTED_VALUE"""),"")</f>
        <v/>
      </c>
      <c r="G874" s="18"/>
      <c r="H874" s="16" t="s">
        <v>85</v>
      </c>
      <c r="I874" s="16" t="s">
        <v>85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85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85</v>
      </c>
      <c r="E875" s="16" t="str">
        <f>IFERROR(__xludf.DUMMYFUNCTION("""COMPUTED_VALUE"""),"")</f>
        <v/>
      </c>
      <c r="G875" s="18"/>
      <c r="H875" s="16" t="s">
        <v>85</v>
      </c>
      <c r="I875" s="16" t="s">
        <v>85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85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85</v>
      </c>
      <c r="E876" s="16" t="str">
        <f>IFERROR(__xludf.DUMMYFUNCTION("""COMPUTED_VALUE"""),"")</f>
        <v/>
      </c>
      <c r="G876" s="18"/>
      <c r="H876" s="16" t="s">
        <v>85</v>
      </c>
      <c r="I876" s="16" t="s">
        <v>85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85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85</v>
      </c>
      <c r="E877" s="16" t="str">
        <f>IFERROR(__xludf.DUMMYFUNCTION("""COMPUTED_VALUE"""),"")</f>
        <v/>
      </c>
      <c r="G877" s="18"/>
      <c r="H877" s="16" t="s">
        <v>85</v>
      </c>
      <c r="I877" s="16" t="s">
        <v>85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85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85</v>
      </c>
      <c r="E878" s="16" t="str">
        <f>IFERROR(__xludf.DUMMYFUNCTION("""COMPUTED_VALUE"""),"")</f>
        <v/>
      </c>
      <c r="G878" s="18"/>
      <c r="H878" s="16" t="s">
        <v>85</v>
      </c>
      <c r="I878" s="16" t="s">
        <v>85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85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85</v>
      </c>
      <c r="E879" s="16" t="str">
        <f>IFERROR(__xludf.DUMMYFUNCTION("""COMPUTED_VALUE"""),"")</f>
        <v/>
      </c>
      <c r="G879" s="18"/>
      <c r="H879" s="16" t="s">
        <v>85</v>
      </c>
      <c r="I879" s="16" t="s">
        <v>85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85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85</v>
      </c>
      <c r="E880" s="16" t="str">
        <f>IFERROR(__xludf.DUMMYFUNCTION("""COMPUTED_VALUE"""),"")</f>
        <v/>
      </c>
      <c r="G880" s="18"/>
      <c r="H880" s="16" t="s">
        <v>85</v>
      </c>
      <c r="I880" s="16" t="s">
        <v>85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85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85</v>
      </c>
      <c r="E881" s="16" t="str">
        <f>IFERROR(__xludf.DUMMYFUNCTION("""COMPUTED_VALUE"""),"")</f>
        <v/>
      </c>
      <c r="G881" s="18"/>
      <c r="H881" s="16" t="s">
        <v>85</v>
      </c>
      <c r="I881" s="16" t="s">
        <v>85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85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85</v>
      </c>
      <c r="E882" s="16" t="str">
        <f>IFERROR(__xludf.DUMMYFUNCTION("""COMPUTED_VALUE"""),"")</f>
        <v/>
      </c>
      <c r="G882" s="18"/>
      <c r="H882" s="16" t="s">
        <v>85</v>
      </c>
      <c r="I882" s="16" t="s">
        <v>85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85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85</v>
      </c>
      <c r="E883" s="16" t="str">
        <f>IFERROR(__xludf.DUMMYFUNCTION("""COMPUTED_VALUE"""),"")</f>
        <v/>
      </c>
      <c r="G883" s="18"/>
      <c r="H883" s="16" t="s">
        <v>85</v>
      </c>
      <c r="I883" s="16" t="s">
        <v>85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85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85</v>
      </c>
      <c r="E884" s="16" t="str">
        <f>IFERROR(__xludf.DUMMYFUNCTION("""COMPUTED_VALUE"""),"")</f>
        <v/>
      </c>
      <c r="G884" s="18"/>
      <c r="H884" s="16" t="s">
        <v>85</v>
      </c>
      <c r="I884" s="16" t="s">
        <v>85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85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85</v>
      </c>
      <c r="E885" s="16" t="str">
        <f>IFERROR(__xludf.DUMMYFUNCTION("""COMPUTED_VALUE"""),"")</f>
        <v/>
      </c>
      <c r="G885" s="18"/>
      <c r="H885" s="16" t="s">
        <v>85</v>
      </c>
      <c r="I885" s="16" t="s">
        <v>85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85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85</v>
      </c>
      <c r="E886" s="16" t="str">
        <f>IFERROR(__xludf.DUMMYFUNCTION("""COMPUTED_VALUE"""),"")</f>
        <v/>
      </c>
      <c r="G886" s="18"/>
      <c r="H886" s="16" t="s">
        <v>85</v>
      </c>
      <c r="I886" s="16" t="s">
        <v>85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85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85</v>
      </c>
      <c r="E887" s="16" t="str">
        <f>IFERROR(__xludf.DUMMYFUNCTION("""COMPUTED_VALUE"""),"")</f>
        <v/>
      </c>
      <c r="G887" s="18"/>
      <c r="H887" s="16" t="s">
        <v>85</v>
      </c>
      <c r="I887" s="16" t="s">
        <v>85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85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85</v>
      </c>
      <c r="E888" s="16" t="str">
        <f>IFERROR(__xludf.DUMMYFUNCTION("""COMPUTED_VALUE"""),"")</f>
        <v/>
      </c>
      <c r="G888" s="18"/>
      <c r="H888" s="16" t="s">
        <v>85</v>
      </c>
      <c r="I888" s="16" t="s">
        <v>85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85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85</v>
      </c>
      <c r="E889" s="16" t="str">
        <f>IFERROR(__xludf.DUMMYFUNCTION("""COMPUTED_VALUE"""),"")</f>
        <v/>
      </c>
      <c r="G889" s="18"/>
      <c r="H889" s="16" t="s">
        <v>85</v>
      </c>
      <c r="I889" s="16" t="s">
        <v>85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85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85</v>
      </c>
      <c r="E890" s="16" t="str">
        <f>IFERROR(__xludf.DUMMYFUNCTION("""COMPUTED_VALUE"""),"")</f>
        <v/>
      </c>
      <c r="G890" s="18"/>
      <c r="H890" s="16" t="s">
        <v>85</v>
      </c>
      <c r="I890" s="16" t="s">
        <v>85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85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85</v>
      </c>
      <c r="E891" s="16" t="str">
        <f>IFERROR(__xludf.DUMMYFUNCTION("""COMPUTED_VALUE"""),"")</f>
        <v/>
      </c>
      <c r="G891" s="18"/>
      <c r="H891" s="16" t="s">
        <v>85</v>
      </c>
      <c r="I891" s="16" t="s">
        <v>85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85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85</v>
      </c>
      <c r="E892" s="16" t="str">
        <f>IFERROR(__xludf.DUMMYFUNCTION("""COMPUTED_VALUE"""),"")</f>
        <v/>
      </c>
      <c r="G892" s="18"/>
      <c r="H892" s="16" t="s">
        <v>85</v>
      </c>
      <c r="I892" s="16" t="s">
        <v>85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85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85</v>
      </c>
      <c r="E893" s="16" t="str">
        <f>IFERROR(__xludf.DUMMYFUNCTION("""COMPUTED_VALUE"""),"")</f>
        <v/>
      </c>
      <c r="G893" s="18"/>
      <c r="H893" s="16" t="s">
        <v>85</v>
      </c>
      <c r="I893" s="16" t="s">
        <v>85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85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85</v>
      </c>
      <c r="E894" s="16" t="str">
        <f>IFERROR(__xludf.DUMMYFUNCTION("""COMPUTED_VALUE"""),"")</f>
        <v/>
      </c>
      <c r="G894" s="18"/>
      <c r="H894" s="16" t="s">
        <v>85</v>
      </c>
      <c r="I894" s="16" t="s">
        <v>85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85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85</v>
      </c>
      <c r="E895" s="16" t="str">
        <f>IFERROR(__xludf.DUMMYFUNCTION("""COMPUTED_VALUE"""),"")</f>
        <v/>
      </c>
      <c r="G895" s="18"/>
      <c r="H895" s="16" t="s">
        <v>85</v>
      </c>
      <c r="I895" s="16" t="s">
        <v>85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85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85</v>
      </c>
      <c r="E896" s="16" t="str">
        <f>IFERROR(__xludf.DUMMYFUNCTION("""COMPUTED_VALUE"""),"")</f>
        <v/>
      </c>
      <c r="G896" s="18"/>
      <c r="H896" s="16" t="s">
        <v>85</v>
      </c>
      <c r="I896" s="16" t="s">
        <v>85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85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85</v>
      </c>
      <c r="E897" s="16" t="str">
        <f>IFERROR(__xludf.DUMMYFUNCTION("""COMPUTED_VALUE"""),"")</f>
        <v/>
      </c>
      <c r="G897" s="18"/>
      <c r="H897" s="16" t="s">
        <v>85</v>
      </c>
      <c r="I897" s="16" t="s">
        <v>85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85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85</v>
      </c>
      <c r="E898" s="16" t="str">
        <f>IFERROR(__xludf.DUMMYFUNCTION("""COMPUTED_VALUE"""),"")</f>
        <v/>
      </c>
      <c r="G898" s="18"/>
      <c r="H898" s="16" t="s">
        <v>85</v>
      </c>
      <c r="I898" s="16" t="s">
        <v>85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85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85</v>
      </c>
      <c r="E899" s="16" t="str">
        <f>IFERROR(__xludf.DUMMYFUNCTION("""COMPUTED_VALUE"""),"")</f>
        <v/>
      </c>
      <c r="G899" s="18"/>
      <c r="H899" s="16" t="s">
        <v>85</v>
      </c>
      <c r="I899" s="16" t="s">
        <v>85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85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85</v>
      </c>
      <c r="E900" s="16" t="str">
        <f>IFERROR(__xludf.DUMMYFUNCTION("""COMPUTED_VALUE"""),"")</f>
        <v/>
      </c>
      <c r="G900" s="18"/>
      <c r="H900" s="16" t="s">
        <v>85</v>
      </c>
      <c r="I900" s="16" t="s">
        <v>85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85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85</v>
      </c>
      <c r="E901" s="16" t="str">
        <f>IFERROR(__xludf.DUMMYFUNCTION("""COMPUTED_VALUE"""),"")</f>
        <v/>
      </c>
      <c r="G901" s="18"/>
      <c r="H901" s="16" t="s">
        <v>85</v>
      </c>
      <c r="I901" s="16" t="s">
        <v>85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85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85</v>
      </c>
      <c r="E902" s="16" t="str">
        <f>IFERROR(__xludf.DUMMYFUNCTION("""COMPUTED_VALUE"""),"")</f>
        <v/>
      </c>
      <c r="G902" s="18"/>
      <c r="H902" s="16" t="s">
        <v>85</v>
      </c>
      <c r="I902" s="16" t="s">
        <v>85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85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85</v>
      </c>
      <c r="E903" s="16" t="str">
        <f>IFERROR(__xludf.DUMMYFUNCTION("""COMPUTED_VALUE"""),"")</f>
        <v/>
      </c>
      <c r="G903" s="18"/>
      <c r="H903" s="16" t="s">
        <v>85</v>
      </c>
      <c r="I903" s="16" t="s">
        <v>85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85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85</v>
      </c>
      <c r="E904" s="16" t="str">
        <f>IFERROR(__xludf.DUMMYFUNCTION("""COMPUTED_VALUE"""),"")</f>
        <v/>
      </c>
      <c r="G904" s="18"/>
      <c r="H904" s="16" t="s">
        <v>85</v>
      </c>
      <c r="I904" s="16" t="s">
        <v>85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85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85</v>
      </c>
      <c r="E905" s="16" t="str">
        <f>IFERROR(__xludf.DUMMYFUNCTION("""COMPUTED_VALUE"""),"")</f>
        <v/>
      </c>
      <c r="G905" s="18"/>
      <c r="H905" s="16" t="s">
        <v>85</v>
      </c>
      <c r="I905" s="16" t="s">
        <v>85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85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85</v>
      </c>
      <c r="E906" s="16" t="str">
        <f>IFERROR(__xludf.DUMMYFUNCTION("""COMPUTED_VALUE"""),"")</f>
        <v/>
      </c>
      <c r="G906" s="18"/>
      <c r="H906" s="16" t="s">
        <v>85</v>
      </c>
      <c r="I906" s="16" t="s">
        <v>85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85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85</v>
      </c>
      <c r="E907" s="16" t="str">
        <f>IFERROR(__xludf.DUMMYFUNCTION("""COMPUTED_VALUE"""),"")</f>
        <v/>
      </c>
      <c r="G907" s="18"/>
      <c r="H907" s="16" t="s">
        <v>85</v>
      </c>
      <c r="I907" s="16" t="s">
        <v>85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85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85</v>
      </c>
      <c r="E908" s="16" t="str">
        <f>IFERROR(__xludf.DUMMYFUNCTION("""COMPUTED_VALUE"""),"")</f>
        <v/>
      </c>
      <c r="G908" s="18"/>
      <c r="H908" s="16" t="s">
        <v>85</v>
      </c>
      <c r="I908" s="16" t="s">
        <v>85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85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85</v>
      </c>
      <c r="E909" s="16" t="str">
        <f>IFERROR(__xludf.DUMMYFUNCTION("""COMPUTED_VALUE"""),"")</f>
        <v/>
      </c>
      <c r="G909" s="18"/>
      <c r="H909" s="16" t="s">
        <v>85</v>
      </c>
      <c r="I909" s="16" t="s">
        <v>85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85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85</v>
      </c>
      <c r="E910" s="16" t="str">
        <f>IFERROR(__xludf.DUMMYFUNCTION("""COMPUTED_VALUE"""),"")</f>
        <v/>
      </c>
      <c r="G910" s="18"/>
      <c r="H910" s="16" t="s">
        <v>85</v>
      </c>
      <c r="I910" s="16" t="s">
        <v>85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85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85</v>
      </c>
      <c r="E911" s="16" t="str">
        <f>IFERROR(__xludf.DUMMYFUNCTION("""COMPUTED_VALUE"""),"")</f>
        <v/>
      </c>
      <c r="G911" s="18"/>
      <c r="H911" s="16" t="s">
        <v>85</v>
      </c>
      <c r="I911" s="16" t="s">
        <v>85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85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85</v>
      </c>
      <c r="E912" s="16" t="str">
        <f>IFERROR(__xludf.DUMMYFUNCTION("""COMPUTED_VALUE"""),"")</f>
        <v/>
      </c>
      <c r="G912" s="18"/>
      <c r="H912" s="16" t="s">
        <v>85</v>
      </c>
      <c r="I912" s="16" t="s">
        <v>85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85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85</v>
      </c>
      <c r="E913" s="16" t="str">
        <f>IFERROR(__xludf.DUMMYFUNCTION("""COMPUTED_VALUE"""),"")</f>
        <v/>
      </c>
      <c r="G913" s="18"/>
      <c r="H913" s="16" t="s">
        <v>85</v>
      </c>
      <c r="I913" s="16" t="s">
        <v>85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85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85</v>
      </c>
      <c r="E914" s="16" t="str">
        <f>IFERROR(__xludf.DUMMYFUNCTION("""COMPUTED_VALUE"""),"")</f>
        <v/>
      </c>
      <c r="G914" s="18"/>
      <c r="H914" s="16" t="s">
        <v>85</v>
      </c>
      <c r="I914" s="16" t="s">
        <v>85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85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85</v>
      </c>
      <c r="E915" s="16" t="str">
        <f>IFERROR(__xludf.DUMMYFUNCTION("""COMPUTED_VALUE"""),"")</f>
        <v/>
      </c>
      <c r="G915" s="18"/>
      <c r="H915" s="16" t="s">
        <v>85</v>
      </c>
      <c r="I915" s="16" t="s">
        <v>85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85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85</v>
      </c>
      <c r="E916" s="16" t="str">
        <f>IFERROR(__xludf.DUMMYFUNCTION("""COMPUTED_VALUE"""),"")</f>
        <v/>
      </c>
      <c r="G916" s="18"/>
      <c r="H916" s="16" t="s">
        <v>85</v>
      </c>
      <c r="I916" s="16" t="s">
        <v>85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85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85</v>
      </c>
      <c r="E917" s="16" t="str">
        <f>IFERROR(__xludf.DUMMYFUNCTION("""COMPUTED_VALUE"""),"")</f>
        <v/>
      </c>
      <c r="G917" s="18"/>
      <c r="H917" s="16" t="s">
        <v>85</v>
      </c>
      <c r="I917" s="16" t="s">
        <v>85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85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85</v>
      </c>
      <c r="E918" s="16" t="str">
        <f>IFERROR(__xludf.DUMMYFUNCTION("""COMPUTED_VALUE"""),"")</f>
        <v/>
      </c>
      <c r="G918" s="18"/>
      <c r="H918" s="16" t="s">
        <v>85</v>
      </c>
      <c r="I918" s="16" t="s">
        <v>85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85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85</v>
      </c>
      <c r="E919" s="16" t="str">
        <f>IFERROR(__xludf.DUMMYFUNCTION("""COMPUTED_VALUE"""),"")</f>
        <v/>
      </c>
      <c r="G919" s="18"/>
      <c r="H919" s="16" t="s">
        <v>85</v>
      </c>
      <c r="I919" s="16" t="s">
        <v>85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85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85</v>
      </c>
      <c r="E920" s="16" t="str">
        <f>IFERROR(__xludf.DUMMYFUNCTION("""COMPUTED_VALUE"""),"")</f>
        <v/>
      </c>
      <c r="G920" s="18"/>
      <c r="H920" s="16" t="s">
        <v>85</v>
      </c>
      <c r="I920" s="16" t="s">
        <v>85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85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85</v>
      </c>
      <c r="E921" s="16" t="str">
        <f>IFERROR(__xludf.DUMMYFUNCTION("""COMPUTED_VALUE"""),"")</f>
        <v/>
      </c>
      <c r="G921" s="18"/>
      <c r="H921" s="16" t="s">
        <v>85</v>
      </c>
      <c r="I921" s="16" t="s">
        <v>85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85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85</v>
      </c>
      <c r="E922" s="16" t="str">
        <f>IFERROR(__xludf.DUMMYFUNCTION("""COMPUTED_VALUE"""),"")</f>
        <v/>
      </c>
      <c r="G922" s="18"/>
      <c r="H922" s="16" t="s">
        <v>85</v>
      </c>
      <c r="I922" s="16" t="s">
        <v>85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85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85</v>
      </c>
      <c r="E923" s="16" t="str">
        <f>IFERROR(__xludf.DUMMYFUNCTION("""COMPUTED_VALUE"""),"")</f>
        <v/>
      </c>
      <c r="G923" s="18"/>
      <c r="H923" s="16" t="s">
        <v>85</v>
      </c>
      <c r="I923" s="16" t="s">
        <v>85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85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85</v>
      </c>
      <c r="E924" s="16" t="str">
        <f>IFERROR(__xludf.DUMMYFUNCTION("""COMPUTED_VALUE"""),"")</f>
        <v/>
      </c>
      <c r="G924" s="18"/>
      <c r="H924" s="16" t="s">
        <v>85</v>
      </c>
      <c r="I924" s="16" t="s">
        <v>85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85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85</v>
      </c>
      <c r="E925" s="16" t="str">
        <f>IFERROR(__xludf.DUMMYFUNCTION("""COMPUTED_VALUE"""),"")</f>
        <v/>
      </c>
      <c r="G925" s="18"/>
      <c r="H925" s="16" t="s">
        <v>85</v>
      </c>
      <c r="I925" s="16" t="s">
        <v>85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85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85</v>
      </c>
      <c r="E926" s="16" t="str">
        <f>IFERROR(__xludf.DUMMYFUNCTION("""COMPUTED_VALUE"""),"")</f>
        <v/>
      </c>
      <c r="G926" s="18"/>
      <c r="H926" s="16" t="s">
        <v>85</v>
      </c>
      <c r="I926" s="16" t="s">
        <v>85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85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85</v>
      </c>
      <c r="E927" s="16" t="str">
        <f>IFERROR(__xludf.DUMMYFUNCTION("""COMPUTED_VALUE"""),"")</f>
        <v/>
      </c>
      <c r="G927" s="18"/>
      <c r="H927" s="16" t="s">
        <v>85</v>
      </c>
      <c r="I927" s="16" t="s">
        <v>85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85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85</v>
      </c>
      <c r="E928" s="16" t="str">
        <f>IFERROR(__xludf.DUMMYFUNCTION("""COMPUTED_VALUE"""),"")</f>
        <v/>
      </c>
      <c r="G928" s="18"/>
      <c r="H928" s="16" t="s">
        <v>85</v>
      </c>
      <c r="I928" s="16" t="s">
        <v>85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85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85</v>
      </c>
      <c r="E929" s="16" t="str">
        <f>IFERROR(__xludf.DUMMYFUNCTION("""COMPUTED_VALUE"""),"")</f>
        <v/>
      </c>
      <c r="G929" s="18"/>
      <c r="H929" s="16" t="s">
        <v>85</v>
      </c>
      <c r="I929" s="16" t="s">
        <v>85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85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85</v>
      </c>
      <c r="E930" s="16" t="str">
        <f>IFERROR(__xludf.DUMMYFUNCTION("""COMPUTED_VALUE"""),"")</f>
        <v/>
      </c>
      <c r="G930" s="18"/>
      <c r="H930" s="16" t="s">
        <v>85</v>
      </c>
      <c r="I930" s="16" t="s">
        <v>85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85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85</v>
      </c>
      <c r="E931" s="16" t="str">
        <f>IFERROR(__xludf.DUMMYFUNCTION("""COMPUTED_VALUE"""),"")</f>
        <v/>
      </c>
      <c r="G931" s="18"/>
      <c r="H931" s="16" t="s">
        <v>85</v>
      </c>
      <c r="I931" s="16" t="s">
        <v>85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85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85</v>
      </c>
      <c r="E932" s="16" t="str">
        <f>IFERROR(__xludf.DUMMYFUNCTION("""COMPUTED_VALUE"""),"")</f>
        <v/>
      </c>
      <c r="G932" s="18"/>
      <c r="H932" s="16" t="s">
        <v>85</v>
      </c>
      <c r="I932" s="16" t="s">
        <v>85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85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85</v>
      </c>
      <c r="E933" s="16" t="str">
        <f>IFERROR(__xludf.DUMMYFUNCTION("""COMPUTED_VALUE"""),"")</f>
        <v/>
      </c>
      <c r="G933" s="18"/>
      <c r="H933" s="16" t="s">
        <v>85</v>
      </c>
      <c r="I933" s="16" t="s">
        <v>85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85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85</v>
      </c>
      <c r="E934" s="16" t="str">
        <f>IFERROR(__xludf.DUMMYFUNCTION("""COMPUTED_VALUE"""),"")</f>
        <v/>
      </c>
      <c r="G934" s="18"/>
      <c r="H934" s="16" t="s">
        <v>85</v>
      </c>
      <c r="I934" s="16" t="s">
        <v>85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85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85</v>
      </c>
      <c r="E935" s="16" t="str">
        <f>IFERROR(__xludf.DUMMYFUNCTION("""COMPUTED_VALUE"""),"")</f>
        <v/>
      </c>
      <c r="G935" s="18"/>
      <c r="H935" s="16" t="s">
        <v>85</v>
      </c>
      <c r="I935" s="16" t="s">
        <v>85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85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85</v>
      </c>
      <c r="E936" s="16" t="str">
        <f>IFERROR(__xludf.DUMMYFUNCTION("""COMPUTED_VALUE"""),"")</f>
        <v/>
      </c>
      <c r="G936" s="18"/>
      <c r="H936" s="16" t="s">
        <v>85</v>
      </c>
      <c r="I936" s="16" t="s">
        <v>85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85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85</v>
      </c>
      <c r="E937" s="16" t="str">
        <f>IFERROR(__xludf.DUMMYFUNCTION("""COMPUTED_VALUE"""),"")</f>
        <v/>
      </c>
      <c r="G937" s="18"/>
      <c r="H937" s="16" t="s">
        <v>85</v>
      </c>
      <c r="I937" s="16" t="s">
        <v>85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85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85</v>
      </c>
      <c r="E938" s="16" t="str">
        <f>IFERROR(__xludf.DUMMYFUNCTION("""COMPUTED_VALUE"""),"")</f>
        <v/>
      </c>
      <c r="G938" s="18"/>
      <c r="H938" s="16" t="s">
        <v>85</v>
      </c>
      <c r="I938" s="16" t="s">
        <v>85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85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85</v>
      </c>
      <c r="E939" s="16" t="str">
        <f>IFERROR(__xludf.DUMMYFUNCTION("""COMPUTED_VALUE"""),"")</f>
        <v/>
      </c>
      <c r="G939" s="18"/>
      <c r="H939" s="16" t="s">
        <v>85</v>
      </c>
      <c r="I939" s="16" t="s">
        <v>85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85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85</v>
      </c>
      <c r="E940" s="16" t="str">
        <f>IFERROR(__xludf.DUMMYFUNCTION("""COMPUTED_VALUE"""),"")</f>
        <v/>
      </c>
      <c r="G940" s="18"/>
      <c r="H940" s="16" t="s">
        <v>85</v>
      </c>
      <c r="I940" s="16" t="s">
        <v>85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85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85</v>
      </c>
      <c r="E941" s="16" t="str">
        <f>IFERROR(__xludf.DUMMYFUNCTION("""COMPUTED_VALUE"""),"")</f>
        <v/>
      </c>
      <c r="G941" s="18"/>
      <c r="H941" s="16" t="s">
        <v>85</v>
      </c>
      <c r="I941" s="16" t="s">
        <v>85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85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85</v>
      </c>
      <c r="E942" s="16" t="str">
        <f>IFERROR(__xludf.DUMMYFUNCTION("""COMPUTED_VALUE"""),"")</f>
        <v/>
      </c>
      <c r="G942" s="18"/>
      <c r="H942" s="16" t="s">
        <v>85</v>
      </c>
      <c r="I942" s="16" t="s">
        <v>85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85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85</v>
      </c>
      <c r="E943" s="16" t="str">
        <f>IFERROR(__xludf.DUMMYFUNCTION("""COMPUTED_VALUE"""),"")</f>
        <v/>
      </c>
      <c r="G943" s="18"/>
      <c r="H943" s="16" t="s">
        <v>85</v>
      </c>
      <c r="I943" s="16" t="s">
        <v>85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85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85</v>
      </c>
      <c r="E944" s="16" t="str">
        <f>IFERROR(__xludf.DUMMYFUNCTION("""COMPUTED_VALUE"""),"")</f>
        <v/>
      </c>
      <c r="G944" s="18"/>
      <c r="H944" s="16" t="s">
        <v>85</v>
      </c>
      <c r="I944" s="16" t="s">
        <v>85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85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85</v>
      </c>
      <c r="E945" s="16" t="str">
        <f>IFERROR(__xludf.DUMMYFUNCTION("""COMPUTED_VALUE"""),"")</f>
        <v/>
      </c>
      <c r="G945" s="18"/>
      <c r="H945" s="16" t="s">
        <v>85</v>
      </c>
      <c r="I945" s="16" t="s">
        <v>85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85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85</v>
      </c>
      <c r="E946" s="16" t="str">
        <f>IFERROR(__xludf.DUMMYFUNCTION("""COMPUTED_VALUE"""),"")</f>
        <v/>
      </c>
      <c r="G946" s="18"/>
      <c r="H946" s="16" t="s">
        <v>85</v>
      </c>
      <c r="I946" s="16" t="s">
        <v>85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85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85</v>
      </c>
      <c r="E947" s="16" t="str">
        <f>IFERROR(__xludf.DUMMYFUNCTION("""COMPUTED_VALUE"""),"")</f>
        <v/>
      </c>
      <c r="G947" s="18"/>
      <c r="H947" s="16" t="s">
        <v>85</v>
      </c>
      <c r="I947" s="16" t="s">
        <v>85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85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85</v>
      </c>
      <c r="E948" s="16" t="str">
        <f>IFERROR(__xludf.DUMMYFUNCTION("""COMPUTED_VALUE"""),"")</f>
        <v/>
      </c>
      <c r="G948" s="18"/>
      <c r="H948" s="16" t="s">
        <v>85</v>
      </c>
      <c r="I948" s="16" t="s">
        <v>85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85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85</v>
      </c>
      <c r="E949" s="16" t="str">
        <f>IFERROR(__xludf.DUMMYFUNCTION("""COMPUTED_VALUE"""),"")</f>
        <v/>
      </c>
      <c r="G949" s="18"/>
      <c r="H949" s="16" t="s">
        <v>85</v>
      </c>
      <c r="I949" s="16" t="s">
        <v>85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85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85</v>
      </c>
      <c r="E950" s="16" t="str">
        <f>IFERROR(__xludf.DUMMYFUNCTION("""COMPUTED_VALUE"""),"")</f>
        <v/>
      </c>
      <c r="G950" s="18"/>
      <c r="H950" s="16" t="s">
        <v>85</v>
      </c>
      <c r="I950" s="16" t="s">
        <v>85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85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85</v>
      </c>
      <c r="E951" s="16" t="str">
        <f>IFERROR(__xludf.DUMMYFUNCTION("""COMPUTED_VALUE"""),"")</f>
        <v/>
      </c>
      <c r="G951" s="18"/>
      <c r="H951" s="16" t="s">
        <v>85</v>
      </c>
      <c r="I951" s="16" t="s">
        <v>85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85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85</v>
      </c>
      <c r="E952" s="16" t="str">
        <f>IFERROR(__xludf.DUMMYFUNCTION("""COMPUTED_VALUE"""),"")</f>
        <v/>
      </c>
      <c r="G952" s="18"/>
      <c r="H952" s="16" t="s">
        <v>85</v>
      </c>
      <c r="I952" s="16" t="s">
        <v>85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85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85</v>
      </c>
      <c r="E953" s="16" t="str">
        <f>IFERROR(__xludf.DUMMYFUNCTION("""COMPUTED_VALUE"""),"")</f>
        <v/>
      </c>
      <c r="G953" s="18"/>
      <c r="H953" s="16" t="s">
        <v>85</v>
      </c>
      <c r="I953" s="16" t="s">
        <v>85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85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85</v>
      </c>
      <c r="E954" s="16" t="str">
        <f>IFERROR(__xludf.DUMMYFUNCTION("""COMPUTED_VALUE"""),"")</f>
        <v/>
      </c>
      <c r="G954" s="18"/>
      <c r="H954" s="16" t="s">
        <v>85</v>
      </c>
      <c r="I954" s="16" t="s">
        <v>85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85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85</v>
      </c>
      <c r="E955" s="16" t="str">
        <f>IFERROR(__xludf.DUMMYFUNCTION("""COMPUTED_VALUE"""),"")</f>
        <v/>
      </c>
      <c r="G955" s="18"/>
      <c r="H955" s="16" t="s">
        <v>85</v>
      </c>
      <c r="I955" s="16" t="s">
        <v>85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85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85</v>
      </c>
      <c r="E956" s="16" t="str">
        <f>IFERROR(__xludf.DUMMYFUNCTION("""COMPUTED_VALUE"""),"")</f>
        <v/>
      </c>
      <c r="G956" s="18"/>
      <c r="H956" s="16" t="s">
        <v>85</v>
      </c>
      <c r="I956" s="16" t="s">
        <v>85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85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85</v>
      </c>
      <c r="E957" s="16" t="str">
        <f>IFERROR(__xludf.DUMMYFUNCTION("""COMPUTED_VALUE"""),"")</f>
        <v/>
      </c>
      <c r="G957" s="18"/>
      <c r="H957" s="16" t="s">
        <v>85</v>
      </c>
      <c r="I957" s="16" t="s">
        <v>85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85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85</v>
      </c>
      <c r="E958" s="16" t="str">
        <f>IFERROR(__xludf.DUMMYFUNCTION("""COMPUTED_VALUE"""),"")</f>
        <v/>
      </c>
      <c r="G958" s="18"/>
      <c r="H958" s="16" t="s">
        <v>85</v>
      </c>
      <c r="I958" s="16" t="s">
        <v>85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85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85</v>
      </c>
      <c r="E959" s="16" t="str">
        <f>IFERROR(__xludf.DUMMYFUNCTION("""COMPUTED_VALUE"""),"")</f>
        <v/>
      </c>
      <c r="G959" s="18"/>
      <c r="H959" s="16" t="s">
        <v>85</v>
      </c>
      <c r="I959" s="16" t="s">
        <v>85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85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85</v>
      </c>
      <c r="E960" s="16" t="str">
        <f>IFERROR(__xludf.DUMMYFUNCTION("""COMPUTED_VALUE"""),"")</f>
        <v/>
      </c>
      <c r="G960" s="18"/>
      <c r="H960" s="16" t="s">
        <v>85</v>
      </c>
      <c r="I960" s="16" t="s">
        <v>85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85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85</v>
      </c>
      <c r="E961" s="16" t="str">
        <f>IFERROR(__xludf.DUMMYFUNCTION("""COMPUTED_VALUE"""),"")</f>
        <v/>
      </c>
      <c r="G961" s="18"/>
      <c r="H961" s="16" t="s">
        <v>85</v>
      </c>
      <c r="I961" s="16" t="s">
        <v>85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85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85</v>
      </c>
      <c r="E962" s="16" t="str">
        <f>IFERROR(__xludf.DUMMYFUNCTION("""COMPUTED_VALUE"""),"")</f>
        <v/>
      </c>
      <c r="G962" s="18"/>
      <c r="H962" s="16" t="s">
        <v>85</v>
      </c>
      <c r="I962" s="16" t="s">
        <v>85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85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85</v>
      </c>
      <c r="E963" s="16" t="str">
        <f>IFERROR(__xludf.DUMMYFUNCTION("""COMPUTED_VALUE"""),"")</f>
        <v/>
      </c>
      <c r="G963" s="18"/>
      <c r="H963" s="16" t="s">
        <v>85</v>
      </c>
      <c r="I963" s="16" t="s">
        <v>85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85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85</v>
      </c>
      <c r="E964" s="16" t="str">
        <f>IFERROR(__xludf.DUMMYFUNCTION("""COMPUTED_VALUE"""),"")</f>
        <v/>
      </c>
      <c r="G964" s="18"/>
      <c r="H964" s="16" t="s">
        <v>85</v>
      </c>
      <c r="I964" s="16" t="s">
        <v>85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85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85</v>
      </c>
      <c r="E965" s="16" t="str">
        <f>IFERROR(__xludf.DUMMYFUNCTION("""COMPUTED_VALUE"""),"")</f>
        <v/>
      </c>
      <c r="G965" s="18"/>
      <c r="H965" s="16" t="s">
        <v>85</v>
      </c>
      <c r="I965" s="16" t="s">
        <v>85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85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85</v>
      </c>
      <c r="E966" s="16" t="str">
        <f>IFERROR(__xludf.DUMMYFUNCTION("""COMPUTED_VALUE"""),"")</f>
        <v/>
      </c>
      <c r="G966" s="18"/>
      <c r="H966" s="16" t="s">
        <v>85</v>
      </c>
      <c r="I966" s="16" t="s">
        <v>85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85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85</v>
      </c>
      <c r="E967" s="16" t="str">
        <f>IFERROR(__xludf.DUMMYFUNCTION("""COMPUTED_VALUE"""),"")</f>
        <v/>
      </c>
      <c r="G967" s="18"/>
      <c r="H967" s="16" t="s">
        <v>85</v>
      </c>
      <c r="I967" s="16" t="s">
        <v>85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85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85</v>
      </c>
      <c r="E968" s="16" t="str">
        <f>IFERROR(__xludf.DUMMYFUNCTION("""COMPUTED_VALUE"""),"")</f>
        <v/>
      </c>
      <c r="G968" s="18"/>
      <c r="H968" s="16" t="s">
        <v>85</v>
      </c>
      <c r="I968" s="16" t="s">
        <v>85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85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85</v>
      </c>
      <c r="E969" s="16" t="str">
        <f>IFERROR(__xludf.DUMMYFUNCTION("""COMPUTED_VALUE"""),"")</f>
        <v/>
      </c>
      <c r="G969" s="18"/>
      <c r="H969" s="16" t="s">
        <v>85</v>
      </c>
      <c r="I969" s="16" t="s">
        <v>85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85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85</v>
      </c>
      <c r="E970" s="16" t="str">
        <f>IFERROR(__xludf.DUMMYFUNCTION("""COMPUTED_VALUE"""),"")</f>
        <v/>
      </c>
      <c r="G970" s="18"/>
      <c r="H970" s="16" t="s">
        <v>85</v>
      </c>
      <c r="I970" s="16" t="s">
        <v>85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85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85</v>
      </c>
      <c r="E971" s="16" t="str">
        <f>IFERROR(__xludf.DUMMYFUNCTION("""COMPUTED_VALUE"""),"")</f>
        <v/>
      </c>
      <c r="G971" s="18"/>
      <c r="H971" s="16" t="s">
        <v>85</v>
      </c>
      <c r="I971" s="16" t="s">
        <v>85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85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85</v>
      </c>
      <c r="E972" s="16" t="str">
        <f>IFERROR(__xludf.DUMMYFUNCTION("""COMPUTED_VALUE"""),"")</f>
        <v/>
      </c>
      <c r="G972" s="18"/>
      <c r="H972" s="16" t="s">
        <v>85</v>
      </c>
      <c r="I972" s="16" t="s">
        <v>85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85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85</v>
      </c>
      <c r="E973" s="16" t="str">
        <f>IFERROR(__xludf.DUMMYFUNCTION("""COMPUTED_VALUE"""),"")</f>
        <v/>
      </c>
      <c r="G973" s="18"/>
      <c r="H973" s="16" t="s">
        <v>85</v>
      </c>
      <c r="I973" s="16" t="s">
        <v>85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85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85</v>
      </c>
      <c r="E974" s="16" t="str">
        <f>IFERROR(__xludf.DUMMYFUNCTION("""COMPUTED_VALUE"""),"")</f>
        <v/>
      </c>
      <c r="G974" s="18"/>
      <c r="H974" s="16" t="s">
        <v>85</v>
      </c>
      <c r="I974" s="16" t="s">
        <v>85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85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85</v>
      </c>
      <c r="E975" s="16" t="str">
        <f>IFERROR(__xludf.DUMMYFUNCTION("""COMPUTED_VALUE"""),"")</f>
        <v/>
      </c>
      <c r="G975" s="18"/>
      <c r="H975" s="16" t="s">
        <v>85</v>
      </c>
      <c r="I975" s="16" t="s">
        <v>85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85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85</v>
      </c>
      <c r="E976" s="16" t="str">
        <f>IFERROR(__xludf.DUMMYFUNCTION("""COMPUTED_VALUE"""),"")</f>
        <v/>
      </c>
      <c r="G976" s="18"/>
      <c r="H976" s="16" t="s">
        <v>85</v>
      </c>
      <c r="I976" s="16" t="s">
        <v>85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85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85</v>
      </c>
      <c r="E977" s="16" t="str">
        <f>IFERROR(__xludf.DUMMYFUNCTION("""COMPUTED_VALUE"""),"")</f>
        <v/>
      </c>
      <c r="G977" s="18"/>
      <c r="H977" s="16" t="s">
        <v>85</v>
      </c>
      <c r="I977" s="16" t="s">
        <v>85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85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85</v>
      </c>
      <c r="E978" s="16" t="str">
        <f>IFERROR(__xludf.DUMMYFUNCTION("""COMPUTED_VALUE"""),"")</f>
        <v/>
      </c>
      <c r="G978" s="18"/>
      <c r="H978" s="16" t="s">
        <v>85</v>
      </c>
      <c r="I978" s="16" t="s">
        <v>85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85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85</v>
      </c>
      <c r="E979" s="16" t="str">
        <f>IFERROR(__xludf.DUMMYFUNCTION("""COMPUTED_VALUE"""),"")</f>
        <v/>
      </c>
      <c r="G979" s="18"/>
      <c r="H979" s="16" t="s">
        <v>85</v>
      </c>
      <c r="I979" s="16" t="s">
        <v>85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85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85</v>
      </c>
      <c r="E980" s="16" t="str">
        <f>IFERROR(__xludf.DUMMYFUNCTION("""COMPUTED_VALUE"""),"")</f>
        <v/>
      </c>
      <c r="G980" s="18"/>
      <c r="H980" s="16" t="s">
        <v>85</v>
      </c>
      <c r="I980" s="16" t="s">
        <v>85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85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85</v>
      </c>
      <c r="E981" s="16" t="str">
        <f>IFERROR(__xludf.DUMMYFUNCTION("""COMPUTED_VALUE"""),"")</f>
        <v/>
      </c>
      <c r="G981" s="18"/>
      <c r="H981" s="16" t="s">
        <v>85</v>
      </c>
      <c r="I981" s="16" t="s">
        <v>85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85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85</v>
      </c>
      <c r="E982" s="16" t="str">
        <f>IFERROR(__xludf.DUMMYFUNCTION("""COMPUTED_VALUE"""),"")</f>
        <v/>
      </c>
      <c r="G982" s="18"/>
      <c r="H982" s="16" t="s">
        <v>85</v>
      </c>
      <c r="I982" s="16" t="s">
        <v>85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85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85</v>
      </c>
      <c r="E983" s="16" t="str">
        <f>IFERROR(__xludf.DUMMYFUNCTION("""COMPUTED_VALUE"""),"")</f>
        <v/>
      </c>
      <c r="G983" s="18"/>
      <c r="H983" s="16" t="s">
        <v>85</v>
      </c>
      <c r="I983" s="16" t="s">
        <v>85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85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85</v>
      </c>
      <c r="E984" s="16" t="str">
        <f>IFERROR(__xludf.DUMMYFUNCTION("""COMPUTED_VALUE"""),"")</f>
        <v/>
      </c>
      <c r="G984" s="18"/>
      <c r="H984" s="16" t="s">
        <v>85</v>
      </c>
      <c r="I984" s="16" t="s">
        <v>85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85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85</v>
      </c>
      <c r="E985" s="16" t="str">
        <f>IFERROR(__xludf.DUMMYFUNCTION("""COMPUTED_VALUE"""),"")</f>
        <v/>
      </c>
      <c r="G985" s="18"/>
      <c r="H985" s="16" t="s">
        <v>85</v>
      </c>
      <c r="I985" s="16" t="s">
        <v>85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85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85</v>
      </c>
      <c r="E986" s="16" t="str">
        <f>IFERROR(__xludf.DUMMYFUNCTION("""COMPUTED_VALUE"""),"")</f>
        <v/>
      </c>
      <c r="G986" s="18"/>
      <c r="H986" s="16" t="s">
        <v>85</v>
      </c>
      <c r="I986" s="16" t="s">
        <v>85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85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85</v>
      </c>
      <c r="E987" s="16" t="str">
        <f>IFERROR(__xludf.DUMMYFUNCTION("""COMPUTED_VALUE"""),"")</f>
        <v/>
      </c>
      <c r="G987" s="18"/>
      <c r="H987" s="16" t="s">
        <v>85</v>
      </c>
      <c r="I987" s="16" t="s">
        <v>85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85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85</v>
      </c>
      <c r="E988" s="16" t="str">
        <f>IFERROR(__xludf.DUMMYFUNCTION("""COMPUTED_VALUE"""),"")</f>
        <v/>
      </c>
      <c r="G988" s="18"/>
      <c r="H988" s="16" t="s">
        <v>85</v>
      </c>
      <c r="I988" s="16" t="s">
        <v>85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85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85</v>
      </c>
      <c r="E989" s="16" t="str">
        <f>IFERROR(__xludf.DUMMYFUNCTION("""COMPUTED_VALUE"""),"")</f>
        <v/>
      </c>
      <c r="G989" s="18"/>
      <c r="H989" s="16" t="s">
        <v>85</v>
      </c>
      <c r="I989" s="16" t="s">
        <v>85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85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85</v>
      </c>
      <c r="E990" s="16" t="str">
        <f>IFERROR(__xludf.DUMMYFUNCTION("""COMPUTED_VALUE"""),"")</f>
        <v/>
      </c>
      <c r="G990" s="18"/>
      <c r="H990" s="16" t="s">
        <v>85</v>
      </c>
      <c r="I990" s="16" t="s">
        <v>85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85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85</v>
      </c>
      <c r="E991" s="16" t="str">
        <f>IFERROR(__xludf.DUMMYFUNCTION("""COMPUTED_VALUE"""),"")</f>
        <v/>
      </c>
      <c r="G991" s="18"/>
      <c r="H991" s="16" t="s">
        <v>85</v>
      </c>
      <c r="I991" s="16" t="s">
        <v>85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85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85</v>
      </c>
      <c r="E992" s="16" t="str">
        <f>IFERROR(__xludf.DUMMYFUNCTION("""COMPUTED_VALUE"""),"")</f>
        <v/>
      </c>
      <c r="G992" s="18"/>
      <c r="H992" s="16" t="s">
        <v>85</v>
      </c>
      <c r="I992" s="16" t="s">
        <v>85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85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85</v>
      </c>
      <c r="E993" s="16" t="str">
        <f>IFERROR(__xludf.DUMMYFUNCTION("""COMPUTED_VALUE"""),"")</f>
        <v/>
      </c>
      <c r="G993" s="18"/>
      <c r="H993" s="16" t="s">
        <v>85</v>
      </c>
      <c r="I993" s="16" t="s">
        <v>85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85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85</v>
      </c>
      <c r="E994" s="16" t="str">
        <f>IFERROR(__xludf.DUMMYFUNCTION("""COMPUTED_VALUE"""),"")</f>
        <v/>
      </c>
      <c r="G994" s="18"/>
      <c r="H994" s="16" t="s">
        <v>85</v>
      </c>
      <c r="I994" s="16" t="s">
        <v>85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85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85</v>
      </c>
      <c r="E995" s="16" t="str">
        <f>IFERROR(__xludf.DUMMYFUNCTION("""COMPUTED_VALUE"""),"")</f>
        <v/>
      </c>
      <c r="G995" s="18"/>
      <c r="H995" s="16" t="s">
        <v>85</v>
      </c>
      <c r="I995" s="16" t="s">
        <v>85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85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85</v>
      </c>
      <c r="E996" s="16" t="str">
        <f>IFERROR(__xludf.DUMMYFUNCTION("""COMPUTED_VALUE"""),"")</f>
        <v/>
      </c>
      <c r="G996" s="18"/>
      <c r="H996" s="16" t="s">
        <v>85</v>
      </c>
      <c r="I996" s="16" t="s">
        <v>85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85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85</v>
      </c>
      <c r="E997" s="16" t="str">
        <f>IFERROR(__xludf.DUMMYFUNCTION("""COMPUTED_VALUE"""),"")</f>
        <v/>
      </c>
      <c r="G997" s="18"/>
      <c r="H997" s="16" t="s">
        <v>85</v>
      </c>
      <c r="I997" s="16" t="s">
        <v>85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85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85</v>
      </c>
      <c r="E998" s="16" t="str">
        <f>IFERROR(__xludf.DUMMYFUNCTION("""COMPUTED_VALUE"""),"")</f>
        <v/>
      </c>
      <c r="G998" s="18"/>
      <c r="H998" s="16" t="s">
        <v>85</v>
      </c>
      <c r="I998" s="16" t="s">
        <v>85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85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85</v>
      </c>
      <c r="E999" s="16" t="str">
        <f>IFERROR(__xludf.DUMMYFUNCTION("""COMPUTED_VALUE"""),"")</f>
        <v/>
      </c>
      <c r="G999" s="18"/>
      <c r="H999" s="16" t="s">
        <v>85</v>
      </c>
      <c r="I999" s="16" t="s">
        <v>85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85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85</v>
      </c>
      <c r="E1000" s="16" t="str">
        <f>IFERROR(__xludf.DUMMYFUNCTION("""COMPUTED_VALUE"""),"")</f>
        <v/>
      </c>
      <c r="G1000" s="18"/>
      <c r="H1000" s="16" t="s">
        <v>85</v>
      </c>
      <c r="I1000" s="16" t="s">
        <v>85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85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85</v>
      </c>
      <c r="E1001" s="16" t="str">
        <f>IFERROR(__xludf.DUMMYFUNCTION("""COMPUTED_VALUE"""),"")</f>
        <v/>
      </c>
      <c r="G1001" s="18"/>
      <c r="H1001" s="16" t="s">
        <v>85</v>
      </c>
      <c r="I1001" s="16" t="s">
        <v>85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85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85</v>
      </c>
      <c r="E1002" s="16" t="str">
        <f>IFERROR(__xludf.DUMMYFUNCTION("""COMPUTED_VALUE"""),"")</f>
        <v/>
      </c>
      <c r="G1002" s="18"/>
      <c r="H1002" s="16" t="s">
        <v>85</v>
      </c>
      <c r="I1002" s="16" t="s">
        <v>85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85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85</v>
      </c>
      <c r="E1003" s="16" t="str">
        <f>IFERROR(__xludf.DUMMYFUNCTION("""COMPUTED_VALUE"""),"")</f>
        <v/>
      </c>
      <c r="G1003" s="18"/>
      <c r="H1003" s="16" t="s">
        <v>85</v>
      </c>
      <c r="I1003" s="16" t="s">
        <v>85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85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85</v>
      </c>
      <c r="E1004" s="16" t="str">
        <f>IFERROR(__xludf.DUMMYFUNCTION("""COMPUTED_VALUE"""),"")</f>
        <v/>
      </c>
      <c r="G1004" s="18"/>
      <c r="H1004" s="16" t="s">
        <v>85</v>
      </c>
      <c r="I1004" s="16" t="s">
        <v>85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85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85</v>
      </c>
      <c r="E1005" s="16" t="str">
        <f>IFERROR(__xludf.DUMMYFUNCTION("""COMPUTED_VALUE"""),"")</f>
        <v/>
      </c>
      <c r="G1005" s="18"/>
      <c r="H1005" s="16" t="s">
        <v>85</v>
      </c>
      <c r="I1005" s="16" t="s">
        <v>85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85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85</v>
      </c>
      <c r="E1006" s="16" t="str">
        <f>IFERROR(__xludf.DUMMYFUNCTION("""COMPUTED_VALUE"""),"")</f>
        <v/>
      </c>
      <c r="G1006" s="18"/>
      <c r="H1006" s="16" t="s">
        <v>85</v>
      </c>
      <c r="I1006" s="16" t="s">
        <v>85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85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85</v>
      </c>
      <c r="E1007" s="16" t="str">
        <f>IFERROR(__xludf.DUMMYFUNCTION("""COMPUTED_VALUE"""),"")</f>
        <v/>
      </c>
      <c r="G1007" s="18"/>
      <c r="H1007" s="16" t="s">
        <v>85</v>
      </c>
      <c r="I1007" s="16" t="s">
        <v>85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85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85</v>
      </c>
      <c r="E1008" s="16" t="str">
        <f>IFERROR(__xludf.DUMMYFUNCTION("""COMPUTED_VALUE"""),"")</f>
        <v/>
      </c>
      <c r="G1008" s="18"/>
      <c r="H1008" s="16" t="s">
        <v>85</v>
      </c>
      <c r="I1008" s="16" t="s">
        <v>85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85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85</v>
      </c>
      <c r="E1009" s="16" t="str">
        <f>IFERROR(__xludf.DUMMYFUNCTION("""COMPUTED_VALUE"""),"")</f>
        <v/>
      </c>
      <c r="G1009" s="18"/>
      <c r="H1009" s="16" t="s">
        <v>85</v>
      </c>
      <c r="I1009" s="16" t="s">
        <v>85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85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85</v>
      </c>
      <c r="E1010" s="16" t="str">
        <f>IFERROR(__xludf.DUMMYFUNCTION("""COMPUTED_VALUE"""),"")</f>
        <v/>
      </c>
      <c r="G1010" s="18"/>
      <c r="H1010" s="16" t="s">
        <v>85</v>
      </c>
      <c r="I1010" s="16" t="s">
        <v>85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85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85</v>
      </c>
      <c r="E1011" s="16" t="str">
        <f>IFERROR(__xludf.DUMMYFUNCTION("""COMPUTED_VALUE"""),"")</f>
        <v/>
      </c>
      <c r="G1011" s="18"/>
      <c r="H1011" s="16" t="s">
        <v>85</v>
      </c>
      <c r="I1011" s="16" t="s">
        <v>85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85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85</v>
      </c>
      <c r="E1012" s="16" t="str">
        <f>IFERROR(__xludf.DUMMYFUNCTION("""COMPUTED_VALUE"""),"")</f>
        <v/>
      </c>
      <c r="G1012" s="18"/>
      <c r="H1012" s="16" t="s">
        <v>85</v>
      </c>
      <c r="I1012" s="16" t="s">
        <v>85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85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85</v>
      </c>
      <c r="E1013" s="16" t="str">
        <f>IFERROR(__xludf.DUMMYFUNCTION("""COMPUTED_VALUE"""),"")</f>
        <v/>
      </c>
      <c r="G1013" s="18"/>
      <c r="H1013" s="16" t="s">
        <v>85</v>
      </c>
      <c r="I1013" s="16" t="s">
        <v>85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85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85</v>
      </c>
      <c r="E1014" s="16" t="str">
        <f>IFERROR(__xludf.DUMMYFUNCTION("""COMPUTED_VALUE"""),"")</f>
        <v/>
      </c>
      <c r="G1014" s="18"/>
      <c r="H1014" s="16" t="s">
        <v>85</v>
      </c>
      <c r="I1014" s="16" t="s">
        <v>85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85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85</v>
      </c>
      <c r="E1015" s="16" t="str">
        <f>IFERROR(__xludf.DUMMYFUNCTION("""COMPUTED_VALUE"""),"")</f>
        <v/>
      </c>
      <c r="G1015" s="18"/>
      <c r="H1015" s="16" t="s">
        <v>85</v>
      </c>
      <c r="I1015" s="16" t="s">
        <v>85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85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85</v>
      </c>
      <c r="E1016" s="16" t="str">
        <f>IFERROR(__xludf.DUMMYFUNCTION("""COMPUTED_VALUE"""),"")</f>
        <v/>
      </c>
      <c r="G1016" s="18"/>
      <c r="H1016" s="16" t="s">
        <v>85</v>
      </c>
      <c r="I1016" s="16" t="s">
        <v>85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85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85</v>
      </c>
      <c r="E1017" s="16" t="str">
        <f>IFERROR(__xludf.DUMMYFUNCTION("""COMPUTED_VALUE"""),"")</f>
        <v/>
      </c>
      <c r="G1017" s="18"/>
      <c r="H1017" s="16" t="s">
        <v>85</v>
      </c>
      <c r="I1017" s="16" t="s">
        <v>85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85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85</v>
      </c>
      <c r="E1018" s="16" t="str">
        <f>IFERROR(__xludf.DUMMYFUNCTION("""COMPUTED_VALUE"""),"")</f>
        <v/>
      </c>
      <c r="G1018" s="18"/>
      <c r="H1018" s="16" t="s">
        <v>85</v>
      </c>
      <c r="I1018" s="16" t="s">
        <v>85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85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85</v>
      </c>
      <c r="E1019" s="16" t="str">
        <f>IFERROR(__xludf.DUMMYFUNCTION("""COMPUTED_VALUE"""),"")</f>
        <v/>
      </c>
      <c r="G1019" s="18"/>
      <c r="H1019" s="16" t="s">
        <v>85</v>
      </c>
      <c r="I1019" s="16" t="s">
        <v>85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85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85</v>
      </c>
      <c r="E1020" s="16" t="str">
        <f>IFERROR(__xludf.DUMMYFUNCTION("""COMPUTED_VALUE"""),"")</f>
        <v/>
      </c>
      <c r="G1020" s="18"/>
      <c r="H1020" s="16" t="s">
        <v>85</v>
      </c>
      <c r="I1020" s="16" t="s">
        <v>85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85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85</v>
      </c>
      <c r="E1021" s="16" t="str">
        <f>IFERROR(__xludf.DUMMYFUNCTION("""COMPUTED_VALUE"""),"")</f>
        <v/>
      </c>
      <c r="G1021" s="18"/>
      <c r="H1021" s="16" t="s">
        <v>85</v>
      </c>
      <c r="I1021" s="16" t="s">
        <v>85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85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85</v>
      </c>
      <c r="E1022" s="16" t="str">
        <f>IFERROR(__xludf.DUMMYFUNCTION("""COMPUTED_VALUE"""),"")</f>
        <v/>
      </c>
      <c r="G1022" s="18"/>
      <c r="H1022" s="16" t="s">
        <v>85</v>
      </c>
      <c r="I1022" s="16" t="s">
        <v>85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85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85</v>
      </c>
      <c r="E1023" s="16" t="str">
        <f>IFERROR(__xludf.DUMMYFUNCTION("""COMPUTED_VALUE"""),"")</f>
        <v/>
      </c>
      <c r="G1023" s="18"/>
      <c r="H1023" s="16" t="s">
        <v>85</v>
      </c>
      <c r="I1023" s="16" t="s">
        <v>85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85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85</v>
      </c>
      <c r="E1024" s="16" t="str">
        <f>IFERROR(__xludf.DUMMYFUNCTION("""COMPUTED_VALUE"""),"")</f>
        <v/>
      </c>
      <c r="G1024" s="18"/>
      <c r="H1024" s="16" t="s">
        <v>85</v>
      </c>
      <c r="I1024" s="16" t="s">
        <v>85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85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85</v>
      </c>
      <c r="E1025" s="16" t="str">
        <f>IFERROR(__xludf.DUMMYFUNCTION("""COMPUTED_VALUE"""),"")</f>
        <v/>
      </c>
      <c r="G1025" s="18"/>
      <c r="H1025" s="16" t="s">
        <v>85</v>
      </c>
      <c r="I1025" s="16" t="s">
        <v>85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85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85</v>
      </c>
      <c r="E1026" s="16" t="str">
        <f>IFERROR(__xludf.DUMMYFUNCTION("""COMPUTED_VALUE"""),"")</f>
        <v/>
      </c>
      <c r="G1026" s="18"/>
      <c r="H1026" s="16" t="s">
        <v>85</v>
      </c>
      <c r="I1026" s="16" t="s">
        <v>85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85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85</v>
      </c>
      <c r="E1027" s="16" t="str">
        <f>IFERROR(__xludf.DUMMYFUNCTION("""COMPUTED_VALUE"""),"")</f>
        <v/>
      </c>
      <c r="G1027" s="18"/>
      <c r="H1027" s="16" t="s">
        <v>85</v>
      </c>
      <c r="I1027" s="16" t="s">
        <v>85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85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85</v>
      </c>
      <c r="E1028" s="16" t="str">
        <f>IFERROR(__xludf.DUMMYFUNCTION("""COMPUTED_VALUE"""),"")</f>
        <v/>
      </c>
      <c r="G1028" s="18"/>
      <c r="H1028" s="16" t="s">
        <v>85</v>
      </c>
      <c r="I1028" s="16" t="s">
        <v>85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85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85</v>
      </c>
      <c r="E1029" s="16" t="str">
        <f>IFERROR(__xludf.DUMMYFUNCTION("""COMPUTED_VALUE"""),"")</f>
        <v/>
      </c>
      <c r="G1029" s="18"/>
      <c r="H1029" s="16" t="s">
        <v>85</v>
      </c>
      <c r="I1029" s="16" t="s">
        <v>85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85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85</v>
      </c>
      <c r="E1030" s="16" t="str">
        <f>IFERROR(__xludf.DUMMYFUNCTION("""COMPUTED_VALUE"""),"")</f>
        <v/>
      </c>
      <c r="G1030" s="18"/>
      <c r="H1030" s="16" t="s">
        <v>85</v>
      </c>
      <c r="I1030" s="16" t="s">
        <v>85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85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85</v>
      </c>
      <c r="E1031" s="16" t="str">
        <f>IFERROR(__xludf.DUMMYFUNCTION("""COMPUTED_VALUE"""),"")</f>
        <v/>
      </c>
      <c r="G1031" s="18"/>
      <c r="H1031" s="16" t="s">
        <v>85</v>
      </c>
      <c r="I1031" s="16" t="s">
        <v>85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85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85</v>
      </c>
      <c r="E1032" s="16" t="str">
        <f>IFERROR(__xludf.DUMMYFUNCTION("""COMPUTED_VALUE"""),"")</f>
        <v/>
      </c>
      <c r="G1032" s="18"/>
      <c r="H1032" s="16" t="s">
        <v>85</v>
      </c>
      <c r="I1032" s="16" t="s">
        <v>85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85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85</v>
      </c>
      <c r="E1033" s="16" t="str">
        <f>IFERROR(__xludf.DUMMYFUNCTION("""COMPUTED_VALUE"""),"")</f>
        <v/>
      </c>
      <c r="G1033" s="18"/>
      <c r="H1033" s="16" t="s">
        <v>85</v>
      </c>
      <c r="I1033" s="16" t="s">
        <v>85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85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85</v>
      </c>
      <c r="E1034" s="16" t="str">
        <f>IFERROR(__xludf.DUMMYFUNCTION("""COMPUTED_VALUE"""),"")</f>
        <v/>
      </c>
      <c r="G1034" s="18"/>
      <c r="H1034" s="16" t="s">
        <v>85</v>
      </c>
      <c r="I1034" s="16" t="s">
        <v>85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85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85</v>
      </c>
      <c r="E1035" s="16" t="str">
        <f>IFERROR(__xludf.DUMMYFUNCTION("""COMPUTED_VALUE"""),"")</f>
        <v/>
      </c>
      <c r="G1035" s="18"/>
      <c r="H1035" s="16" t="s">
        <v>85</v>
      </c>
      <c r="I1035" s="16" t="s">
        <v>85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85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85</v>
      </c>
      <c r="E1036" s="16" t="str">
        <f>IFERROR(__xludf.DUMMYFUNCTION("""COMPUTED_VALUE"""),"")</f>
        <v/>
      </c>
      <c r="G1036" s="18"/>
      <c r="H1036" s="16" t="s">
        <v>85</v>
      </c>
      <c r="I1036" s="16" t="s">
        <v>85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85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85</v>
      </c>
      <c r="E1037" s="16" t="str">
        <f>IFERROR(__xludf.DUMMYFUNCTION("""COMPUTED_VALUE"""),"")</f>
        <v/>
      </c>
      <c r="G1037" s="18"/>
      <c r="H1037" s="16" t="s">
        <v>85</v>
      </c>
      <c r="I1037" s="16" t="s">
        <v>85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85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85</v>
      </c>
      <c r="E1038" s="16" t="str">
        <f>IFERROR(__xludf.DUMMYFUNCTION("""COMPUTED_VALUE"""),"")</f>
        <v/>
      </c>
      <c r="G1038" s="18"/>
      <c r="H1038" s="16" t="s">
        <v>85</v>
      </c>
      <c r="I1038" s="16" t="s">
        <v>85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85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85</v>
      </c>
      <c r="E1039" s="16" t="str">
        <f>IFERROR(__xludf.DUMMYFUNCTION("""COMPUTED_VALUE"""),"")</f>
        <v/>
      </c>
      <c r="G1039" s="18"/>
      <c r="H1039" s="16" t="s">
        <v>85</v>
      </c>
      <c r="I1039" s="16" t="s">
        <v>85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85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85</v>
      </c>
      <c r="E1040" s="16" t="str">
        <f>IFERROR(__xludf.DUMMYFUNCTION("""COMPUTED_VALUE"""),"")</f>
        <v/>
      </c>
      <c r="G1040" s="18"/>
      <c r="H1040" s="16" t="s">
        <v>85</v>
      </c>
      <c r="I1040" s="16" t="s">
        <v>85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85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85</v>
      </c>
      <c r="E1041" s="16" t="str">
        <f>IFERROR(__xludf.DUMMYFUNCTION("""COMPUTED_VALUE"""),"")</f>
        <v/>
      </c>
      <c r="G1041" s="18"/>
      <c r="H1041" s="16" t="s">
        <v>85</v>
      </c>
      <c r="I1041" s="16" t="s">
        <v>85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85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85</v>
      </c>
      <c r="E1042" s="16" t="str">
        <f>IFERROR(__xludf.DUMMYFUNCTION("""COMPUTED_VALUE"""),"")</f>
        <v/>
      </c>
      <c r="G1042" s="18"/>
      <c r="H1042" s="16" t="s">
        <v>85</v>
      </c>
      <c r="I1042" s="16" t="s">
        <v>85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85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85</v>
      </c>
      <c r="E1043" s="16" t="str">
        <f>IFERROR(__xludf.DUMMYFUNCTION("""COMPUTED_VALUE"""),"")</f>
        <v/>
      </c>
      <c r="G1043" s="18"/>
      <c r="H1043" s="16" t="s">
        <v>85</v>
      </c>
      <c r="I1043" s="16" t="s">
        <v>85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85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85</v>
      </c>
      <c r="E1044" s="16" t="str">
        <f>IFERROR(__xludf.DUMMYFUNCTION("""COMPUTED_VALUE"""),"")</f>
        <v/>
      </c>
      <c r="G1044" s="18"/>
      <c r="H1044" s="16" t="s">
        <v>85</v>
      </c>
      <c r="I1044" s="16" t="s">
        <v>85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85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85</v>
      </c>
      <c r="E1045" s="16" t="str">
        <f>IFERROR(__xludf.DUMMYFUNCTION("""COMPUTED_VALUE"""),"")</f>
        <v/>
      </c>
      <c r="G1045" s="18"/>
      <c r="H1045" s="16" t="s">
        <v>85</v>
      </c>
      <c r="I1045" s="16" t="s">
        <v>85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85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85</v>
      </c>
      <c r="E1046" s="16" t="str">
        <f>IFERROR(__xludf.DUMMYFUNCTION("""COMPUTED_VALUE"""),"")</f>
        <v/>
      </c>
      <c r="G1046" s="18"/>
      <c r="H1046" s="16" t="s">
        <v>85</v>
      </c>
      <c r="I1046" s="16" t="s">
        <v>85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85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85</v>
      </c>
      <c r="E1047" s="16" t="str">
        <f>IFERROR(__xludf.DUMMYFUNCTION("""COMPUTED_VALUE"""),"")</f>
        <v/>
      </c>
      <c r="G1047" s="18"/>
      <c r="H1047" s="16" t="s">
        <v>85</v>
      </c>
      <c r="I1047" s="16" t="s">
        <v>85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85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85</v>
      </c>
      <c r="E1048" s="16" t="str">
        <f>IFERROR(__xludf.DUMMYFUNCTION("""COMPUTED_VALUE"""),"")</f>
        <v/>
      </c>
      <c r="G1048" s="18"/>
      <c r="H1048" s="16" t="s">
        <v>85</v>
      </c>
      <c r="I1048" s="16" t="s">
        <v>85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85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85</v>
      </c>
      <c r="E1049" s="16" t="str">
        <f>IFERROR(__xludf.DUMMYFUNCTION("""COMPUTED_VALUE"""),"")</f>
        <v/>
      </c>
      <c r="G1049" s="18"/>
      <c r="H1049" s="16" t="s">
        <v>85</v>
      </c>
      <c r="I1049" s="16" t="s">
        <v>85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85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85</v>
      </c>
      <c r="E1050" s="16" t="str">
        <f>IFERROR(__xludf.DUMMYFUNCTION("""COMPUTED_VALUE"""),"")</f>
        <v/>
      </c>
      <c r="G1050" s="18"/>
      <c r="H1050" s="16" t="s">
        <v>85</v>
      </c>
      <c r="I1050" s="16" t="s">
        <v>85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85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85</v>
      </c>
      <c r="E1051" s="16" t="str">
        <f>IFERROR(__xludf.DUMMYFUNCTION("""COMPUTED_VALUE"""),"")</f>
        <v/>
      </c>
      <c r="G1051" s="18"/>
      <c r="H1051" s="16" t="s">
        <v>85</v>
      </c>
      <c r="I1051" s="16" t="s">
        <v>85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85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85</v>
      </c>
      <c r="E1052" s="16" t="str">
        <f>IFERROR(__xludf.DUMMYFUNCTION("""COMPUTED_VALUE"""),"")</f>
        <v/>
      </c>
      <c r="G1052" s="18"/>
      <c r="H1052" s="16" t="s">
        <v>85</v>
      </c>
      <c r="I1052" s="16" t="s">
        <v>85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85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85</v>
      </c>
      <c r="E1053" s="16" t="str">
        <f>IFERROR(__xludf.DUMMYFUNCTION("""COMPUTED_VALUE"""),"")</f>
        <v/>
      </c>
      <c r="G1053" s="18"/>
      <c r="H1053" s="16" t="s">
        <v>85</v>
      </c>
      <c r="I1053" s="16" t="s">
        <v>85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85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85</v>
      </c>
      <c r="E1054" s="16" t="str">
        <f>IFERROR(__xludf.DUMMYFUNCTION("""COMPUTED_VALUE"""),"")</f>
        <v/>
      </c>
      <c r="G1054" s="18"/>
      <c r="H1054" s="16" t="s">
        <v>85</v>
      </c>
      <c r="I1054" s="16" t="s">
        <v>85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85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85</v>
      </c>
      <c r="E1055" s="16" t="str">
        <f>IFERROR(__xludf.DUMMYFUNCTION("""COMPUTED_VALUE"""),"")</f>
        <v/>
      </c>
      <c r="G1055" s="18"/>
      <c r="H1055" s="16" t="s">
        <v>85</v>
      </c>
      <c r="I1055" s="16" t="s">
        <v>85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85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85</v>
      </c>
      <c r="E1056" s="16" t="str">
        <f>IFERROR(__xludf.DUMMYFUNCTION("""COMPUTED_VALUE"""),"")</f>
        <v/>
      </c>
      <c r="G1056" s="18"/>
      <c r="H1056" s="16" t="s">
        <v>85</v>
      </c>
      <c r="I1056" s="16" t="s">
        <v>85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85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85</v>
      </c>
      <c r="E1057" s="16" t="str">
        <f>IFERROR(__xludf.DUMMYFUNCTION("""COMPUTED_VALUE"""),"")</f>
        <v/>
      </c>
      <c r="G1057" s="18"/>
      <c r="H1057" s="16" t="s">
        <v>85</v>
      </c>
      <c r="I1057" s="16" t="s">
        <v>85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85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85</v>
      </c>
      <c r="E1058" s="16" t="str">
        <f>IFERROR(__xludf.DUMMYFUNCTION("""COMPUTED_VALUE"""),"")</f>
        <v/>
      </c>
      <c r="G1058" s="18"/>
      <c r="H1058" s="16" t="s">
        <v>85</v>
      </c>
      <c r="I1058" s="16" t="s">
        <v>85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85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85</v>
      </c>
      <c r="E1059" s="16" t="str">
        <f>IFERROR(__xludf.DUMMYFUNCTION("""COMPUTED_VALUE"""),"")</f>
        <v/>
      </c>
      <c r="G1059" s="18"/>
      <c r="H1059" s="16" t="s">
        <v>85</v>
      </c>
      <c r="I1059" s="16" t="s">
        <v>85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85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85</v>
      </c>
      <c r="E1060" s="16" t="str">
        <f>IFERROR(__xludf.DUMMYFUNCTION("""COMPUTED_VALUE"""),"")</f>
        <v/>
      </c>
      <c r="G1060" s="18"/>
      <c r="H1060" s="16" t="s">
        <v>85</v>
      </c>
      <c r="I1060" s="16" t="s">
        <v>85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85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85</v>
      </c>
      <c r="E1061" s="16" t="str">
        <f>IFERROR(__xludf.DUMMYFUNCTION("""COMPUTED_VALUE"""),"")</f>
        <v/>
      </c>
      <c r="G1061" s="18"/>
      <c r="H1061" s="16" t="s">
        <v>85</v>
      </c>
      <c r="I1061" s="16" t="s">
        <v>85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85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85</v>
      </c>
      <c r="E1062" s="16" t="str">
        <f>IFERROR(__xludf.DUMMYFUNCTION("""COMPUTED_VALUE"""),"")</f>
        <v/>
      </c>
      <c r="G1062" s="18"/>
      <c r="H1062" s="16" t="s">
        <v>85</v>
      </c>
      <c r="I1062" s="16" t="s">
        <v>85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85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85</v>
      </c>
      <c r="E1063" s="16" t="str">
        <f>IFERROR(__xludf.DUMMYFUNCTION("""COMPUTED_VALUE"""),"")</f>
        <v/>
      </c>
      <c r="G1063" s="18"/>
      <c r="H1063" s="16" t="s">
        <v>85</v>
      </c>
      <c r="I1063" s="16" t="s">
        <v>85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85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85</v>
      </c>
      <c r="E1064" s="16" t="str">
        <f>IFERROR(__xludf.DUMMYFUNCTION("""COMPUTED_VALUE"""),"")</f>
        <v/>
      </c>
      <c r="G1064" s="18"/>
      <c r="H1064" s="16" t="s">
        <v>85</v>
      </c>
      <c r="I1064" s="16" t="s">
        <v>85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85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85</v>
      </c>
      <c r="E1065" s="16" t="str">
        <f>IFERROR(__xludf.DUMMYFUNCTION("""COMPUTED_VALUE"""),"")</f>
        <v/>
      </c>
      <c r="G1065" s="18"/>
      <c r="H1065" s="16" t="s">
        <v>85</v>
      </c>
      <c r="I1065" s="16" t="s">
        <v>85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85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85</v>
      </c>
      <c r="E1066" s="16" t="str">
        <f>IFERROR(__xludf.DUMMYFUNCTION("""COMPUTED_VALUE"""),"")</f>
        <v/>
      </c>
      <c r="G1066" s="18"/>
      <c r="H1066" s="16" t="s">
        <v>85</v>
      </c>
      <c r="I1066" s="16" t="s">
        <v>85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85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85</v>
      </c>
      <c r="E1067" s="16" t="str">
        <f>IFERROR(__xludf.DUMMYFUNCTION("""COMPUTED_VALUE"""),"")</f>
        <v/>
      </c>
      <c r="G1067" s="18"/>
      <c r="H1067" s="16" t="s">
        <v>85</v>
      </c>
      <c r="I1067" s="16" t="s">
        <v>85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85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85</v>
      </c>
      <c r="E1068" s="16" t="str">
        <f>IFERROR(__xludf.DUMMYFUNCTION("""COMPUTED_VALUE"""),"")</f>
        <v/>
      </c>
      <c r="G1068" s="18"/>
      <c r="H1068" s="16" t="s">
        <v>85</v>
      </c>
      <c r="I1068" s="16" t="s">
        <v>85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85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85</v>
      </c>
      <c r="E1069" s="16" t="str">
        <f>IFERROR(__xludf.DUMMYFUNCTION("""COMPUTED_VALUE"""),"")</f>
        <v/>
      </c>
      <c r="G1069" s="18"/>
      <c r="H1069" s="16" t="s">
        <v>85</v>
      </c>
      <c r="I1069" s="16" t="s">
        <v>85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85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85</v>
      </c>
      <c r="E1070" s="16" t="str">
        <f>IFERROR(__xludf.DUMMYFUNCTION("""COMPUTED_VALUE"""),"")</f>
        <v/>
      </c>
      <c r="G1070" s="18"/>
      <c r="H1070" s="16" t="s">
        <v>85</v>
      </c>
      <c r="I1070" s="16" t="s">
        <v>85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85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85</v>
      </c>
      <c r="E1071" s="16" t="str">
        <f>IFERROR(__xludf.DUMMYFUNCTION("""COMPUTED_VALUE"""),"")</f>
        <v/>
      </c>
      <c r="G1071" s="18"/>
      <c r="H1071" s="16" t="s">
        <v>85</v>
      </c>
      <c r="I1071" s="16" t="s">
        <v>85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85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85</v>
      </c>
      <c r="E1072" s="16" t="str">
        <f>IFERROR(__xludf.DUMMYFUNCTION("""COMPUTED_VALUE"""),"")</f>
        <v/>
      </c>
      <c r="G1072" s="18"/>
      <c r="H1072" s="16" t="s">
        <v>85</v>
      </c>
      <c r="I1072" s="16" t="s">
        <v>85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85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85</v>
      </c>
      <c r="E1073" s="16" t="str">
        <f>IFERROR(__xludf.DUMMYFUNCTION("""COMPUTED_VALUE"""),"")</f>
        <v/>
      </c>
      <c r="G1073" s="18"/>
      <c r="H1073" s="16" t="s">
        <v>85</v>
      </c>
      <c r="I1073" s="16" t="s">
        <v>85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85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85</v>
      </c>
      <c r="E1074" s="16" t="str">
        <f>IFERROR(__xludf.DUMMYFUNCTION("""COMPUTED_VALUE"""),"")</f>
        <v/>
      </c>
      <c r="G1074" s="18"/>
      <c r="H1074" s="16" t="s">
        <v>85</v>
      </c>
      <c r="I1074" s="16" t="s">
        <v>85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85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85</v>
      </c>
      <c r="E1075" s="16" t="str">
        <f>IFERROR(__xludf.DUMMYFUNCTION("""COMPUTED_VALUE"""),"")</f>
        <v/>
      </c>
      <c r="G1075" s="18"/>
      <c r="H1075" s="16" t="s">
        <v>85</v>
      </c>
      <c r="I1075" s="16" t="s">
        <v>85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85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85</v>
      </c>
      <c r="E1076" s="16" t="str">
        <f>IFERROR(__xludf.DUMMYFUNCTION("""COMPUTED_VALUE"""),"")</f>
        <v/>
      </c>
      <c r="G1076" s="18"/>
      <c r="H1076" s="16" t="s">
        <v>85</v>
      </c>
      <c r="I1076" s="16" t="s">
        <v>85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85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85</v>
      </c>
      <c r="E1077" s="16" t="str">
        <f>IFERROR(__xludf.DUMMYFUNCTION("""COMPUTED_VALUE"""),"")</f>
        <v/>
      </c>
      <c r="G1077" s="18"/>
      <c r="H1077" s="16" t="s">
        <v>85</v>
      </c>
      <c r="I1077" s="16" t="s">
        <v>85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85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85</v>
      </c>
      <c r="E1078" s="16" t="str">
        <f>IFERROR(__xludf.DUMMYFUNCTION("""COMPUTED_VALUE"""),"")</f>
        <v/>
      </c>
      <c r="G1078" s="18"/>
      <c r="H1078" s="16" t="s">
        <v>85</v>
      </c>
      <c r="I1078" s="16" t="s">
        <v>85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85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85</v>
      </c>
      <c r="E1079" s="16" t="str">
        <f>IFERROR(__xludf.DUMMYFUNCTION("""COMPUTED_VALUE"""),"")</f>
        <v/>
      </c>
      <c r="G1079" s="18"/>
      <c r="H1079" s="16" t="s">
        <v>85</v>
      </c>
      <c r="I1079" s="16" t="s">
        <v>85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85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85</v>
      </c>
      <c r="E1080" s="16" t="str">
        <f>IFERROR(__xludf.DUMMYFUNCTION("""COMPUTED_VALUE"""),"")</f>
        <v/>
      </c>
      <c r="G1080" s="18"/>
      <c r="H1080" s="16" t="s">
        <v>85</v>
      </c>
      <c r="I1080" s="16" t="s">
        <v>85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85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85</v>
      </c>
      <c r="E1081" s="16" t="str">
        <f>IFERROR(__xludf.DUMMYFUNCTION("""COMPUTED_VALUE"""),"")</f>
        <v/>
      </c>
      <c r="G1081" s="18"/>
      <c r="H1081" s="16" t="s">
        <v>85</v>
      </c>
      <c r="I1081" s="16" t="s">
        <v>85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85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85</v>
      </c>
      <c r="E1082" s="16" t="str">
        <f>IFERROR(__xludf.DUMMYFUNCTION("""COMPUTED_VALUE"""),"")</f>
        <v/>
      </c>
      <c r="G1082" s="18"/>
      <c r="H1082" s="16" t="s">
        <v>85</v>
      </c>
      <c r="I1082" s="16" t="s">
        <v>85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85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85</v>
      </c>
      <c r="E1083" s="16" t="str">
        <f>IFERROR(__xludf.DUMMYFUNCTION("""COMPUTED_VALUE"""),"")</f>
        <v/>
      </c>
      <c r="G1083" s="18"/>
      <c r="H1083" s="16" t="s">
        <v>85</v>
      </c>
      <c r="I1083" s="16" t="s">
        <v>85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85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85</v>
      </c>
      <c r="E1084" s="16" t="str">
        <f>IFERROR(__xludf.DUMMYFUNCTION("""COMPUTED_VALUE"""),"")</f>
        <v/>
      </c>
      <c r="G1084" s="18"/>
      <c r="H1084" s="16" t="s">
        <v>85</v>
      </c>
      <c r="I1084" s="16" t="s">
        <v>85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85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85</v>
      </c>
      <c r="E1085" s="16" t="str">
        <f>IFERROR(__xludf.DUMMYFUNCTION("""COMPUTED_VALUE"""),"")</f>
        <v/>
      </c>
      <c r="G1085" s="18"/>
      <c r="H1085" s="16" t="s">
        <v>85</v>
      </c>
      <c r="I1085" s="16" t="s">
        <v>85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85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85</v>
      </c>
      <c r="E1086" s="16" t="str">
        <f>IFERROR(__xludf.DUMMYFUNCTION("""COMPUTED_VALUE"""),"")</f>
        <v/>
      </c>
      <c r="G1086" s="18"/>
      <c r="H1086" s="16" t="s">
        <v>85</v>
      </c>
      <c r="I1086" s="16" t="s">
        <v>85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85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85</v>
      </c>
      <c r="E1087" s="16" t="str">
        <f>IFERROR(__xludf.DUMMYFUNCTION("""COMPUTED_VALUE"""),"")</f>
        <v/>
      </c>
      <c r="G1087" s="18"/>
      <c r="H1087" s="16" t="s">
        <v>85</v>
      </c>
      <c r="I1087" s="16" t="s">
        <v>85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85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85</v>
      </c>
      <c r="E1088" s="16" t="str">
        <f>IFERROR(__xludf.DUMMYFUNCTION("""COMPUTED_VALUE"""),"")</f>
        <v/>
      </c>
      <c r="G1088" s="18"/>
      <c r="H1088" s="16" t="s">
        <v>85</v>
      </c>
      <c r="I1088" s="16" t="s">
        <v>85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85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85</v>
      </c>
      <c r="E1089" s="16" t="str">
        <f>IFERROR(__xludf.DUMMYFUNCTION("""COMPUTED_VALUE"""),"")</f>
        <v/>
      </c>
      <c r="G1089" s="18"/>
      <c r="H1089" s="16" t="s">
        <v>85</v>
      </c>
      <c r="I1089" s="16" t="s">
        <v>85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85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85</v>
      </c>
      <c r="E1090" s="16" t="str">
        <f>IFERROR(__xludf.DUMMYFUNCTION("""COMPUTED_VALUE"""),"")</f>
        <v/>
      </c>
      <c r="G1090" s="18"/>
      <c r="H1090" s="16" t="s">
        <v>85</v>
      </c>
      <c r="I1090" s="16" t="s">
        <v>85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85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85</v>
      </c>
      <c r="E1091" s="16" t="str">
        <f>IFERROR(__xludf.DUMMYFUNCTION("""COMPUTED_VALUE"""),"")</f>
        <v/>
      </c>
      <c r="G1091" s="18"/>
      <c r="H1091" s="16" t="s">
        <v>85</v>
      </c>
      <c r="I1091" s="16" t="s">
        <v>85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85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85</v>
      </c>
      <c r="E1092" s="16" t="str">
        <f>IFERROR(__xludf.DUMMYFUNCTION("""COMPUTED_VALUE"""),"")</f>
        <v/>
      </c>
      <c r="G1092" s="18"/>
      <c r="H1092" s="16" t="s">
        <v>85</v>
      </c>
      <c r="I1092" s="16" t="s">
        <v>85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85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85</v>
      </c>
      <c r="E1093" s="16" t="str">
        <f>IFERROR(__xludf.DUMMYFUNCTION("""COMPUTED_VALUE"""),"")</f>
        <v/>
      </c>
      <c r="G1093" s="18"/>
      <c r="H1093" s="16" t="s">
        <v>85</v>
      </c>
      <c r="I1093" s="16" t="s">
        <v>85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85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85</v>
      </c>
      <c r="E1094" s="16" t="str">
        <f>IFERROR(__xludf.DUMMYFUNCTION("""COMPUTED_VALUE"""),"")</f>
        <v/>
      </c>
      <c r="G1094" s="18"/>
      <c r="H1094" s="16" t="s">
        <v>85</v>
      </c>
      <c r="I1094" s="16" t="s">
        <v>85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85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85</v>
      </c>
      <c r="E1095" s="16" t="str">
        <f>IFERROR(__xludf.DUMMYFUNCTION("""COMPUTED_VALUE"""),"")</f>
        <v/>
      </c>
      <c r="G1095" s="18"/>
      <c r="H1095" s="16" t="s">
        <v>85</v>
      </c>
      <c r="I1095" s="16" t="s">
        <v>85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85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85</v>
      </c>
      <c r="E1096" s="16" t="str">
        <f>IFERROR(__xludf.DUMMYFUNCTION("""COMPUTED_VALUE"""),"")</f>
        <v/>
      </c>
      <c r="G1096" s="18"/>
      <c r="H1096" s="16" t="s">
        <v>85</v>
      </c>
      <c r="I1096" s="16" t="s">
        <v>85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85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85</v>
      </c>
      <c r="E1097" s="16" t="str">
        <f>IFERROR(__xludf.DUMMYFUNCTION("""COMPUTED_VALUE"""),"")</f>
        <v/>
      </c>
      <c r="G1097" s="18"/>
      <c r="H1097" s="16" t="s">
        <v>85</v>
      </c>
      <c r="I1097" s="16" t="s">
        <v>85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85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85</v>
      </c>
      <c r="E1098" s="16" t="str">
        <f>IFERROR(__xludf.DUMMYFUNCTION("""COMPUTED_VALUE"""),"")</f>
        <v/>
      </c>
      <c r="G1098" s="18"/>
      <c r="H1098" s="16" t="s">
        <v>85</v>
      </c>
      <c r="I1098" s="16" t="s">
        <v>85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85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85</v>
      </c>
      <c r="E1099" s="16" t="str">
        <f>IFERROR(__xludf.DUMMYFUNCTION("""COMPUTED_VALUE"""),"")</f>
        <v/>
      </c>
      <c r="G1099" s="18"/>
      <c r="H1099" s="16" t="s">
        <v>85</v>
      </c>
      <c r="I1099" s="16" t="s">
        <v>85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85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85</v>
      </c>
      <c r="E1100" s="16" t="str">
        <f>IFERROR(__xludf.DUMMYFUNCTION("""COMPUTED_VALUE"""),"")</f>
        <v/>
      </c>
      <c r="G1100" s="18"/>
      <c r="H1100" s="16" t="s">
        <v>85</v>
      </c>
      <c r="I1100" s="16" t="s">
        <v>85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85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85</v>
      </c>
      <c r="E1101" s="16" t="str">
        <f>IFERROR(__xludf.DUMMYFUNCTION("""COMPUTED_VALUE"""),"")</f>
        <v/>
      </c>
      <c r="G1101" s="18"/>
      <c r="H1101" s="16" t="s">
        <v>85</v>
      </c>
      <c r="I1101" s="16" t="s">
        <v>85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85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85</v>
      </c>
      <c r="E1102" s="16" t="str">
        <f>IFERROR(__xludf.DUMMYFUNCTION("""COMPUTED_VALUE"""),"")</f>
        <v/>
      </c>
      <c r="G1102" s="18"/>
      <c r="H1102" s="16" t="s">
        <v>85</v>
      </c>
      <c r="I1102" s="16" t="s">
        <v>85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85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85</v>
      </c>
      <c r="E1103" s="16" t="str">
        <f>IFERROR(__xludf.DUMMYFUNCTION("""COMPUTED_VALUE"""),"")</f>
        <v/>
      </c>
      <c r="G1103" s="18"/>
      <c r="H1103" s="16" t="s">
        <v>85</v>
      </c>
      <c r="I1103" s="16" t="s">
        <v>85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85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85</v>
      </c>
      <c r="E1104" s="16" t="str">
        <f>IFERROR(__xludf.DUMMYFUNCTION("""COMPUTED_VALUE"""),"")</f>
        <v/>
      </c>
      <c r="G1104" s="18"/>
      <c r="H1104" s="16" t="s">
        <v>85</v>
      </c>
      <c r="I1104" s="16" t="s">
        <v>85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85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85</v>
      </c>
      <c r="E1105" s="16" t="str">
        <f>IFERROR(__xludf.DUMMYFUNCTION("""COMPUTED_VALUE"""),"")</f>
        <v/>
      </c>
      <c r="G1105" s="18"/>
      <c r="H1105" s="16" t="s">
        <v>85</v>
      </c>
      <c r="I1105" s="16" t="s">
        <v>85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85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85</v>
      </c>
      <c r="E1106" s="16" t="str">
        <f>IFERROR(__xludf.DUMMYFUNCTION("""COMPUTED_VALUE"""),"")</f>
        <v/>
      </c>
      <c r="G1106" s="18"/>
      <c r="H1106" s="16" t="s">
        <v>85</v>
      </c>
      <c r="I1106" s="16" t="s">
        <v>85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85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85</v>
      </c>
      <c r="E1107" s="16" t="str">
        <f>IFERROR(__xludf.DUMMYFUNCTION("""COMPUTED_VALUE"""),"")</f>
        <v/>
      </c>
      <c r="G1107" s="18"/>
      <c r="H1107" s="16" t="s">
        <v>85</v>
      </c>
      <c r="I1107" s="16" t="s">
        <v>85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85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85</v>
      </c>
      <c r="E1108" s="16" t="str">
        <f>IFERROR(__xludf.DUMMYFUNCTION("""COMPUTED_VALUE"""),"")</f>
        <v/>
      </c>
      <c r="G1108" s="18"/>
      <c r="H1108" s="16" t="s">
        <v>85</v>
      </c>
      <c r="I1108" s="16" t="s">
        <v>85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85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85</v>
      </c>
      <c r="E1109" s="16" t="str">
        <f>IFERROR(__xludf.DUMMYFUNCTION("""COMPUTED_VALUE"""),"")</f>
        <v/>
      </c>
      <c r="G1109" s="18"/>
      <c r="H1109" s="16" t="s">
        <v>85</v>
      </c>
      <c r="I1109" s="16" t="s">
        <v>85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85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85</v>
      </c>
      <c r="E1110" s="16" t="str">
        <f>IFERROR(__xludf.DUMMYFUNCTION("""COMPUTED_VALUE"""),"")</f>
        <v/>
      </c>
      <c r="G1110" s="18"/>
      <c r="H1110" s="16" t="s">
        <v>85</v>
      </c>
      <c r="I1110" s="16" t="s">
        <v>85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85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85</v>
      </c>
      <c r="E1111" s="16" t="str">
        <f>IFERROR(__xludf.DUMMYFUNCTION("""COMPUTED_VALUE"""),"")</f>
        <v/>
      </c>
      <c r="G1111" s="18"/>
      <c r="H1111" s="16" t="s">
        <v>85</v>
      </c>
      <c r="I1111" s="16" t="s">
        <v>85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85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85</v>
      </c>
      <c r="E1112" s="16" t="str">
        <f>IFERROR(__xludf.DUMMYFUNCTION("""COMPUTED_VALUE"""),"")</f>
        <v/>
      </c>
      <c r="G1112" s="18"/>
      <c r="H1112" s="16" t="s">
        <v>85</v>
      </c>
      <c r="I1112" s="16" t="s">
        <v>85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85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85</v>
      </c>
      <c r="E1113" s="16" t="str">
        <f>IFERROR(__xludf.DUMMYFUNCTION("""COMPUTED_VALUE"""),"")</f>
        <v/>
      </c>
      <c r="G1113" s="18"/>
      <c r="H1113" s="16" t="s">
        <v>85</v>
      </c>
      <c r="I1113" s="16" t="s">
        <v>85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85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85</v>
      </c>
      <c r="E1114" s="16" t="str">
        <f>IFERROR(__xludf.DUMMYFUNCTION("""COMPUTED_VALUE"""),"")</f>
        <v/>
      </c>
      <c r="G1114" s="18"/>
      <c r="H1114" s="16" t="s">
        <v>85</v>
      </c>
      <c r="I1114" s="16" t="s">
        <v>85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85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85</v>
      </c>
      <c r="E1115" s="16" t="str">
        <f>IFERROR(__xludf.DUMMYFUNCTION("""COMPUTED_VALUE"""),"")</f>
        <v/>
      </c>
      <c r="G1115" s="18"/>
      <c r="H1115" s="16" t="s">
        <v>85</v>
      </c>
      <c r="I1115" s="16" t="s">
        <v>85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85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85</v>
      </c>
      <c r="E1116" s="16" t="str">
        <f>IFERROR(__xludf.DUMMYFUNCTION("""COMPUTED_VALUE"""),"")</f>
        <v/>
      </c>
      <c r="G1116" s="18"/>
      <c r="H1116" s="16" t="s">
        <v>85</v>
      </c>
      <c r="I1116" s="16" t="s">
        <v>85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85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85</v>
      </c>
      <c r="E1117" s="16" t="str">
        <f>IFERROR(__xludf.DUMMYFUNCTION("""COMPUTED_VALUE"""),"")</f>
        <v/>
      </c>
      <c r="G1117" s="18"/>
      <c r="H1117" s="16" t="s">
        <v>85</v>
      </c>
      <c r="I1117" s="16" t="s">
        <v>85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85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85</v>
      </c>
      <c r="E1118" s="16" t="str">
        <f>IFERROR(__xludf.DUMMYFUNCTION("""COMPUTED_VALUE"""),"")</f>
        <v/>
      </c>
      <c r="G1118" s="18"/>
      <c r="H1118" s="16" t="s">
        <v>85</v>
      </c>
      <c r="I1118" s="16" t="s">
        <v>85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85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85</v>
      </c>
      <c r="E1119" s="16" t="str">
        <f>IFERROR(__xludf.DUMMYFUNCTION("""COMPUTED_VALUE"""),"")</f>
        <v/>
      </c>
      <c r="G1119" s="18"/>
      <c r="H1119" s="16" t="s">
        <v>85</v>
      </c>
      <c r="I1119" s="16" t="s">
        <v>85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85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85</v>
      </c>
      <c r="E1120" s="16" t="str">
        <f>IFERROR(__xludf.DUMMYFUNCTION("""COMPUTED_VALUE"""),"")</f>
        <v/>
      </c>
      <c r="G1120" s="18"/>
      <c r="H1120" s="16" t="s">
        <v>85</v>
      </c>
      <c r="I1120" s="16" t="s">
        <v>85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85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85</v>
      </c>
      <c r="E1121" s="16" t="str">
        <f>IFERROR(__xludf.DUMMYFUNCTION("""COMPUTED_VALUE"""),"")</f>
        <v/>
      </c>
      <c r="G1121" s="18"/>
      <c r="H1121" s="16" t="s">
        <v>85</v>
      </c>
      <c r="I1121" s="16" t="s">
        <v>85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85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85</v>
      </c>
      <c r="E1122" s="16" t="str">
        <f>IFERROR(__xludf.DUMMYFUNCTION("""COMPUTED_VALUE"""),"")</f>
        <v/>
      </c>
      <c r="G1122" s="18"/>
      <c r="H1122" s="16" t="s">
        <v>85</v>
      </c>
      <c r="I1122" s="16" t="s">
        <v>85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85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85</v>
      </c>
      <c r="E1123" s="16" t="str">
        <f>IFERROR(__xludf.DUMMYFUNCTION("""COMPUTED_VALUE"""),"")</f>
        <v/>
      </c>
      <c r="G1123" s="18"/>
      <c r="H1123" s="16" t="s">
        <v>85</v>
      </c>
      <c r="I1123" s="16" t="s">
        <v>85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85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85</v>
      </c>
      <c r="E1124" s="16" t="str">
        <f>IFERROR(__xludf.DUMMYFUNCTION("""COMPUTED_VALUE"""),"")</f>
        <v/>
      </c>
      <c r="G1124" s="18"/>
      <c r="H1124" s="16" t="s">
        <v>85</v>
      </c>
      <c r="I1124" s="16" t="s">
        <v>85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85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85</v>
      </c>
      <c r="E1125" s="16" t="str">
        <f>IFERROR(__xludf.DUMMYFUNCTION("""COMPUTED_VALUE"""),"")</f>
        <v/>
      </c>
      <c r="G1125" s="18"/>
      <c r="H1125" s="16" t="s">
        <v>85</v>
      </c>
      <c r="I1125" s="16" t="s">
        <v>85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85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85</v>
      </c>
      <c r="E1126" s="16" t="str">
        <f>IFERROR(__xludf.DUMMYFUNCTION("""COMPUTED_VALUE"""),"")</f>
        <v/>
      </c>
      <c r="G1126" s="18"/>
      <c r="H1126" s="16" t="s">
        <v>85</v>
      </c>
      <c r="I1126" s="16" t="s">
        <v>85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85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85</v>
      </c>
      <c r="E1127" s="16" t="str">
        <f>IFERROR(__xludf.DUMMYFUNCTION("""COMPUTED_VALUE"""),"")</f>
        <v/>
      </c>
      <c r="G1127" s="18"/>
      <c r="H1127" s="16" t="s">
        <v>85</v>
      </c>
      <c r="I1127" s="16" t="s">
        <v>85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85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85</v>
      </c>
      <c r="E1128" s="16" t="str">
        <f>IFERROR(__xludf.DUMMYFUNCTION("""COMPUTED_VALUE"""),"")</f>
        <v/>
      </c>
      <c r="G1128" s="18"/>
      <c r="H1128" s="16" t="s">
        <v>85</v>
      </c>
      <c r="I1128" s="16" t="s">
        <v>85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85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85</v>
      </c>
      <c r="E1129" s="16" t="str">
        <f>IFERROR(__xludf.DUMMYFUNCTION("""COMPUTED_VALUE"""),"")</f>
        <v/>
      </c>
      <c r="G1129" s="18"/>
      <c r="H1129" s="16" t="s">
        <v>85</v>
      </c>
      <c r="I1129" s="16" t="s">
        <v>85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85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85</v>
      </c>
      <c r="E1130" s="16" t="str">
        <f>IFERROR(__xludf.DUMMYFUNCTION("""COMPUTED_VALUE"""),"")</f>
        <v/>
      </c>
      <c r="G1130" s="18"/>
      <c r="H1130" s="16" t="s">
        <v>85</v>
      </c>
      <c r="I1130" s="16" t="s">
        <v>85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85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85</v>
      </c>
      <c r="E1131" s="16" t="str">
        <f>IFERROR(__xludf.DUMMYFUNCTION("""COMPUTED_VALUE"""),"")</f>
        <v/>
      </c>
      <c r="G1131" s="18"/>
      <c r="H1131" s="16" t="s">
        <v>85</v>
      </c>
      <c r="I1131" s="16" t="s">
        <v>85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85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85</v>
      </c>
      <c r="E1132" s="16" t="str">
        <f>IFERROR(__xludf.DUMMYFUNCTION("""COMPUTED_VALUE"""),"")</f>
        <v/>
      </c>
      <c r="G1132" s="18"/>
      <c r="H1132" s="16" t="s">
        <v>85</v>
      </c>
      <c r="I1132" s="16" t="s">
        <v>85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85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85</v>
      </c>
      <c r="E1133" s="16" t="str">
        <f>IFERROR(__xludf.DUMMYFUNCTION("""COMPUTED_VALUE"""),"")</f>
        <v/>
      </c>
      <c r="G1133" s="18"/>
      <c r="H1133" s="16" t="s">
        <v>85</v>
      </c>
      <c r="I1133" s="16" t="s">
        <v>85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85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85</v>
      </c>
      <c r="E1134" s="16" t="str">
        <f>IFERROR(__xludf.DUMMYFUNCTION("""COMPUTED_VALUE"""),"")</f>
        <v/>
      </c>
      <c r="G1134" s="18"/>
      <c r="H1134" s="16" t="s">
        <v>85</v>
      </c>
      <c r="I1134" s="16" t="s">
        <v>85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85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85</v>
      </c>
      <c r="E1135" s="16" t="str">
        <f>IFERROR(__xludf.DUMMYFUNCTION("""COMPUTED_VALUE"""),"")</f>
        <v/>
      </c>
      <c r="G1135" s="18"/>
      <c r="H1135" s="16" t="s">
        <v>85</v>
      </c>
      <c r="I1135" s="16" t="s">
        <v>85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85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85</v>
      </c>
      <c r="E1136" s="16" t="str">
        <f>IFERROR(__xludf.DUMMYFUNCTION("""COMPUTED_VALUE"""),"")</f>
        <v/>
      </c>
      <c r="G1136" s="18"/>
      <c r="H1136" s="16" t="s">
        <v>85</v>
      </c>
      <c r="I1136" s="16" t="s">
        <v>85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85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85</v>
      </c>
      <c r="E1137" s="16" t="str">
        <f>IFERROR(__xludf.DUMMYFUNCTION("""COMPUTED_VALUE"""),"")</f>
        <v/>
      </c>
      <c r="G1137" s="18"/>
      <c r="H1137" s="16" t="s">
        <v>85</v>
      </c>
      <c r="I1137" s="16" t="s">
        <v>85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85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85</v>
      </c>
      <c r="E1138" s="16" t="str">
        <f>IFERROR(__xludf.DUMMYFUNCTION("""COMPUTED_VALUE"""),"")</f>
        <v/>
      </c>
      <c r="G1138" s="18"/>
      <c r="H1138" s="16" t="s">
        <v>85</v>
      </c>
      <c r="I1138" s="16" t="s">
        <v>85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85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85</v>
      </c>
      <c r="E1139" s="16" t="str">
        <f>IFERROR(__xludf.DUMMYFUNCTION("""COMPUTED_VALUE"""),"")</f>
        <v/>
      </c>
      <c r="G1139" s="18"/>
      <c r="H1139" s="16" t="s">
        <v>85</v>
      </c>
      <c r="I1139" s="16" t="s">
        <v>85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85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85</v>
      </c>
      <c r="E1140" s="16" t="str">
        <f>IFERROR(__xludf.DUMMYFUNCTION("""COMPUTED_VALUE"""),"")</f>
        <v/>
      </c>
      <c r="G1140" s="18"/>
      <c r="H1140" s="16" t="s">
        <v>85</v>
      </c>
      <c r="I1140" s="16" t="s">
        <v>85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85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85</v>
      </c>
      <c r="E1141" s="16" t="str">
        <f>IFERROR(__xludf.DUMMYFUNCTION("""COMPUTED_VALUE"""),"")</f>
        <v/>
      </c>
      <c r="G1141" s="18"/>
      <c r="H1141" s="16" t="s">
        <v>85</v>
      </c>
      <c r="I1141" s="16" t="s">
        <v>85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85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85</v>
      </c>
      <c r="E1142" s="16" t="str">
        <f>IFERROR(__xludf.DUMMYFUNCTION("""COMPUTED_VALUE"""),"")</f>
        <v/>
      </c>
      <c r="G1142" s="18"/>
      <c r="H1142" s="16" t="s">
        <v>85</v>
      </c>
      <c r="I1142" s="16" t="s">
        <v>85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85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85</v>
      </c>
      <c r="E1143" s="16" t="str">
        <f>IFERROR(__xludf.DUMMYFUNCTION("""COMPUTED_VALUE"""),"")</f>
        <v/>
      </c>
      <c r="G1143" s="18"/>
      <c r="H1143" s="16" t="s">
        <v>85</v>
      </c>
      <c r="I1143" s="16" t="s">
        <v>85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85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85</v>
      </c>
      <c r="E1144" s="16" t="str">
        <f>IFERROR(__xludf.DUMMYFUNCTION("""COMPUTED_VALUE"""),"")</f>
        <v/>
      </c>
      <c r="G1144" s="18"/>
      <c r="H1144" s="16" t="s">
        <v>85</v>
      </c>
      <c r="I1144" s="16" t="s">
        <v>85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85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85</v>
      </c>
      <c r="E1145" s="16" t="str">
        <f>IFERROR(__xludf.DUMMYFUNCTION("""COMPUTED_VALUE"""),"")</f>
        <v/>
      </c>
      <c r="G1145" s="18"/>
      <c r="H1145" s="16" t="s">
        <v>85</v>
      </c>
      <c r="I1145" s="16" t="s">
        <v>85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85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85</v>
      </c>
      <c r="E1146" s="16" t="str">
        <f>IFERROR(__xludf.DUMMYFUNCTION("""COMPUTED_VALUE"""),"")</f>
        <v/>
      </c>
      <c r="G1146" s="18"/>
      <c r="H1146" s="16" t="s">
        <v>85</v>
      </c>
      <c r="I1146" s="16" t="s">
        <v>85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85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85</v>
      </c>
      <c r="E1147" s="16" t="str">
        <f>IFERROR(__xludf.DUMMYFUNCTION("""COMPUTED_VALUE"""),"")</f>
        <v/>
      </c>
      <c r="G1147" s="18"/>
      <c r="H1147" s="16" t="s">
        <v>85</v>
      </c>
      <c r="I1147" s="16" t="s">
        <v>85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85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85</v>
      </c>
      <c r="E1148" s="16" t="str">
        <f>IFERROR(__xludf.DUMMYFUNCTION("""COMPUTED_VALUE"""),"")</f>
        <v/>
      </c>
      <c r="G1148" s="18"/>
      <c r="H1148" s="16" t="s">
        <v>85</v>
      </c>
      <c r="I1148" s="16" t="s">
        <v>85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85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85</v>
      </c>
      <c r="E1149" s="16" t="str">
        <f>IFERROR(__xludf.DUMMYFUNCTION("""COMPUTED_VALUE"""),"")</f>
        <v/>
      </c>
      <c r="G1149" s="18"/>
      <c r="H1149" s="16" t="s">
        <v>85</v>
      </c>
      <c r="I1149" s="16" t="s">
        <v>85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85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85</v>
      </c>
      <c r="E1150" s="16" t="str">
        <f>IFERROR(__xludf.DUMMYFUNCTION("""COMPUTED_VALUE"""),"")</f>
        <v/>
      </c>
      <c r="G1150" s="18"/>
      <c r="H1150" s="16" t="s">
        <v>85</v>
      </c>
      <c r="I1150" s="16" t="s">
        <v>85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85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85</v>
      </c>
      <c r="E1151" s="16" t="str">
        <f>IFERROR(__xludf.DUMMYFUNCTION("""COMPUTED_VALUE"""),"")</f>
        <v/>
      </c>
      <c r="G1151" s="18"/>
      <c r="H1151" s="16" t="s">
        <v>85</v>
      </c>
      <c r="I1151" s="16" t="s">
        <v>85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85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85</v>
      </c>
      <c r="E1152" s="16" t="str">
        <f>IFERROR(__xludf.DUMMYFUNCTION("""COMPUTED_VALUE"""),"")</f>
        <v/>
      </c>
      <c r="G1152" s="18"/>
      <c r="H1152" s="16" t="s">
        <v>85</v>
      </c>
      <c r="I1152" s="16" t="s">
        <v>85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85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85</v>
      </c>
      <c r="E1153" s="16" t="str">
        <f>IFERROR(__xludf.DUMMYFUNCTION("""COMPUTED_VALUE"""),"")</f>
        <v/>
      </c>
      <c r="G1153" s="18"/>
      <c r="H1153" s="16" t="s">
        <v>85</v>
      </c>
      <c r="I1153" s="16" t="s">
        <v>85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85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85</v>
      </c>
      <c r="E1154" s="16" t="str">
        <f>IFERROR(__xludf.DUMMYFUNCTION("""COMPUTED_VALUE"""),"")</f>
        <v/>
      </c>
      <c r="G1154" s="18"/>
      <c r="H1154" s="16" t="s">
        <v>85</v>
      </c>
      <c r="I1154" s="16" t="s">
        <v>85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85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85</v>
      </c>
      <c r="E1155" s="16" t="str">
        <f>IFERROR(__xludf.DUMMYFUNCTION("""COMPUTED_VALUE"""),"")</f>
        <v/>
      </c>
      <c r="G1155" s="18"/>
      <c r="H1155" s="16" t="s">
        <v>85</v>
      </c>
      <c r="I1155" s="16" t="s">
        <v>85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85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85</v>
      </c>
      <c r="E1156" s="16" t="str">
        <f>IFERROR(__xludf.DUMMYFUNCTION("""COMPUTED_VALUE"""),"")</f>
        <v/>
      </c>
      <c r="G1156" s="18"/>
      <c r="H1156" s="16" t="s">
        <v>85</v>
      </c>
      <c r="I1156" s="16" t="s">
        <v>85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85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85</v>
      </c>
      <c r="E1157" s="16" t="str">
        <f>IFERROR(__xludf.DUMMYFUNCTION("""COMPUTED_VALUE"""),"")</f>
        <v/>
      </c>
      <c r="G1157" s="18"/>
      <c r="H1157" s="16" t="s">
        <v>85</v>
      </c>
      <c r="I1157" s="16" t="s">
        <v>85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85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85</v>
      </c>
      <c r="E1158" s="16" t="str">
        <f>IFERROR(__xludf.DUMMYFUNCTION("""COMPUTED_VALUE"""),"")</f>
        <v/>
      </c>
      <c r="G1158" s="18"/>
      <c r="H1158" s="16" t="s">
        <v>85</v>
      </c>
      <c r="I1158" s="16" t="s">
        <v>85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85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85</v>
      </c>
      <c r="E1159" s="16" t="str">
        <f>IFERROR(__xludf.DUMMYFUNCTION("""COMPUTED_VALUE"""),"")</f>
        <v/>
      </c>
      <c r="G1159" s="18"/>
      <c r="H1159" s="16" t="s">
        <v>85</v>
      </c>
      <c r="I1159" s="16" t="s">
        <v>85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85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85</v>
      </c>
      <c r="E1160" s="16" t="str">
        <f>IFERROR(__xludf.DUMMYFUNCTION("""COMPUTED_VALUE"""),"")</f>
        <v/>
      </c>
      <c r="G1160" s="18"/>
      <c r="H1160" s="16" t="s">
        <v>85</v>
      </c>
      <c r="I1160" s="16" t="s">
        <v>85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85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85</v>
      </c>
      <c r="E1161" s="16" t="str">
        <f>IFERROR(__xludf.DUMMYFUNCTION("""COMPUTED_VALUE"""),"")</f>
        <v/>
      </c>
      <c r="G1161" s="18"/>
      <c r="H1161" s="16" t="s">
        <v>85</v>
      </c>
      <c r="I1161" s="16" t="s">
        <v>85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85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85</v>
      </c>
      <c r="E1162" s="16" t="str">
        <f>IFERROR(__xludf.DUMMYFUNCTION("""COMPUTED_VALUE"""),"")</f>
        <v/>
      </c>
      <c r="G1162" s="18"/>
      <c r="H1162" s="16" t="s">
        <v>85</v>
      </c>
      <c r="I1162" s="16" t="s">
        <v>85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85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85</v>
      </c>
      <c r="E1163" s="16" t="str">
        <f>IFERROR(__xludf.DUMMYFUNCTION("""COMPUTED_VALUE"""),"")</f>
        <v/>
      </c>
      <c r="G1163" s="18"/>
      <c r="H1163" s="16" t="s">
        <v>85</v>
      </c>
      <c r="I1163" s="16" t="s">
        <v>85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85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85</v>
      </c>
      <c r="E1164" s="16" t="str">
        <f>IFERROR(__xludf.DUMMYFUNCTION("""COMPUTED_VALUE"""),"")</f>
        <v/>
      </c>
      <c r="G1164" s="18"/>
      <c r="H1164" s="16" t="s">
        <v>85</v>
      </c>
      <c r="I1164" s="16" t="s">
        <v>85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85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85</v>
      </c>
      <c r="E1165" s="16" t="str">
        <f>IFERROR(__xludf.DUMMYFUNCTION("""COMPUTED_VALUE"""),"")</f>
        <v/>
      </c>
      <c r="G1165" s="18"/>
      <c r="H1165" s="16" t="s">
        <v>85</v>
      </c>
      <c r="I1165" s="16" t="s">
        <v>85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85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85</v>
      </c>
      <c r="E1166" s="16" t="str">
        <f>IFERROR(__xludf.DUMMYFUNCTION("""COMPUTED_VALUE"""),"")</f>
        <v/>
      </c>
      <c r="G1166" s="18"/>
      <c r="H1166" s="16" t="s">
        <v>85</v>
      </c>
      <c r="I1166" s="16" t="s">
        <v>85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85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85</v>
      </c>
      <c r="E1167" s="16" t="str">
        <f>IFERROR(__xludf.DUMMYFUNCTION("""COMPUTED_VALUE"""),"")</f>
        <v/>
      </c>
      <c r="G1167" s="18"/>
      <c r="H1167" s="16" t="s">
        <v>85</v>
      </c>
      <c r="I1167" s="16" t="s">
        <v>85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85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85</v>
      </c>
      <c r="E1168" s="16" t="str">
        <f>IFERROR(__xludf.DUMMYFUNCTION("""COMPUTED_VALUE"""),"")</f>
        <v/>
      </c>
      <c r="G1168" s="18"/>
      <c r="H1168" s="16" t="s">
        <v>85</v>
      </c>
      <c r="I1168" s="16" t="s">
        <v>85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85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85</v>
      </c>
      <c r="E1169" s="16" t="str">
        <f>IFERROR(__xludf.DUMMYFUNCTION("""COMPUTED_VALUE"""),"")</f>
        <v/>
      </c>
      <c r="G1169" s="18"/>
      <c r="H1169" s="16" t="s">
        <v>85</v>
      </c>
      <c r="I1169" s="16" t="s">
        <v>85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85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85</v>
      </c>
      <c r="E1170" s="16" t="str">
        <f>IFERROR(__xludf.DUMMYFUNCTION("""COMPUTED_VALUE"""),"")</f>
        <v/>
      </c>
      <c r="G1170" s="18"/>
      <c r="H1170" s="16" t="s">
        <v>85</v>
      </c>
      <c r="I1170" s="16" t="s">
        <v>85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85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85</v>
      </c>
      <c r="E1171" s="16" t="str">
        <f>IFERROR(__xludf.DUMMYFUNCTION("""COMPUTED_VALUE"""),"")</f>
        <v/>
      </c>
      <c r="G1171" s="18"/>
      <c r="H1171" s="16" t="s">
        <v>85</v>
      </c>
      <c r="I1171" s="16" t="s">
        <v>85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85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85</v>
      </c>
      <c r="E1172" s="16" t="str">
        <f>IFERROR(__xludf.DUMMYFUNCTION("""COMPUTED_VALUE"""),"")</f>
        <v/>
      </c>
      <c r="G1172" s="18"/>
      <c r="H1172" s="16" t="s">
        <v>85</v>
      </c>
      <c r="I1172" s="16" t="s">
        <v>85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85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85</v>
      </c>
      <c r="E1173" s="16" t="str">
        <f>IFERROR(__xludf.DUMMYFUNCTION("""COMPUTED_VALUE"""),"")</f>
        <v/>
      </c>
      <c r="G1173" s="18"/>
      <c r="H1173" s="16" t="s">
        <v>85</v>
      </c>
      <c r="I1173" s="16" t="s">
        <v>85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85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85</v>
      </c>
      <c r="E1174" s="16" t="str">
        <f>IFERROR(__xludf.DUMMYFUNCTION("""COMPUTED_VALUE"""),"")</f>
        <v/>
      </c>
      <c r="G1174" s="18"/>
      <c r="H1174" s="16" t="s">
        <v>85</v>
      </c>
      <c r="I1174" s="16" t="s">
        <v>85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85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85</v>
      </c>
      <c r="E1175" s="16" t="str">
        <f>IFERROR(__xludf.DUMMYFUNCTION("""COMPUTED_VALUE"""),"")</f>
        <v/>
      </c>
      <c r="G1175" s="18"/>
      <c r="H1175" s="16" t="s">
        <v>85</v>
      </c>
      <c r="I1175" s="16" t="s">
        <v>85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85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85</v>
      </c>
      <c r="E1176" s="16" t="str">
        <f>IFERROR(__xludf.DUMMYFUNCTION("""COMPUTED_VALUE"""),"")</f>
        <v/>
      </c>
      <c r="G1176" s="18"/>
      <c r="H1176" s="16" t="s">
        <v>85</v>
      </c>
      <c r="I1176" s="16" t="s">
        <v>85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85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85</v>
      </c>
      <c r="E1177" s="16" t="str">
        <f>IFERROR(__xludf.DUMMYFUNCTION("""COMPUTED_VALUE"""),"")</f>
        <v/>
      </c>
      <c r="G1177" s="18"/>
      <c r="H1177" s="16" t="s">
        <v>85</v>
      </c>
      <c r="I1177" s="16" t="s">
        <v>85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85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85</v>
      </c>
      <c r="E1178" s="16" t="str">
        <f>IFERROR(__xludf.DUMMYFUNCTION("""COMPUTED_VALUE"""),"")</f>
        <v/>
      </c>
      <c r="G1178" s="18"/>
      <c r="H1178" s="16" t="s">
        <v>85</v>
      </c>
      <c r="I1178" s="16" t="s">
        <v>85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85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85</v>
      </c>
      <c r="E1179" s="16" t="str">
        <f>IFERROR(__xludf.DUMMYFUNCTION("""COMPUTED_VALUE"""),"")</f>
        <v/>
      </c>
      <c r="G1179" s="18"/>
      <c r="H1179" s="16" t="s">
        <v>85</v>
      </c>
      <c r="I1179" s="16" t="s">
        <v>85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85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85</v>
      </c>
      <c r="E1180" s="16" t="str">
        <f>IFERROR(__xludf.DUMMYFUNCTION("""COMPUTED_VALUE"""),"")</f>
        <v/>
      </c>
      <c r="G1180" s="18"/>
      <c r="H1180" s="16" t="s">
        <v>85</v>
      </c>
      <c r="I1180" s="16" t="s">
        <v>85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85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85</v>
      </c>
      <c r="E1181" s="16" t="str">
        <f>IFERROR(__xludf.DUMMYFUNCTION("""COMPUTED_VALUE"""),"")</f>
        <v/>
      </c>
      <c r="G1181" s="18"/>
      <c r="H1181" s="16" t="s">
        <v>85</v>
      </c>
      <c r="I1181" s="16" t="s">
        <v>85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85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85</v>
      </c>
      <c r="E1182" s="16" t="str">
        <f>IFERROR(__xludf.DUMMYFUNCTION("""COMPUTED_VALUE"""),"")</f>
        <v/>
      </c>
      <c r="G1182" s="18"/>
      <c r="H1182" s="16" t="s">
        <v>85</v>
      </c>
      <c r="I1182" s="16" t="s">
        <v>85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85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85</v>
      </c>
      <c r="E1183" s="16" t="str">
        <f>IFERROR(__xludf.DUMMYFUNCTION("""COMPUTED_VALUE"""),"")</f>
        <v/>
      </c>
      <c r="G1183" s="18"/>
      <c r="H1183" s="16" t="s">
        <v>85</v>
      </c>
      <c r="I1183" s="16" t="s">
        <v>85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85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85</v>
      </c>
      <c r="E1184" s="16" t="str">
        <f>IFERROR(__xludf.DUMMYFUNCTION("""COMPUTED_VALUE"""),"")</f>
        <v/>
      </c>
      <c r="G1184" s="18"/>
      <c r="H1184" s="16" t="s">
        <v>85</v>
      </c>
      <c r="I1184" s="16" t="s">
        <v>85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85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85</v>
      </c>
      <c r="E1185" s="16" t="str">
        <f>IFERROR(__xludf.DUMMYFUNCTION("""COMPUTED_VALUE"""),"")</f>
        <v/>
      </c>
      <c r="G1185" s="18"/>
      <c r="H1185" s="16" t="s">
        <v>85</v>
      </c>
      <c r="I1185" s="16" t="s">
        <v>85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85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85</v>
      </c>
      <c r="E1186" s="16" t="str">
        <f>IFERROR(__xludf.DUMMYFUNCTION("""COMPUTED_VALUE"""),"")</f>
        <v/>
      </c>
      <c r="G1186" s="18"/>
      <c r="H1186" s="16" t="s">
        <v>85</v>
      </c>
      <c r="I1186" s="16" t="s">
        <v>85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85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85</v>
      </c>
      <c r="E1187" s="16" t="str">
        <f>IFERROR(__xludf.DUMMYFUNCTION("""COMPUTED_VALUE"""),"")</f>
        <v/>
      </c>
      <c r="G1187" s="18"/>
      <c r="H1187" s="16" t="s">
        <v>85</v>
      </c>
      <c r="I1187" s="16" t="s">
        <v>85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85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85</v>
      </c>
      <c r="E1188" s="16" t="str">
        <f>IFERROR(__xludf.DUMMYFUNCTION("""COMPUTED_VALUE"""),"")</f>
        <v/>
      </c>
      <c r="G1188" s="18"/>
      <c r="H1188" s="16" t="s">
        <v>85</v>
      </c>
      <c r="I1188" s="16" t="s">
        <v>85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85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85</v>
      </c>
      <c r="E1189" s="16" t="str">
        <f>IFERROR(__xludf.DUMMYFUNCTION("""COMPUTED_VALUE"""),"")</f>
        <v/>
      </c>
      <c r="G1189" s="18"/>
      <c r="H1189" s="16" t="s">
        <v>85</v>
      </c>
      <c r="I1189" s="16" t="s">
        <v>85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85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85</v>
      </c>
      <c r="E1190" s="16" t="str">
        <f>IFERROR(__xludf.DUMMYFUNCTION("""COMPUTED_VALUE"""),"")</f>
        <v/>
      </c>
      <c r="G1190" s="18"/>
      <c r="H1190" s="16" t="s">
        <v>85</v>
      </c>
      <c r="I1190" s="16" t="s">
        <v>85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85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85</v>
      </c>
      <c r="E1191" s="16" t="str">
        <f>IFERROR(__xludf.DUMMYFUNCTION("""COMPUTED_VALUE"""),"")</f>
        <v/>
      </c>
      <c r="G1191" s="18"/>
      <c r="H1191" s="16" t="s">
        <v>85</v>
      </c>
      <c r="I1191" s="16" t="s">
        <v>85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85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85</v>
      </c>
      <c r="E1192" s="16" t="str">
        <f>IFERROR(__xludf.DUMMYFUNCTION("""COMPUTED_VALUE"""),"")</f>
        <v/>
      </c>
      <c r="G1192" s="18"/>
      <c r="H1192" s="16" t="s">
        <v>85</v>
      </c>
      <c r="I1192" s="16" t="s">
        <v>85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85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85</v>
      </c>
      <c r="E1193" s="16" t="str">
        <f>IFERROR(__xludf.DUMMYFUNCTION("""COMPUTED_VALUE"""),"")</f>
        <v/>
      </c>
      <c r="G1193" s="18"/>
      <c r="H1193" s="16" t="s">
        <v>85</v>
      </c>
      <c r="I1193" s="16" t="s">
        <v>85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85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85</v>
      </c>
      <c r="E1194" s="16" t="str">
        <f>IFERROR(__xludf.DUMMYFUNCTION("""COMPUTED_VALUE"""),"")</f>
        <v/>
      </c>
      <c r="G1194" s="18"/>
      <c r="H1194" s="16" t="s">
        <v>85</v>
      </c>
      <c r="I1194" s="16" t="s">
        <v>85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85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85</v>
      </c>
      <c r="E1195" s="16" t="str">
        <f>IFERROR(__xludf.DUMMYFUNCTION("""COMPUTED_VALUE"""),"")</f>
        <v/>
      </c>
      <c r="G1195" s="18"/>
      <c r="H1195" s="16" t="s">
        <v>85</v>
      </c>
      <c r="I1195" s="16" t="s">
        <v>85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85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85</v>
      </c>
      <c r="E1196" s="16" t="str">
        <f>IFERROR(__xludf.DUMMYFUNCTION("""COMPUTED_VALUE"""),"")</f>
        <v/>
      </c>
      <c r="G1196" s="18"/>
      <c r="H1196" s="16" t="s">
        <v>85</v>
      </c>
      <c r="I1196" s="16" t="s">
        <v>85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85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85</v>
      </c>
      <c r="E1197" s="16" t="str">
        <f>IFERROR(__xludf.DUMMYFUNCTION("""COMPUTED_VALUE"""),"")</f>
        <v/>
      </c>
      <c r="G1197" s="18"/>
      <c r="H1197" s="16" t="s">
        <v>85</v>
      </c>
      <c r="I1197" s="16" t="s">
        <v>85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85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85</v>
      </c>
      <c r="E1198" s="16" t="str">
        <f>IFERROR(__xludf.DUMMYFUNCTION("""COMPUTED_VALUE"""),"")</f>
        <v/>
      </c>
      <c r="G1198" s="18"/>
      <c r="H1198" s="16" t="s">
        <v>85</v>
      </c>
      <c r="I1198" s="16" t="s">
        <v>85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85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85</v>
      </c>
      <c r="E1199" s="16" t="str">
        <f>IFERROR(__xludf.DUMMYFUNCTION("""COMPUTED_VALUE"""),"")</f>
        <v/>
      </c>
      <c r="G1199" s="18"/>
      <c r="H1199" s="16" t="s">
        <v>85</v>
      </c>
      <c r="I1199" s="16" t="s">
        <v>85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85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85</v>
      </c>
      <c r="E1200" s="16" t="str">
        <f>IFERROR(__xludf.DUMMYFUNCTION("""COMPUTED_VALUE"""),"")</f>
        <v/>
      </c>
      <c r="G1200" s="18"/>
      <c r="H1200" s="16" t="s">
        <v>85</v>
      </c>
      <c r="I1200" s="16" t="s">
        <v>85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85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85</v>
      </c>
      <c r="E1201" s="16" t="str">
        <f>IFERROR(__xludf.DUMMYFUNCTION("""COMPUTED_VALUE"""),"")</f>
        <v/>
      </c>
      <c r="G1201" s="18"/>
      <c r="H1201" s="16" t="s">
        <v>85</v>
      </c>
      <c r="I1201" s="16" t="s">
        <v>85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85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85</v>
      </c>
      <c r="E1202" s="16" t="str">
        <f>IFERROR(__xludf.DUMMYFUNCTION("""COMPUTED_VALUE"""),"")</f>
        <v/>
      </c>
      <c r="G1202" s="18"/>
      <c r="H1202" s="16" t="s">
        <v>85</v>
      </c>
      <c r="I1202" s="16" t="s">
        <v>85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85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85</v>
      </c>
      <c r="E1203" s="16" t="str">
        <f>IFERROR(__xludf.DUMMYFUNCTION("""COMPUTED_VALUE"""),"")</f>
        <v/>
      </c>
      <c r="G1203" s="18"/>
      <c r="H1203" s="16" t="s">
        <v>85</v>
      </c>
      <c r="I1203" s="16" t="s">
        <v>85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85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85</v>
      </c>
      <c r="E1204" s="16" t="str">
        <f>IFERROR(__xludf.DUMMYFUNCTION("""COMPUTED_VALUE"""),"")</f>
        <v/>
      </c>
      <c r="G1204" s="18"/>
      <c r="H1204" s="16" t="s">
        <v>85</v>
      </c>
      <c r="I1204" s="16" t="s">
        <v>85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85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85</v>
      </c>
      <c r="E1205" s="16" t="str">
        <f>IFERROR(__xludf.DUMMYFUNCTION("""COMPUTED_VALUE"""),"")</f>
        <v/>
      </c>
      <c r="G1205" s="18"/>
      <c r="H1205" s="16" t="s">
        <v>85</v>
      </c>
      <c r="I1205" s="16" t="s">
        <v>85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85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85</v>
      </c>
      <c r="E1206" s="16" t="str">
        <f>IFERROR(__xludf.DUMMYFUNCTION("""COMPUTED_VALUE"""),"")</f>
        <v/>
      </c>
      <c r="G1206" s="18"/>
      <c r="H1206" s="16" t="s">
        <v>85</v>
      </c>
      <c r="I1206" s="16" t="s">
        <v>85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85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85</v>
      </c>
      <c r="E1207" s="16" t="str">
        <f>IFERROR(__xludf.DUMMYFUNCTION("""COMPUTED_VALUE"""),"")</f>
        <v/>
      </c>
      <c r="G1207" s="18"/>
      <c r="H1207" s="16" t="s">
        <v>85</v>
      </c>
      <c r="I1207" s="16" t="s">
        <v>85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85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85</v>
      </c>
      <c r="E1208" s="16" t="str">
        <f>IFERROR(__xludf.DUMMYFUNCTION("""COMPUTED_VALUE"""),"")</f>
        <v/>
      </c>
      <c r="G1208" s="18"/>
      <c r="H1208" s="16" t="s">
        <v>85</v>
      </c>
      <c r="I1208" s="16" t="s">
        <v>85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85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85</v>
      </c>
      <c r="E1209" s="16" t="str">
        <f>IFERROR(__xludf.DUMMYFUNCTION("""COMPUTED_VALUE"""),"")</f>
        <v/>
      </c>
      <c r="G1209" s="18"/>
      <c r="H1209" s="16" t="s">
        <v>85</v>
      </c>
      <c r="I1209" s="16" t="s">
        <v>85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85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85</v>
      </c>
      <c r="E1210" s="16" t="str">
        <f>IFERROR(__xludf.DUMMYFUNCTION("""COMPUTED_VALUE"""),"")</f>
        <v/>
      </c>
      <c r="G1210" s="18"/>
      <c r="H1210" s="16" t="s">
        <v>85</v>
      </c>
      <c r="I1210" s="16" t="s">
        <v>85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85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85</v>
      </c>
      <c r="E1211" s="16" t="str">
        <f>IFERROR(__xludf.DUMMYFUNCTION("""COMPUTED_VALUE"""),"")</f>
        <v/>
      </c>
      <c r="G1211" s="18"/>
      <c r="H1211" s="16" t="s">
        <v>85</v>
      </c>
      <c r="I1211" s="16" t="s">
        <v>85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85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85</v>
      </c>
      <c r="E1212" s="16" t="str">
        <f>IFERROR(__xludf.DUMMYFUNCTION("""COMPUTED_VALUE"""),"")</f>
        <v/>
      </c>
      <c r="G1212" s="18"/>
      <c r="H1212" s="16" t="s">
        <v>85</v>
      </c>
      <c r="I1212" s="16" t="s">
        <v>85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85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85</v>
      </c>
      <c r="E1213" s="16" t="str">
        <f>IFERROR(__xludf.DUMMYFUNCTION("""COMPUTED_VALUE"""),"")</f>
        <v/>
      </c>
      <c r="G1213" s="18"/>
      <c r="H1213" s="16" t="s">
        <v>85</v>
      </c>
      <c r="I1213" s="16" t="s">
        <v>85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85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85</v>
      </c>
      <c r="E1214" s="16" t="str">
        <f>IFERROR(__xludf.DUMMYFUNCTION("""COMPUTED_VALUE"""),"")</f>
        <v/>
      </c>
      <c r="G1214" s="18"/>
      <c r="H1214" s="16" t="s">
        <v>85</v>
      </c>
      <c r="I1214" s="16" t="s">
        <v>85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85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85</v>
      </c>
      <c r="E1215" s="16" t="str">
        <f>IFERROR(__xludf.DUMMYFUNCTION("""COMPUTED_VALUE"""),"")</f>
        <v/>
      </c>
      <c r="G1215" s="18"/>
      <c r="H1215" s="16" t="s">
        <v>85</v>
      </c>
      <c r="I1215" s="16" t="s">
        <v>85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85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85</v>
      </c>
      <c r="E1216" s="16" t="str">
        <f>IFERROR(__xludf.DUMMYFUNCTION("""COMPUTED_VALUE"""),"")</f>
        <v/>
      </c>
      <c r="G1216" s="18"/>
      <c r="H1216" s="16" t="s">
        <v>85</v>
      </c>
      <c r="I1216" s="16" t="s">
        <v>85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85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85</v>
      </c>
      <c r="E1217" s="16" t="str">
        <f>IFERROR(__xludf.DUMMYFUNCTION("""COMPUTED_VALUE"""),"")</f>
        <v/>
      </c>
      <c r="G1217" s="18"/>
      <c r="H1217" s="16" t="s">
        <v>85</v>
      </c>
      <c r="I1217" s="16" t="s">
        <v>85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85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85</v>
      </c>
      <c r="E1218" s="16" t="str">
        <f>IFERROR(__xludf.DUMMYFUNCTION("""COMPUTED_VALUE"""),"")</f>
        <v/>
      </c>
      <c r="G1218" s="18"/>
      <c r="H1218" s="16" t="s">
        <v>85</v>
      </c>
      <c r="I1218" s="16" t="s">
        <v>85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85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85</v>
      </c>
      <c r="E1219" s="16" t="str">
        <f>IFERROR(__xludf.DUMMYFUNCTION("""COMPUTED_VALUE"""),"")</f>
        <v/>
      </c>
      <c r="G1219" s="18"/>
      <c r="H1219" s="16" t="s">
        <v>85</v>
      </c>
      <c r="I1219" s="16" t="s">
        <v>85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85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85</v>
      </c>
      <c r="E1220" s="16" t="str">
        <f>IFERROR(__xludf.DUMMYFUNCTION("""COMPUTED_VALUE"""),"")</f>
        <v/>
      </c>
      <c r="G1220" s="18"/>
      <c r="H1220" s="16" t="s">
        <v>85</v>
      </c>
      <c r="I1220" s="16" t="s">
        <v>85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85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85</v>
      </c>
      <c r="E1221" s="16" t="str">
        <f>IFERROR(__xludf.DUMMYFUNCTION("""COMPUTED_VALUE"""),"")</f>
        <v/>
      </c>
      <c r="G1221" s="18"/>
      <c r="H1221" s="16" t="s">
        <v>85</v>
      </c>
      <c r="I1221" s="16" t="s">
        <v>85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85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85</v>
      </c>
      <c r="E1222" s="16" t="str">
        <f>IFERROR(__xludf.DUMMYFUNCTION("""COMPUTED_VALUE"""),"")</f>
        <v/>
      </c>
      <c r="G1222" s="18"/>
      <c r="H1222" s="16" t="s">
        <v>85</v>
      </c>
      <c r="I1222" s="16" t="s">
        <v>85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85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85</v>
      </c>
      <c r="E1223" s="16" t="str">
        <f>IFERROR(__xludf.DUMMYFUNCTION("""COMPUTED_VALUE"""),"")</f>
        <v/>
      </c>
      <c r="G1223" s="18"/>
      <c r="H1223" s="16" t="s">
        <v>85</v>
      </c>
      <c r="I1223" s="16" t="s">
        <v>85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85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85</v>
      </c>
      <c r="E1224" s="16" t="str">
        <f>IFERROR(__xludf.DUMMYFUNCTION("""COMPUTED_VALUE"""),"")</f>
        <v/>
      </c>
      <c r="G1224" s="18"/>
      <c r="H1224" s="16" t="s">
        <v>85</v>
      </c>
      <c r="I1224" s="16" t="s">
        <v>85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85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85</v>
      </c>
      <c r="E1225" s="16" t="str">
        <f>IFERROR(__xludf.DUMMYFUNCTION("""COMPUTED_VALUE"""),"")</f>
        <v/>
      </c>
      <c r="G1225" s="18"/>
      <c r="H1225" s="16" t="s">
        <v>85</v>
      </c>
      <c r="I1225" s="16" t="s">
        <v>85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85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85</v>
      </c>
      <c r="E1226" s="16" t="str">
        <f>IFERROR(__xludf.DUMMYFUNCTION("""COMPUTED_VALUE"""),"")</f>
        <v/>
      </c>
      <c r="G1226" s="18"/>
      <c r="H1226" s="16" t="s">
        <v>85</v>
      </c>
      <c r="I1226" s="16" t="s">
        <v>85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85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85</v>
      </c>
      <c r="E1227" s="16" t="str">
        <f>IFERROR(__xludf.DUMMYFUNCTION("""COMPUTED_VALUE"""),"")</f>
        <v/>
      </c>
      <c r="G1227" s="18"/>
      <c r="H1227" s="16" t="s">
        <v>85</v>
      </c>
      <c r="I1227" s="16" t="s">
        <v>85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85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85</v>
      </c>
      <c r="E1228" s="16" t="str">
        <f>IFERROR(__xludf.DUMMYFUNCTION("""COMPUTED_VALUE"""),"")</f>
        <v/>
      </c>
      <c r="G1228" s="18"/>
      <c r="H1228" s="16" t="s">
        <v>85</v>
      </c>
      <c r="I1228" s="16" t="s">
        <v>85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85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85</v>
      </c>
      <c r="E1229" s="16" t="str">
        <f>IFERROR(__xludf.DUMMYFUNCTION("""COMPUTED_VALUE"""),"")</f>
        <v/>
      </c>
      <c r="G1229" s="18"/>
      <c r="H1229" s="16" t="s">
        <v>85</v>
      </c>
      <c r="I1229" s="16" t="s">
        <v>85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85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85</v>
      </c>
      <c r="E1230" s="16" t="str">
        <f>IFERROR(__xludf.DUMMYFUNCTION("""COMPUTED_VALUE"""),"")</f>
        <v/>
      </c>
      <c r="G1230" s="18"/>
      <c r="H1230" s="16" t="s">
        <v>85</v>
      </c>
      <c r="I1230" s="16" t="s">
        <v>85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85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85</v>
      </c>
      <c r="E1231" s="16" t="str">
        <f>IFERROR(__xludf.DUMMYFUNCTION("""COMPUTED_VALUE"""),"")</f>
        <v/>
      </c>
      <c r="G1231" s="18"/>
      <c r="H1231" s="16" t="s">
        <v>85</v>
      </c>
      <c r="I1231" s="16" t="s">
        <v>85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85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85</v>
      </c>
      <c r="E1232" s="16" t="str">
        <f>IFERROR(__xludf.DUMMYFUNCTION("""COMPUTED_VALUE"""),"")</f>
        <v/>
      </c>
      <c r="G1232" s="18"/>
      <c r="H1232" s="16" t="s">
        <v>85</v>
      </c>
      <c r="I1232" s="16" t="s">
        <v>85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85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85</v>
      </c>
      <c r="E1233" s="16" t="str">
        <f>IFERROR(__xludf.DUMMYFUNCTION("""COMPUTED_VALUE"""),"")</f>
        <v/>
      </c>
      <c r="G1233" s="18"/>
      <c r="H1233" s="16" t="s">
        <v>85</v>
      </c>
      <c r="I1233" s="16" t="s">
        <v>85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85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85</v>
      </c>
      <c r="E1234" s="16" t="str">
        <f>IFERROR(__xludf.DUMMYFUNCTION("""COMPUTED_VALUE"""),"")</f>
        <v/>
      </c>
      <c r="G1234" s="18"/>
      <c r="H1234" s="16" t="s">
        <v>85</v>
      </c>
      <c r="I1234" s="16" t="s">
        <v>85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85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85</v>
      </c>
      <c r="E1235" s="16" t="str">
        <f>IFERROR(__xludf.DUMMYFUNCTION("""COMPUTED_VALUE"""),"")</f>
        <v/>
      </c>
      <c r="G1235" s="18"/>
      <c r="H1235" s="16" t="s">
        <v>85</v>
      </c>
      <c r="I1235" s="16" t="s">
        <v>85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85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85</v>
      </c>
      <c r="E1236" s="16" t="str">
        <f>IFERROR(__xludf.DUMMYFUNCTION("""COMPUTED_VALUE"""),"")</f>
        <v/>
      </c>
      <c r="G1236" s="18"/>
      <c r="H1236" s="16" t="s">
        <v>85</v>
      </c>
      <c r="I1236" s="16" t="s">
        <v>85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85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85</v>
      </c>
      <c r="E1237" s="16" t="str">
        <f>IFERROR(__xludf.DUMMYFUNCTION("""COMPUTED_VALUE"""),"")</f>
        <v/>
      </c>
      <c r="G1237" s="18"/>
      <c r="H1237" s="16" t="s">
        <v>85</v>
      </c>
      <c r="I1237" s="16" t="s">
        <v>85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85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85</v>
      </c>
      <c r="E1238" s="16" t="str">
        <f>IFERROR(__xludf.DUMMYFUNCTION("""COMPUTED_VALUE"""),"")</f>
        <v/>
      </c>
      <c r="G1238" s="18"/>
      <c r="H1238" s="16" t="s">
        <v>85</v>
      </c>
      <c r="I1238" s="16" t="s">
        <v>85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85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85</v>
      </c>
      <c r="E1239" s="16" t="str">
        <f>IFERROR(__xludf.DUMMYFUNCTION("""COMPUTED_VALUE"""),"")</f>
        <v/>
      </c>
      <c r="G1239" s="18"/>
      <c r="H1239" s="16" t="s">
        <v>85</v>
      </c>
      <c r="I1239" s="16" t="s">
        <v>85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85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85</v>
      </c>
      <c r="E1240" s="16" t="str">
        <f>IFERROR(__xludf.DUMMYFUNCTION("""COMPUTED_VALUE"""),"")</f>
        <v/>
      </c>
      <c r="G1240" s="18"/>
      <c r="H1240" s="16" t="s">
        <v>85</v>
      </c>
      <c r="I1240" s="16" t="s">
        <v>85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85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85</v>
      </c>
      <c r="E1241" s="16" t="str">
        <f>IFERROR(__xludf.DUMMYFUNCTION("""COMPUTED_VALUE"""),"")</f>
        <v/>
      </c>
      <c r="G1241" s="18"/>
      <c r="H1241" s="16" t="s">
        <v>85</v>
      </c>
      <c r="I1241" s="16" t="s">
        <v>85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85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85</v>
      </c>
      <c r="E1242" s="16" t="str">
        <f>IFERROR(__xludf.DUMMYFUNCTION("""COMPUTED_VALUE"""),"")</f>
        <v/>
      </c>
      <c r="G1242" s="18"/>
      <c r="H1242" s="16" t="s">
        <v>85</v>
      </c>
      <c r="I1242" s="16" t="s">
        <v>85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85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85</v>
      </c>
      <c r="E1243" s="16" t="str">
        <f>IFERROR(__xludf.DUMMYFUNCTION("""COMPUTED_VALUE"""),"")</f>
        <v/>
      </c>
      <c r="G1243" s="18"/>
      <c r="H1243" s="16" t="s">
        <v>85</v>
      </c>
      <c r="I1243" s="16" t="s">
        <v>85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85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85</v>
      </c>
      <c r="E1244" s="16" t="str">
        <f>IFERROR(__xludf.DUMMYFUNCTION("""COMPUTED_VALUE"""),"")</f>
        <v/>
      </c>
      <c r="G1244" s="18"/>
      <c r="H1244" s="16" t="s">
        <v>85</v>
      </c>
      <c r="I1244" s="16" t="s">
        <v>85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85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85</v>
      </c>
      <c r="E1245" s="16" t="str">
        <f>IFERROR(__xludf.DUMMYFUNCTION("""COMPUTED_VALUE"""),"")</f>
        <v/>
      </c>
      <c r="G1245" s="18"/>
      <c r="H1245" s="16" t="s">
        <v>85</v>
      </c>
      <c r="I1245" s="16" t="s">
        <v>85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85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85</v>
      </c>
      <c r="E1246" s="16" t="str">
        <f>IFERROR(__xludf.DUMMYFUNCTION("""COMPUTED_VALUE"""),"")</f>
        <v/>
      </c>
      <c r="G1246" s="18"/>
      <c r="H1246" s="16" t="s">
        <v>85</v>
      </c>
      <c r="I1246" s="16" t="s">
        <v>85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85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85</v>
      </c>
      <c r="E1247" s="16" t="str">
        <f>IFERROR(__xludf.DUMMYFUNCTION("""COMPUTED_VALUE"""),"")</f>
        <v/>
      </c>
      <c r="G1247" s="18"/>
      <c r="H1247" s="16" t="s">
        <v>85</v>
      </c>
      <c r="I1247" s="16" t="s">
        <v>85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85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85</v>
      </c>
      <c r="E1248" s="16" t="str">
        <f>IFERROR(__xludf.DUMMYFUNCTION("""COMPUTED_VALUE"""),"")</f>
        <v/>
      </c>
      <c r="G1248" s="18"/>
      <c r="H1248" s="16" t="s">
        <v>85</v>
      </c>
      <c r="I1248" s="16" t="s">
        <v>85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85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85</v>
      </c>
      <c r="E1249" s="16" t="str">
        <f>IFERROR(__xludf.DUMMYFUNCTION("""COMPUTED_VALUE"""),"")</f>
        <v/>
      </c>
      <c r="G1249" s="18"/>
      <c r="H1249" s="16" t="s">
        <v>85</v>
      </c>
      <c r="I1249" s="16" t="s">
        <v>85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85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85</v>
      </c>
      <c r="E1250" s="16" t="str">
        <f>IFERROR(__xludf.DUMMYFUNCTION("""COMPUTED_VALUE"""),"")</f>
        <v/>
      </c>
      <c r="G1250" s="18"/>
      <c r="H1250" s="16" t="s">
        <v>85</v>
      </c>
      <c r="I1250" s="16" t="s">
        <v>85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85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85</v>
      </c>
      <c r="E1251" s="16" t="str">
        <f>IFERROR(__xludf.DUMMYFUNCTION("""COMPUTED_VALUE"""),"")</f>
        <v/>
      </c>
      <c r="G1251" s="18"/>
      <c r="H1251" s="16" t="s">
        <v>85</v>
      </c>
      <c r="I1251" s="16" t="s">
        <v>85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85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85</v>
      </c>
      <c r="E1252" s="16" t="str">
        <f>IFERROR(__xludf.DUMMYFUNCTION("""COMPUTED_VALUE"""),"")</f>
        <v/>
      </c>
      <c r="G1252" s="18"/>
      <c r="H1252" s="16" t="s">
        <v>85</v>
      </c>
      <c r="I1252" s="16" t="s">
        <v>85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85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85</v>
      </c>
      <c r="E1253" s="16" t="str">
        <f>IFERROR(__xludf.DUMMYFUNCTION("""COMPUTED_VALUE"""),"")</f>
        <v/>
      </c>
      <c r="G1253" s="18"/>
      <c r="H1253" s="16" t="s">
        <v>85</v>
      </c>
      <c r="I1253" s="16" t="s">
        <v>85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85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85</v>
      </c>
      <c r="E1254" s="16" t="str">
        <f>IFERROR(__xludf.DUMMYFUNCTION("""COMPUTED_VALUE"""),"")</f>
        <v/>
      </c>
      <c r="G1254" s="18"/>
      <c r="H1254" s="16" t="s">
        <v>85</v>
      </c>
      <c r="I1254" s="16" t="s">
        <v>85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85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85</v>
      </c>
      <c r="E1255" s="16" t="str">
        <f>IFERROR(__xludf.DUMMYFUNCTION("""COMPUTED_VALUE"""),"")</f>
        <v/>
      </c>
      <c r="G1255" s="18"/>
      <c r="H1255" s="16" t="s">
        <v>85</v>
      </c>
      <c r="I1255" s="16" t="s">
        <v>85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85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85</v>
      </c>
      <c r="E1256" s="16" t="str">
        <f>IFERROR(__xludf.DUMMYFUNCTION("""COMPUTED_VALUE"""),"")</f>
        <v/>
      </c>
      <c r="G1256" s="18"/>
      <c r="H1256" s="16" t="s">
        <v>85</v>
      </c>
      <c r="I1256" s="16" t="s">
        <v>85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85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85</v>
      </c>
      <c r="E1257" s="16" t="str">
        <f>IFERROR(__xludf.DUMMYFUNCTION("""COMPUTED_VALUE"""),"")</f>
        <v/>
      </c>
      <c r="G1257" s="18"/>
      <c r="H1257" s="16" t="s">
        <v>85</v>
      </c>
      <c r="I1257" s="16" t="s">
        <v>85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85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85</v>
      </c>
      <c r="E1258" s="16" t="str">
        <f>IFERROR(__xludf.DUMMYFUNCTION("""COMPUTED_VALUE"""),"")</f>
        <v/>
      </c>
      <c r="G1258" s="18"/>
      <c r="H1258" s="16" t="s">
        <v>85</v>
      </c>
      <c r="I1258" s="16" t="s">
        <v>85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85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85</v>
      </c>
      <c r="E1259" s="16" t="str">
        <f>IFERROR(__xludf.DUMMYFUNCTION("""COMPUTED_VALUE"""),"")</f>
        <v/>
      </c>
      <c r="G1259" s="18"/>
      <c r="H1259" s="16" t="s">
        <v>85</v>
      </c>
      <c r="I1259" s="16" t="s">
        <v>85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85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85</v>
      </c>
      <c r="E1260" s="16" t="str">
        <f>IFERROR(__xludf.DUMMYFUNCTION("""COMPUTED_VALUE"""),"")</f>
        <v/>
      </c>
      <c r="G1260" s="18"/>
      <c r="H1260" s="16" t="s">
        <v>85</v>
      </c>
      <c r="I1260" s="16" t="s">
        <v>85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85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85</v>
      </c>
      <c r="E1261" s="16" t="str">
        <f>IFERROR(__xludf.DUMMYFUNCTION("""COMPUTED_VALUE"""),"")</f>
        <v/>
      </c>
      <c r="G1261" s="18"/>
      <c r="H1261" s="16" t="s">
        <v>85</v>
      </c>
      <c r="I1261" s="16" t="s">
        <v>85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85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85</v>
      </c>
      <c r="E1262" s="16" t="str">
        <f>IFERROR(__xludf.DUMMYFUNCTION("""COMPUTED_VALUE"""),"")</f>
        <v/>
      </c>
      <c r="G1262" s="18"/>
      <c r="H1262" s="16" t="s">
        <v>85</v>
      </c>
      <c r="I1262" s="16" t="s">
        <v>85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85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85</v>
      </c>
      <c r="E1263" s="16" t="str">
        <f>IFERROR(__xludf.DUMMYFUNCTION("""COMPUTED_VALUE"""),"")</f>
        <v/>
      </c>
      <c r="G1263" s="18"/>
      <c r="H1263" s="16" t="s">
        <v>85</v>
      </c>
      <c r="I1263" s="16" t="s">
        <v>85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85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85</v>
      </c>
      <c r="E1264" s="16" t="str">
        <f>IFERROR(__xludf.DUMMYFUNCTION("""COMPUTED_VALUE"""),"")</f>
        <v/>
      </c>
      <c r="G1264" s="18"/>
      <c r="H1264" s="16" t="s">
        <v>85</v>
      </c>
      <c r="I1264" s="16" t="s">
        <v>85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85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85</v>
      </c>
      <c r="E1265" s="16" t="str">
        <f>IFERROR(__xludf.DUMMYFUNCTION("""COMPUTED_VALUE"""),"")</f>
        <v/>
      </c>
      <c r="G1265" s="18"/>
      <c r="H1265" s="16" t="s">
        <v>85</v>
      </c>
      <c r="I1265" s="16" t="s">
        <v>85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85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85</v>
      </c>
      <c r="E1266" s="16" t="str">
        <f>IFERROR(__xludf.DUMMYFUNCTION("""COMPUTED_VALUE"""),"")</f>
        <v/>
      </c>
      <c r="G1266" s="18"/>
      <c r="H1266" s="16" t="s">
        <v>85</v>
      </c>
      <c r="I1266" s="16" t="s">
        <v>85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85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85</v>
      </c>
      <c r="E1267" s="16" t="str">
        <f>IFERROR(__xludf.DUMMYFUNCTION("""COMPUTED_VALUE"""),"")</f>
        <v/>
      </c>
      <c r="G1267" s="18"/>
      <c r="H1267" s="16" t="s">
        <v>85</v>
      </c>
      <c r="I1267" s="16" t="s">
        <v>85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85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85</v>
      </c>
      <c r="E1268" s="16" t="str">
        <f>IFERROR(__xludf.DUMMYFUNCTION("""COMPUTED_VALUE"""),"")</f>
        <v/>
      </c>
      <c r="G1268" s="18"/>
      <c r="H1268" s="16" t="s">
        <v>85</v>
      </c>
      <c r="I1268" s="16" t="s">
        <v>85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85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85</v>
      </c>
      <c r="E1269" s="16" t="str">
        <f>IFERROR(__xludf.DUMMYFUNCTION("""COMPUTED_VALUE"""),"")</f>
        <v/>
      </c>
      <c r="G1269" s="18"/>
      <c r="H1269" s="16" t="s">
        <v>85</v>
      </c>
      <c r="I1269" s="16" t="s">
        <v>85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85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85</v>
      </c>
      <c r="E1270" s="16" t="str">
        <f>IFERROR(__xludf.DUMMYFUNCTION("""COMPUTED_VALUE"""),"")</f>
        <v/>
      </c>
      <c r="G1270" s="18"/>
      <c r="H1270" s="16" t="s">
        <v>85</v>
      </c>
      <c r="I1270" s="16" t="s">
        <v>85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85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85</v>
      </c>
      <c r="E1271" s="16" t="str">
        <f>IFERROR(__xludf.DUMMYFUNCTION("""COMPUTED_VALUE"""),"")</f>
        <v/>
      </c>
      <c r="G1271" s="18"/>
      <c r="H1271" s="16" t="s">
        <v>85</v>
      </c>
      <c r="I1271" s="16" t="s">
        <v>85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85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85</v>
      </c>
      <c r="E1272" s="16" t="str">
        <f>IFERROR(__xludf.DUMMYFUNCTION("""COMPUTED_VALUE"""),"")</f>
        <v/>
      </c>
      <c r="G1272" s="18"/>
      <c r="H1272" s="16" t="s">
        <v>85</v>
      </c>
      <c r="I1272" s="16" t="s">
        <v>85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85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85</v>
      </c>
      <c r="E1273" s="16" t="str">
        <f>IFERROR(__xludf.DUMMYFUNCTION("""COMPUTED_VALUE"""),"")</f>
        <v/>
      </c>
      <c r="G1273" s="18"/>
      <c r="H1273" s="16" t="s">
        <v>85</v>
      </c>
      <c r="I1273" s="16" t="s">
        <v>85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85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85</v>
      </c>
      <c r="E1274" s="16" t="str">
        <f>IFERROR(__xludf.DUMMYFUNCTION("""COMPUTED_VALUE"""),"")</f>
        <v/>
      </c>
      <c r="G1274" s="18"/>
      <c r="H1274" s="16" t="s">
        <v>85</v>
      </c>
      <c r="I1274" s="16" t="s">
        <v>85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85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85</v>
      </c>
      <c r="E1275" s="16" t="str">
        <f>IFERROR(__xludf.DUMMYFUNCTION("""COMPUTED_VALUE"""),"")</f>
        <v/>
      </c>
      <c r="G1275" s="18"/>
      <c r="H1275" s="16" t="s">
        <v>85</v>
      </c>
      <c r="I1275" s="16" t="s">
        <v>85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85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85</v>
      </c>
      <c r="E1276" s="16" t="str">
        <f>IFERROR(__xludf.DUMMYFUNCTION("""COMPUTED_VALUE"""),"")</f>
        <v/>
      </c>
      <c r="G1276" s="18"/>
      <c r="H1276" s="16" t="s">
        <v>85</v>
      </c>
      <c r="I1276" s="16" t="s">
        <v>85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85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85</v>
      </c>
      <c r="E1277" s="16" t="str">
        <f>IFERROR(__xludf.DUMMYFUNCTION("""COMPUTED_VALUE"""),"")</f>
        <v/>
      </c>
      <c r="G1277" s="18"/>
      <c r="H1277" s="16" t="s">
        <v>85</v>
      </c>
      <c r="I1277" s="16" t="s">
        <v>85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85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85</v>
      </c>
      <c r="E1278" s="16" t="str">
        <f>IFERROR(__xludf.DUMMYFUNCTION("""COMPUTED_VALUE"""),"")</f>
        <v/>
      </c>
      <c r="G1278" s="18"/>
      <c r="H1278" s="16" t="s">
        <v>85</v>
      </c>
      <c r="I1278" s="16" t="s">
        <v>85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85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85</v>
      </c>
      <c r="E1279" s="16" t="str">
        <f>IFERROR(__xludf.DUMMYFUNCTION("""COMPUTED_VALUE"""),"")</f>
        <v/>
      </c>
      <c r="G1279" s="18"/>
      <c r="H1279" s="16" t="s">
        <v>85</v>
      </c>
      <c r="I1279" s="16" t="s">
        <v>85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85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85</v>
      </c>
      <c r="E1280" s="16" t="str">
        <f>IFERROR(__xludf.DUMMYFUNCTION("""COMPUTED_VALUE"""),"")</f>
        <v/>
      </c>
      <c r="G1280" s="18"/>
      <c r="H1280" s="16" t="s">
        <v>85</v>
      </c>
      <c r="I1280" s="16" t="s">
        <v>85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85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85</v>
      </c>
      <c r="E1281" s="16" t="str">
        <f>IFERROR(__xludf.DUMMYFUNCTION("""COMPUTED_VALUE"""),"")</f>
        <v/>
      </c>
      <c r="G1281" s="18"/>
      <c r="H1281" s="16" t="s">
        <v>85</v>
      </c>
      <c r="I1281" s="16" t="s">
        <v>85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85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85</v>
      </c>
      <c r="E1282" s="16" t="str">
        <f>IFERROR(__xludf.DUMMYFUNCTION("""COMPUTED_VALUE"""),"")</f>
        <v/>
      </c>
      <c r="G1282" s="18"/>
      <c r="H1282" s="16" t="s">
        <v>85</v>
      </c>
      <c r="I1282" s="16" t="s">
        <v>85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85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85</v>
      </c>
      <c r="E1283" s="16" t="str">
        <f>IFERROR(__xludf.DUMMYFUNCTION("""COMPUTED_VALUE"""),"")</f>
        <v/>
      </c>
      <c r="G1283" s="18"/>
      <c r="H1283" s="16" t="s">
        <v>85</v>
      </c>
      <c r="I1283" s="16" t="s">
        <v>85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85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85</v>
      </c>
      <c r="E1284" s="16" t="str">
        <f>IFERROR(__xludf.DUMMYFUNCTION("""COMPUTED_VALUE"""),"")</f>
        <v/>
      </c>
      <c r="G1284" s="18"/>
      <c r="H1284" s="16" t="s">
        <v>85</v>
      </c>
      <c r="I1284" s="16" t="s">
        <v>85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85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85</v>
      </c>
      <c r="E1285" s="16" t="str">
        <f>IFERROR(__xludf.DUMMYFUNCTION("""COMPUTED_VALUE"""),"")</f>
        <v/>
      </c>
      <c r="G1285" s="18"/>
      <c r="H1285" s="16" t="s">
        <v>85</v>
      </c>
      <c r="I1285" s="16" t="s">
        <v>85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85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85</v>
      </c>
      <c r="E1286" s="16" t="str">
        <f>IFERROR(__xludf.DUMMYFUNCTION("""COMPUTED_VALUE"""),"")</f>
        <v/>
      </c>
      <c r="G1286" s="18"/>
      <c r="H1286" s="16" t="s">
        <v>85</v>
      </c>
      <c r="I1286" s="16" t="s">
        <v>85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85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85</v>
      </c>
      <c r="E1287" s="16" t="str">
        <f>IFERROR(__xludf.DUMMYFUNCTION("""COMPUTED_VALUE"""),"")</f>
        <v/>
      </c>
      <c r="G1287" s="18"/>
      <c r="H1287" s="16" t="s">
        <v>85</v>
      </c>
      <c r="I1287" s="16" t="s">
        <v>85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85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85</v>
      </c>
      <c r="E1288" s="16" t="str">
        <f>IFERROR(__xludf.DUMMYFUNCTION("""COMPUTED_VALUE"""),"")</f>
        <v/>
      </c>
      <c r="G1288" s="18"/>
      <c r="H1288" s="16" t="s">
        <v>85</v>
      </c>
      <c r="I1288" s="16" t="s">
        <v>85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85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85</v>
      </c>
      <c r="E1289" s="16" t="str">
        <f>IFERROR(__xludf.DUMMYFUNCTION("""COMPUTED_VALUE"""),"")</f>
        <v/>
      </c>
      <c r="G1289" s="18"/>
      <c r="H1289" s="16" t="s">
        <v>85</v>
      </c>
      <c r="I1289" s="16" t="s">
        <v>85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85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85</v>
      </c>
      <c r="E1290" s="16" t="str">
        <f>IFERROR(__xludf.DUMMYFUNCTION("""COMPUTED_VALUE"""),"")</f>
        <v/>
      </c>
      <c r="G1290" s="18"/>
      <c r="H1290" s="16" t="s">
        <v>85</v>
      </c>
      <c r="I1290" s="16" t="s">
        <v>85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85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85</v>
      </c>
      <c r="E1291" s="16" t="str">
        <f>IFERROR(__xludf.DUMMYFUNCTION("""COMPUTED_VALUE"""),"")</f>
        <v/>
      </c>
      <c r="G1291" s="18"/>
      <c r="H1291" s="16" t="s">
        <v>85</v>
      </c>
      <c r="I1291" s="16" t="s">
        <v>85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85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85</v>
      </c>
      <c r="E1292" s="16" t="str">
        <f>IFERROR(__xludf.DUMMYFUNCTION("""COMPUTED_VALUE"""),"")</f>
        <v/>
      </c>
      <c r="G1292" s="18"/>
      <c r="H1292" s="16" t="s">
        <v>85</v>
      </c>
      <c r="I1292" s="16" t="s">
        <v>85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85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85</v>
      </c>
      <c r="E1293" s="16" t="str">
        <f>IFERROR(__xludf.DUMMYFUNCTION("""COMPUTED_VALUE"""),"")</f>
        <v/>
      </c>
      <c r="G1293" s="18"/>
      <c r="H1293" s="16" t="s">
        <v>85</v>
      </c>
      <c r="I1293" s="16" t="s">
        <v>85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85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85</v>
      </c>
      <c r="E1294" s="16" t="str">
        <f>IFERROR(__xludf.DUMMYFUNCTION("""COMPUTED_VALUE"""),"")</f>
        <v/>
      </c>
      <c r="G1294" s="18"/>
      <c r="H1294" s="16" t="s">
        <v>85</v>
      </c>
      <c r="I1294" s="16" t="s">
        <v>85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85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85</v>
      </c>
      <c r="E1295" s="16" t="str">
        <f>IFERROR(__xludf.DUMMYFUNCTION("""COMPUTED_VALUE"""),"")</f>
        <v/>
      </c>
      <c r="G1295" s="18"/>
      <c r="H1295" s="16" t="s">
        <v>85</v>
      </c>
      <c r="I1295" s="16" t="s">
        <v>85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85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85</v>
      </c>
      <c r="E1296" s="16" t="str">
        <f>IFERROR(__xludf.DUMMYFUNCTION("""COMPUTED_VALUE"""),"")</f>
        <v/>
      </c>
      <c r="G1296" s="18"/>
      <c r="H1296" s="16" t="s">
        <v>85</v>
      </c>
      <c r="I1296" s="16" t="s">
        <v>85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85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85</v>
      </c>
      <c r="E1297" s="16" t="str">
        <f>IFERROR(__xludf.DUMMYFUNCTION("""COMPUTED_VALUE"""),"")</f>
        <v/>
      </c>
      <c r="G1297" s="18"/>
      <c r="H1297" s="16" t="s">
        <v>85</v>
      </c>
      <c r="I1297" s="16" t="s">
        <v>85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85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85</v>
      </c>
      <c r="E1298" s="16" t="str">
        <f>IFERROR(__xludf.DUMMYFUNCTION("""COMPUTED_VALUE"""),"")</f>
        <v/>
      </c>
      <c r="G1298" s="18"/>
      <c r="H1298" s="16" t="s">
        <v>85</v>
      </c>
      <c r="I1298" s="16" t="s">
        <v>85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85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85</v>
      </c>
      <c r="E1299" s="16" t="str">
        <f>IFERROR(__xludf.DUMMYFUNCTION("""COMPUTED_VALUE"""),"")</f>
        <v/>
      </c>
      <c r="G1299" s="18"/>
      <c r="H1299" s="16" t="s">
        <v>85</v>
      </c>
      <c r="I1299" s="16" t="s">
        <v>85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85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85</v>
      </c>
      <c r="E1300" s="16" t="str">
        <f>IFERROR(__xludf.DUMMYFUNCTION("""COMPUTED_VALUE"""),"")</f>
        <v/>
      </c>
      <c r="G1300" s="18"/>
      <c r="H1300" s="16" t="s">
        <v>85</v>
      </c>
      <c r="I1300" s="16" t="s">
        <v>85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85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85</v>
      </c>
      <c r="E1301" s="16" t="str">
        <f>IFERROR(__xludf.DUMMYFUNCTION("""COMPUTED_VALUE"""),"")</f>
        <v/>
      </c>
      <c r="G1301" s="18"/>
      <c r="H1301" s="16" t="s">
        <v>85</v>
      </c>
      <c r="I1301" s="16" t="s">
        <v>85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85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85</v>
      </c>
      <c r="E1302" s="16" t="str">
        <f>IFERROR(__xludf.DUMMYFUNCTION("""COMPUTED_VALUE"""),"")</f>
        <v/>
      </c>
      <c r="G1302" s="18"/>
      <c r="H1302" s="16" t="s">
        <v>85</v>
      </c>
      <c r="I1302" s="16" t="s">
        <v>85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85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85</v>
      </c>
      <c r="E1303" s="16" t="str">
        <f>IFERROR(__xludf.DUMMYFUNCTION("""COMPUTED_VALUE"""),"")</f>
        <v/>
      </c>
      <c r="G1303" s="18"/>
      <c r="H1303" s="16" t="s">
        <v>85</v>
      </c>
      <c r="I1303" s="16" t="s">
        <v>85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85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85</v>
      </c>
      <c r="E1304" s="16" t="str">
        <f>IFERROR(__xludf.DUMMYFUNCTION("""COMPUTED_VALUE"""),"")</f>
        <v/>
      </c>
      <c r="G1304" s="18"/>
      <c r="H1304" s="16" t="s">
        <v>85</v>
      </c>
      <c r="I1304" s="16" t="s">
        <v>85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85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85</v>
      </c>
      <c r="E1305" s="16" t="str">
        <f>IFERROR(__xludf.DUMMYFUNCTION("""COMPUTED_VALUE"""),"")</f>
        <v/>
      </c>
      <c r="G1305" s="18"/>
      <c r="H1305" s="16" t="s">
        <v>85</v>
      </c>
      <c r="I1305" s="16" t="s">
        <v>85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85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85</v>
      </c>
      <c r="E1306" s="16" t="str">
        <f>IFERROR(__xludf.DUMMYFUNCTION("""COMPUTED_VALUE"""),"")</f>
        <v/>
      </c>
      <c r="G1306" s="18"/>
      <c r="H1306" s="16" t="s">
        <v>85</v>
      </c>
      <c r="I1306" s="16" t="s">
        <v>85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85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85</v>
      </c>
      <c r="E1307" s="16" t="str">
        <f>IFERROR(__xludf.DUMMYFUNCTION("""COMPUTED_VALUE"""),"")</f>
        <v/>
      </c>
      <c r="G1307" s="18"/>
      <c r="H1307" s="16" t="s">
        <v>85</v>
      </c>
      <c r="I1307" s="16" t="s">
        <v>85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85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85</v>
      </c>
      <c r="E1308" s="16" t="str">
        <f>IFERROR(__xludf.DUMMYFUNCTION("""COMPUTED_VALUE"""),"")</f>
        <v/>
      </c>
      <c r="G1308" s="18"/>
      <c r="H1308" s="16" t="s">
        <v>85</v>
      </c>
      <c r="I1308" s="16" t="s">
        <v>85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85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85</v>
      </c>
      <c r="E1309" s="16" t="str">
        <f>IFERROR(__xludf.DUMMYFUNCTION("""COMPUTED_VALUE"""),"")</f>
        <v/>
      </c>
      <c r="G1309" s="18"/>
      <c r="H1309" s="16" t="s">
        <v>85</v>
      </c>
      <c r="I1309" s="16" t="s">
        <v>85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85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85</v>
      </c>
      <c r="E1310" s="16" t="str">
        <f>IFERROR(__xludf.DUMMYFUNCTION("""COMPUTED_VALUE"""),"")</f>
        <v/>
      </c>
      <c r="G1310" s="18"/>
      <c r="H1310" s="16" t="s">
        <v>85</v>
      </c>
      <c r="I1310" s="16" t="s">
        <v>85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85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85</v>
      </c>
      <c r="E1311" s="16" t="str">
        <f>IFERROR(__xludf.DUMMYFUNCTION("""COMPUTED_VALUE"""),"")</f>
        <v/>
      </c>
      <c r="G1311" s="18"/>
      <c r="H1311" s="16" t="s">
        <v>85</v>
      </c>
      <c r="I1311" s="16" t="s">
        <v>85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85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85</v>
      </c>
      <c r="E1312" s="16" t="str">
        <f>IFERROR(__xludf.DUMMYFUNCTION("""COMPUTED_VALUE"""),"")</f>
        <v/>
      </c>
      <c r="G1312" s="18"/>
      <c r="H1312" s="16" t="s">
        <v>85</v>
      </c>
      <c r="I1312" s="16" t="s">
        <v>85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85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85</v>
      </c>
      <c r="E1313" s="16" t="str">
        <f>IFERROR(__xludf.DUMMYFUNCTION("""COMPUTED_VALUE"""),"")</f>
        <v/>
      </c>
      <c r="G1313" s="18"/>
      <c r="H1313" s="16" t="s">
        <v>85</v>
      </c>
      <c r="I1313" s="16" t="s">
        <v>85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85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85</v>
      </c>
      <c r="E1314" s="16" t="str">
        <f>IFERROR(__xludf.DUMMYFUNCTION("""COMPUTED_VALUE"""),"")</f>
        <v/>
      </c>
      <c r="G1314" s="18"/>
      <c r="H1314" s="16" t="s">
        <v>85</v>
      </c>
      <c r="I1314" s="16" t="s">
        <v>85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85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85</v>
      </c>
      <c r="E1315" s="16" t="str">
        <f>IFERROR(__xludf.DUMMYFUNCTION("""COMPUTED_VALUE"""),"")</f>
        <v/>
      </c>
      <c r="G1315" s="18"/>
      <c r="H1315" s="16" t="s">
        <v>85</v>
      </c>
      <c r="I1315" s="16" t="s">
        <v>85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85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85</v>
      </c>
      <c r="E1316" s="16" t="str">
        <f>IFERROR(__xludf.DUMMYFUNCTION("""COMPUTED_VALUE"""),"")</f>
        <v/>
      </c>
      <c r="G1316" s="18"/>
      <c r="H1316" s="16" t="s">
        <v>85</v>
      </c>
      <c r="I1316" s="16" t="s">
        <v>85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85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85</v>
      </c>
      <c r="E1317" s="16" t="str">
        <f>IFERROR(__xludf.DUMMYFUNCTION("""COMPUTED_VALUE"""),"")</f>
        <v/>
      </c>
      <c r="G1317" s="18"/>
      <c r="H1317" s="16" t="s">
        <v>85</v>
      </c>
      <c r="I1317" s="16" t="s">
        <v>85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85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85</v>
      </c>
      <c r="E1318" s="16" t="str">
        <f>IFERROR(__xludf.DUMMYFUNCTION("""COMPUTED_VALUE"""),"")</f>
        <v/>
      </c>
      <c r="G1318" s="18"/>
      <c r="H1318" s="16" t="s">
        <v>85</v>
      </c>
      <c r="I1318" s="16" t="s">
        <v>85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85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85</v>
      </c>
      <c r="E1319" s="16" t="str">
        <f>IFERROR(__xludf.DUMMYFUNCTION("""COMPUTED_VALUE"""),"")</f>
        <v/>
      </c>
      <c r="G1319" s="18"/>
      <c r="H1319" s="16" t="s">
        <v>85</v>
      </c>
      <c r="I1319" s="16" t="s">
        <v>85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85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85</v>
      </c>
      <c r="E1320" s="16" t="str">
        <f>IFERROR(__xludf.DUMMYFUNCTION("""COMPUTED_VALUE"""),"")</f>
        <v/>
      </c>
      <c r="G1320" s="18"/>
      <c r="H1320" s="16" t="s">
        <v>85</v>
      </c>
      <c r="I1320" s="16" t="s">
        <v>85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85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85</v>
      </c>
      <c r="E1321" s="16" t="str">
        <f>IFERROR(__xludf.DUMMYFUNCTION("""COMPUTED_VALUE"""),"")</f>
        <v/>
      </c>
      <c r="G1321" s="18"/>
      <c r="H1321" s="16" t="s">
        <v>85</v>
      </c>
      <c r="I1321" s="16" t="s">
        <v>85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85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85</v>
      </c>
      <c r="E1322" s="16" t="str">
        <f>IFERROR(__xludf.DUMMYFUNCTION("""COMPUTED_VALUE"""),"")</f>
        <v/>
      </c>
      <c r="G1322" s="18"/>
      <c r="H1322" s="16" t="s">
        <v>85</v>
      </c>
      <c r="I1322" s="16" t="s">
        <v>85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85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85</v>
      </c>
      <c r="E1323" s="16" t="str">
        <f>IFERROR(__xludf.DUMMYFUNCTION("""COMPUTED_VALUE"""),"")</f>
        <v/>
      </c>
      <c r="G1323" s="18"/>
      <c r="H1323" s="16" t="s">
        <v>85</v>
      </c>
      <c r="I1323" s="16" t="s">
        <v>85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85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85</v>
      </c>
      <c r="E1324" s="16" t="str">
        <f>IFERROR(__xludf.DUMMYFUNCTION("""COMPUTED_VALUE"""),"")</f>
        <v/>
      </c>
      <c r="G1324" s="18"/>
      <c r="H1324" s="16" t="s">
        <v>85</v>
      </c>
      <c r="I1324" s="16" t="s">
        <v>85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85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85</v>
      </c>
      <c r="E1325" s="16" t="str">
        <f>IFERROR(__xludf.DUMMYFUNCTION("""COMPUTED_VALUE"""),"")</f>
        <v/>
      </c>
      <c r="G1325" s="18"/>
      <c r="H1325" s="16" t="s">
        <v>85</v>
      </c>
      <c r="I1325" s="16" t="s">
        <v>85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85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85</v>
      </c>
      <c r="E1326" s="16" t="str">
        <f>IFERROR(__xludf.DUMMYFUNCTION("""COMPUTED_VALUE"""),"")</f>
        <v/>
      </c>
      <c r="G1326" s="18"/>
      <c r="H1326" s="16" t="s">
        <v>85</v>
      </c>
      <c r="I1326" s="16" t="s">
        <v>85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85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85</v>
      </c>
      <c r="E1327" s="16" t="str">
        <f>IFERROR(__xludf.DUMMYFUNCTION("""COMPUTED_VALUE"""),"")</f>
        <v/>
      </c>
      <c r="G1327" s="18"/>
      <c r="H1327" s="16" t="s">
        <v>85</v>
      </c>
      <c r="I1327" s="16" t="s">
        <v>85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85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85</v>
      </c>
      <c r="E1328" s="16" t="str">
        <f>IFERROR(__xludf.DUMMYFUNCTION("""COMPUTED_VALUE"""),"")</f>
        <v/>
      </c>
      <c r="G1328" s="18"/>
      <c r="H1328" s="16" t="s">
        <v>85</v>
      </c>
      <c r="I1328" s="16" t="s">
        <v>85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85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85</v>
      </c>
      <c r="E1329" s="16" t="str">
        <f>IFERROR(__xludf.DUMMYFUNCTION("""COMPUTED_VALUE"""),"")</f>
        <v/>
      </c>
      <c r="G1329" s="18"/>
      <c r="H1329" s="16" t="s">
        <v>85</v>
      </c>
      <c r="I1329" s="16" t="s">
        <v>85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85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85</v>
      </c>
      <c r="E1330" s="16" t="str">
        <f>IFERROR(__xludf.DUMMYFUNCTION("""COMPUTED_VALUE"""),"")</f>
        <v/>
      </c>
      <c r="G1330" s="18"/>
      <c r="H1330" s="16" t="s">
        <v>85</v>
      </c>
      <c r="I1330" s="16" t="s">
        <v>85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85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85</v>
      </c>
      <c r="E1331" s="16" t="str">
        <f>IFERROR(__xludf.DUMMYFUNCTION("""COMPUTED_VALUE"""),"")</f>
        <v/>
      </c>
      <c r="G1331" s="18"/>
      <c r="H1331" s="16" t="s">
        <v>85</v>
      </c>
      <c r="I1331" s="16" t="s">
        <v>85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85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85</v>
      </c>
      <c r="E1332" s="16" t="str">
        <f>IFERROR(__xludf.DUMMYFUNCTION("""COMPUTED_VALUE"""),"")</f>
        <v/>
      </c>
      <c r="G1332" s="18"/>
      <c r="H1332" s="16" t="s">
        <v>85</v>
      </c>
      <c r="I1332" s="16" t="s">
        <v>85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85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85</v>
      </c>
      <c r="E1333" s="16" t="str">
        <f>IFERROR(__xludf.DUMMYFUNCTION("""COMPUTED_VALUE"""),"")</f>
        <v/>
      </c>
      <c r="G1333" s="18"/>
      <c r="H1333" s="16" t="s">
        <v>85</v>
      </c>
      <c r="I1333" s="16" t="s">
        <v>85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85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85</v>
      </c>
      <c r="E1334" s="16" t="str">
        <f>IFERROR(__xludf.DUMMYFUNCTION("""COMPUTED_VALUE"""),"")</f>
        <v/>
      </c>
      <c r="G1334" s="18"/>
      <c r="H1334" s="16" t="s">
        <v>85</v>
      </c>
      <c r="I1334" s="16" t="s">
        <v>85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85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85</v>
      </c>
      <c r="E1335" s="16" t="str">
        <f>IFERROR(__xludf.DUMMYFUNCTION("""COMPUTED_VALUE"""),"")</f>
        <v/>
      </c>
      <c r="G1335" s="18"/>
      <c r="H1335" s="16" t="s">
        <v>85</v>
      </c>
      <c r="I1335" s="16" t="s">
        <v>85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85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85</v>
      </c>
      <c r="E1336" s="16" t="str">
        <f>IFERROR(__xludf.DUMMYFUNCTION("""COMPUTED_VALUE"""),"")</f>
        <v/>
      </c>
      <c r="G1336" s="18"/>
      <c r="H1336" s="16" t="s">
        <v>85</v>
      </c>
      <c r="I1336" s="16" t="s">
        <v>85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85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85</v>
      </c>
      <c r="E1337" s="16" t="str">
        <f>IFERROR(__xludf.DUMMYFUNCTION("""COMPUTED_VALUE"""),"")</f>
        <v/>
      </c>
      <c r="G1337" s="18"/>
      <c r="H1337" s="16" t="s">
        <v>85</v>
      </c>
      <c r="I1337" s="16" t="s">
        <v>85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85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85</v>
      </c>
      <c r="E1338" s="16" t="str">
        <f>IFERROR(__xludf.DUMMYFUNCTION("""COMPUTED_VALUE"""),"")</f>
        <v/>
      </c>
      <c r="G1338" s="18"/>
      <c r="H1338" s="16" t="s">
        <v>85</v>
      </c>
      <c r="I1338" s="16" t="s">
        <v>85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85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85</v>
      </c>
      <c r="E1339" s="16" t="str">
        <f>IFERROR(__xludf.DUMMYFUNCTION("""COMPUTED_VALUE"""),"")</f>
        <v/>
      </c>
      <c r="G1339" s="18"/>
      <c r="H1339" s="16" t="s">
        <v>85</v>
      </c>
      <c r="I1339" s="16" t="s">
        <v>85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85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85</v>
      </c>
      <c r="E1340" s="16" t="str">
        <f>IFERROR(__xludf.DUMMYFUNCTION("""COMPUTED_VALUE"""),"")</f>
        <v/>
      </c>
      <c r="G1340" s="18"/>
      <c r="H1340" s="16" t="s">
        <v>85</v>
      </c>
      <c r="I1340" s="16" t="s">
        <v>85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85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85</v>
      </c>
      <c r="E1341" s="16" t="str">
        <f>IFERROR(__xludf.DUMMYFUNCTION("""COMPUTED_VALUE"""),"")</f>
        <v/>
      </c>
      <c r="G1341" s="18"/>
      <c r="H1341" s="16" t="s">
        <v>85</v>
      </c>
      <c r="I1341" s="16" t="s">
        <v>85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85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85</v>
      </c>
      <c r="E1342" s="16" t="str">
        <f>IFERROR(__xludf.DUMMYFUNCTION("""COMPUTED_VALUE"""),"")</f>
        <v/>
      </c>
      <c r="G1342" s="18"/>
      <c r="H1342" s="16" t="s">
        <v>85</v>
      </c>
      <c r="I1342" s="16" t="s">
        <v>85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85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85</v>
      </c>
      <c r="E1343" s="16" t="str">
        <f>IFERROR(__xludf.DUMMYFUNCTION("""COMPUTED_VALUE"""),"")</f>
        <v/>
      </c>
      <c r="G1343" s="18"/>
      <c r="H1343" s="16" t="s">
        <v>85</v>
      </c>
      <c r="I1343" s="16" t="s">
        <v>85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85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85</v>
      </c>
      <c r="E1344" s="16" t="str">
        <f>IFERROR(__xludf.DUMMYFUNCTION("""COMPUTED_VALUE"""),"")</f>
        <v/>
      </c>
      <c r="G1344" s="18"/>
      <c r="H1344" s="16" t="s">
        <v>85</v>
      </c>
      <c r="I1344" s="16" t="s">
        <v>85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85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85</v>
      </c>
      <c r="E1345" s="16" t="str">
        <f>IFERROR(__xludf.DUMMYFUNCTION("""COMPUTED_VALUE"""),"")</f>
        <v/>
      </c>
      <c r="G1345" s="18"/>
      <c r="H1345" s="16" t="s">
        <v>85</v>
      </c>
      <c r="I1345" s="16" t="s">
        <v>85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85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85</v>
      </c>
      <c r="E1346" s="16" t="str">
        <f>IFERROR(__xludf.DUMMYFUNCTION("""COMPUTED_VALUE"""),"")</f>
        <v/>
      </c>
      <c r="G1346" s="18"/>
      <c r="H1346" s="16" t="s">
        <v>85</v>
      </c>
      <c r="I1346" s="16" t="s">
        <v>85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85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85</v>
      </c>
      <c r="E1347" s="16" t="str">
        <f>IFERROR(__xludf.DUMMYFUNCTION("""COMPUTED_VALUE"""),"")</f>
        <v/>
      </c>
      <c r="G1347" s="18"/>
      <c r="H1347" s="16" t="s">
        <v>85</v>
      </c>
      <c r="I1347" s="16" t="s">
        <v>85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85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85</v>
      </c>
      <c r="E1348" s="16" t="str">
        <f>IFERROR(__xludf.DUMMYFUNCTION("""COMPUTED_VALUE"""),"")</f>
        <v/>
      </c>
      <c r="G1348" s="18"/>
      <c r="H1348" s="16" t="s">
        <v>85</v>
      </c>
      <c r="I1348" s="16" t="s">
        <v>85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85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85</v>
      </c>
      <c r="E1349" s="16" t="str">
        <f>IFERROR(__xludf.DUMMYFUNCTION("""COMPUTED_VALUE"""),"")</f>
        <v/>
      </c>
      <c r="G1349" s="18"/>
      <c r="H1349" s="16" t="s">
        <v>85</v>
      </c>
      <c r="I1349" s="16" t="s">
        <v>85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85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85</v>
      </c>
      <c r="E1350" s="16" t="str">
        <f>IFERROR(__xludf.DUMMYFUNCTION("""COMPUTED_VALUE"""),"")</f>
        <v/>
      </c>
      <c r="G1350" s="18"/>
      <c r="H1350" s="16" t="s">
        <v>85</v>
      </c>
      <c r="I1350" s="16" t="s">
        <v>85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85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85</v>
      </c>
      <c r="E1351" s="16" t="str">
        <f>IFERROR(__xludf.DUMMYFUNCTION("""COMPUTED_VALUE"""),"")</f>
        <v/>
      </c>
      <c r="G1351" s="18"/>
      <c r="H1351" s="16" t="s">
        <v>85</v>
      </c>
      <c r="I1351" s="16" t="s">
        <v>85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85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85</v>
      </c>
      <c r="E1352" s="16" t="str">
        <f>IFERROR(__xludf.DUMMYFUNCTION("""COMPUTED_VALUE"""),"")</f>
        <v/>
      </c>
      <c r="G1352" s="18"/>
      <c r="H1352" s="16" t="s">
        <v>85</v>
      </c>
      <c r="I1352" s="16" t="s">
        <v>85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85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85</v>
      </c>
      <c r="E1353" s="16" t="str">
        <f>IFERROR(__xludf.DUMMYFUNCTION("""COMPUTED_VALUE"""),"")</f>
        <v/>
      </c>
      <c r="G1353" s="18"/>
      <c r="H1353" s="16" t="s">
        <v>85</v>
      </c>
      <c r="I1353" s="16" t="s">
        <v>85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85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85</v>
      </c>
      <c r="E1354" s="16" t="str">
        <f>IFERROR(__xludf.DUMMYFUNCTION("""COMPUTED_VALUE"""),"")</f>
        <v/>
      </c>
      <c r="G1354" s="18"/>
      <c r="H1354" s="16" t="s">
        <v>85</v>
      </c>
      <c r="I1354" s="16" t="s">
        <v>85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85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85</v>
      </c>
      <c r="E1355" s="16" t="str">
        <f>IFERROR(__xludf.DUMMYFUNCTION("""COMPUTED_VALUE"""),"")</f>
        <v/>
      </c>
      <c r="G1355" s="18"/>
      <c r="H1355" s="16" t="s">
        <v>85</v>
      </c>
      <c r="I1355" s="16" t="s">
        <v>85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85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85</v>
      </c>
      <c r="E1356" s="16" t="str">
        <f>IFERROR(__xludf.DUMMYFUNCTION("""COMPUTED_VALUE"""),"")</f>
        <v/>
      </c>
      <c r="G1356" s="18"/>
      <c r="H1356" s="16" t="s">
        <v>85</v>
      </c>
      <c r="I1356" s="16" t="s">
        <v>85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85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85</v>
      </c>
      <c r="E1357" s="16" t="str">
        <f>IFERROR(__xludf.DUMMYFUNCTION("""COMPUTED_VALUE"""),"")</f>
        <v/>
      </c>
      <c r="G1357" s="18"/>
      <c r="H1357" s="16" t="s">
        <v>85</v>
      </c>
      <c r="I1357" s="16" t="s">
        <v>85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85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85</v>
      </c>
      <c r="E1358" s="16" t="str">
        <f>IFERROR(__xludf.DUMMYFUNCTION("""COMPUTED_VALUE"""),"")</f>
        <v/>
      </c>
      <c r="G1358" s="18"/>
      <c r="H1358" s="16" t="s">
        <v>85</v>
      </c>
      <c r="I1358" s="16" t="s">
        <v>85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85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85</v>
      </c>
      <c r="E1359" s="16" t="str">
        <f>IFERROR(__xludf.DUMMYFUNCTION("""COMPUTED_VALUE"""),"")</f>
        <v/>
      </c>
      <c r="G1359" s="18"/>
      <c r="H1359" s="16" t="s">
        <v>85</v>
      </c>
      <c r="I1359" s="16" t="s">
        <v>85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85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85</v>
      </c>
      <c r="E1360" s="16" t="str">
        <f>IFERROR(__xludf.DUMMYFUNCTION("""COMPUTED_VALUE"""),"")</f>
        <v/>
      </c>
      <c r="G1360" s="18"/>
      <c r="H1360" s="16" t="s">
        <v>85</v>
      </c>
      <c r="I1360" s="16" t="s">
        <v>85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85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85</v>
      </c>
      <c r="E1361" s="16" t="str">
        <f>IFERROR(__xludf.DUMMYFUNCTION("""COMPUTED_VALUE"""),"")</f>
        <v/>
      </c>
      <c r="G1361" s="18"/>
      <c r="H1361" s="16" t="s">
        <v>85</v>
      </c>
      <c r="I1361" s="16" t="s">
        <v>85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85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85</v>
      </c>
      <c r="E1362" s="16" t="str">
        <f>IFERROR(__xludf.DUMMYFUNCTION("""COMPUTED_VALUE"""),"")</f>
        <v/>
      </c>
      <c r="G1362" s="18"/>
      <c r="H1362" s="16" t="s">
        <v>85</v>
      </c>
      <c r="I1362" s="16" t="s">
        <v>85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85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85</v>
      </c>
      <c r="E1363" s="16" t="str">
        <f>IFERROR(__xludf.DUMMYFUNCTION("""COMPUTED_VALUE"""),"")</f>
        <v/>
      </c>
      <c r="G1363" s="18"/>
      <c r="H1363" s="16" t="s">
        <v>85</v>
      </c>
      <c r="I1363" s="16" t="s">
        <v>85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85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85</v>
      </c>
      <c r="E1364" s="16" t="str">
        <f>IFERROR(__xludf.DUMMYFUNCTION("""COMPUTED_VALUE"""),"")</f>
        <v/>
      </c>
      <c r="G1364" s="18"/>
      <c r="H1364" s="16" t="s">
        <v>85</v>
      </c>
      <c r="I1364" s="16" t="s">
        <v>85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85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85</v>
      </c>
      <c r="E1365" s="16" t="str">
        <f>IFERROR(__xludf.DUMMYFUNCTION("""COMPUTED_VALUE"""),"")</f>
        <v/>
      </c>
      <c r="G1365" s="18"/>
      <c r="H1365" s="16" t="s">
        <v>85</v>
      </c>
      <c r="I1365" s="16" t="s">
        <v>85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85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85</v>
      </c>
      <c r="E1366" s="16" t="str">
        <f>IFERROR(__xludf.DUMMYFUNCTION("""COMPUTED_VALUE"""),"")</f>
        <v/>
      </c>
      <c r="G1366" s="18"/>
      <c r="H1366" s="16" t="s">
        <v>85</v>
      </c>
      <c r="I1366" s="16" t="s">
        <v>85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85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85</v>
      </c>
      <c r="E1367" s="16" t="str">
        <f>IFERROR(__xludf.DUMMYFUNCTION("""COMPUTED_VALUE"""),"")</f>
        <v/>
      </c>
      <c r="G1367" s="18"/>
      <c r="H1367" s="16" t="s">
        <v>85</v>
      </c>
      <c r="I1367" s="16" t="s">
        <v>85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85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85</v>
      </c>
      <c r="E1368" s="16" t="str">
        <f>IFERROR(__xludf.DUMMYFUNCTION("""COMPUTED_VALUE"""),"")</f>
        <v/>
      </c>
      <c r="G1368" s="18"/>
      <c r="H1368" s="16" t="s">
        <v>85</v>
      </c>
      <c r="I1368" s="16" t="s">
        <v>85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85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85</v>
      </c>
      <c r="E1369" s="16" t="str">
        <f>IFERROR(__xludf.DUMMYFUNCTION("""COMPUTED_VALUE"""),"")</f>
        <v/>
      </c>
      <c r="G1369" s="18"/>
      <c r="H1369" s="16" t="s">
        <v>85</v>
      </c>
      <c r="I1369" s="16" t="s">
        <v>85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85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85</v>
      </c>
      <c r="E1370" s="16" t="str">
        <f>IFERROR(__xludf.DUMMYFUNCTION("""COMPUTED_VALUE"""),"")</f>
        <v/>
      </c>
      <c r="G1370" s="18"/>
      <c r="H1370" s="16" t="s">
        <v>85</v>
      </c>
      <c r="I1370" s="16" t="s">
        <v>85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85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85</v>
      </c>
      <c r="E1371" s="16" t="str">
        <f>IFERROR(__xludf.DUMMYFUNCTION("""COMPUTED_VALUE"""),"")</f>
        <v/>
      </c>
      <c r="G1371" s="18"/>
      <c r="H1371" s="16" t="s">
        <v>85</v>
      </c>
      <c r="I1371" s="16" t="s">
        <v>85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85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85</v>
      </c>
      <c r="E1372" s="16" t="str">
        <f>IFERROR(__xludf.DUMMYFUNCTION("""COMPUTED_VALUE"""),"")</f>
        <v/>
      </c>
      <c r="G1372" s="18"/>
      <c r="H1372" s="16" t="s">
        <v>85</v>
      </c>
      <c r="I1372" s="16" t="s">
        <v>85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85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85</v>
      </c>
      <c r="E1373" s="16" t="str">
        <f>IFERROR(__xludf.DUMMYFUNCTION("""COMPUTED_VALUE"""),"")</f>
        <v/>
      </c>
      <c r="G1373" s="18"/>
      <c r="H1373" s="16" t="s">
        <v>85</v>
      </c>
      <c r="I1373" s="16" t="s">
        <v>85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85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85</v>
      </c>
      <c r="E1374" s="16" t="str">
        <f>IFERROR(__xludf.DUMMYFUNCTION("""COMPUTED_VALUE"""),"")</f>
        <v/>
      </c>
      <c r="G1374" s="18"/>
      <c r="H1374" s="16" t="s">
        <v>85</v>
      </c>
      <c r="I1374" s="16" t="s">
        <v>85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85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85</v>
      </c>
      <c r="E1375" s="16" t="str">
        <f>IFERROR(__xludf.DUMMYFUNCTION("""COMPUTED_VALUE"""),"")</f>
        <v/>
      </c>
      <c r="G1375" s="18"/>
      <c r="H1375" s="16" t="s">
        <v>85</v>
      </c>
      <c r="I1375" s="16" t="s">
        <v>85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85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85</v>
      </c>
      <c r="E1376" s="16" t="str">
        <f>IFERROR(__xludf.DUMMYFUNCTION("""COMPUTED_VALUE"""),"")</f>
        <v/>
      </c>
      <c r="G1376" s="18"/>
      <c r="H1376" s="16" t="s">
        <v>85</v>
      </c>
      <c r="I1376" s="16" t="s">
        <v>85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85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85</v>
      </c>
      <c r="E1377" s="16" t="str">
        <f>IFERROR(__xludf.DUMMYFUNCTION("""COMPUTED_VALUE"""),"")</f>
        <v/>
      </c>
      <c r="G1377" s="18"/>
      <c r="H1377" s="16" t="s">
        <v>85</v>
      </c>
      <c r="I1377" s="16" t="s">
        <v>85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85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85</v>
      </c>
      <c r="E1378" s="16" t="str">
        <f>IFERROR(__xludf.DUMMYFUNCTION("""COMPUTED_VALUE"""),"")</f>
        <v/>
      </c>
      <c r="G1378" s="18"/>
      <c r="H1378" s="16" t="s">
        <v>85</v>
      </c>
      <c r="I1378" s="16" t="s">
        <v>85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85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85</v>
      </c>
      <c r="E1379" s="16" t="str">
        <f>IFERROR(__xludf.DUMMYFUNCTION("""COMPUTED_VALUE"""),"")</f>
        <v/>
      </c>
      <c r="G1379" s="18"/>
      <c r="H1379" s="16" t="s">
        <v>85</v>
      </c>
      <c r="I1379" s="16" t="s">
        <v>85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85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85</v>
      </c>
      <c r="E1380" s="16" t="str">
        <f>IFERROR(__xludf.DUMMYFUNCTION("""COMPUTED_VALUE"""),"")</f>
        <v/>
      </c>
      <c r="G1380" s="18"/>
      <c r="H1380" s="16" t="s">
        <v>85</v>
      </c>
      <c r="I1380" s="16" t="s">
        <v>85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85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85</v>
      </c>
      <c r="E1381" s="16" t="str">
        <f>IFERROR(__xludf.DUMMYFUNCTION("""COMPUTED_VALUE"""),"")</f>
        <v/>
      </c>
      <c r="G1381" s="18"/>
      <c r="H1381" s="16" t="s">
        <v>85</v>
      </c>
      <c r="I1381" s="16" t="s">
        <v>85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85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85</v>
      </c>
      <c r="E1382" s="16" t="str">
        <f>IFERROR(__xludf.DUMMYFUNCTION("""COMPUTED_VALUE"""),"")</f>
        <v/>
      </c>
      <c r="G1382" s="18"/>
      <c r="H1382" s="16" t="s">
        <v>85</v>
      </c>
      <c r="I1382" s="16" t="s">
        <v>85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85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85</v>
      </c>
      <c r="E1383" s="16" t="str">
        <f>IFERROR(__xludf.DUMMYFUNCTION("""COMPUTED_VALUE"""),"")</f>
        <v/>
      </c>
      <c r="G1383" s="18"/>
      <c r="H1383" s="16" t="s">
        <v>85</v>
      </c>
      <c r="I1383" s="16" t="s">
        <v>85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85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85</v>
      </c>
      <c r="E1384" s="16" t="str">
        <f>IFERROR(__xludf.DUMMYFUNCTION("""COMPUTED_VALUE"""),"")</f>
        <v/>
      </c>
      <c r="G1384" s="18"/>
      <c r="H1384" s="16" t="s">
        <v>85</v>
      </c>
      <c r="I1384" s="16" t="s">
        <v>85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85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85</v>
      </c>
      <c r="E1385" s="16" t="str">
        <f>IFERROR(__xludf.DUMMYFUNCTION("""COMPUTED_VALUE"""),"")</f>
        <v/>
      </c>
      <c r="G1385" s="18"/>
      <c r="H1385" s="16" t="s">
        <v>85</v>
      </c>
      <c r="I1385" s="16" t="s">
        <v>85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85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85</v>
      </c>
      <c r="E1386" s="16" t="str">
        <f>IFERROR(__xludf.DUMMYFUNCTION("""COMPUTED_VALUE"""),"")</f>
        <v/>
      </c>
      <c r="G1386" s="18"/>
      <c r="H1386" s="16" t="s">
        <v>85</v>
      </c>
      <c r="I1386" s="16" t="s">
        <v>85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85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85</v>
      </c>
      <c r="E1387" s="16" t="str">
        <f>IFERROR(__xludf.DUMMYFUNCTION("""COMPUTED_VALUE"""),"")</f>
        <v/>
      </c>
      <c r="G1387" s="18"/>
      <c r="H1387" s="16" t="s">
        <v>85</v>
      </c>
      <c r="I1387" s="16" t="s">
        <v>85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85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85</v>
      </c>
      <c r="E1388" s="16" t="str">
        <f>IFERROR(__xludf.DUMMYFUNCTION("""COMPUTED_VALUE"""),"")</f>
        <v/>
      </c>
      <c r="G1388" s="18"/>
      <c r="H1388" s="16" t="s">
        <v>85</v>
      </c>
      <c r="I1388" s="16" t="s">
        <v>85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85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85</v>
      </c>
      <c r="E1389" s="16" t="str">
        <f>IFERROR(__xludf.DUMMYFUNCTION("""COMPUTED_VALUE"""),"")</f>
        <v/>
      </c>
      <c r="G1389" s="18"/>
      <c r="H1389" s="16" t="s">
        <v>85</v>
      </c>
      <c r="I1389" s="16" t="s">
        <v>85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85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85</v>
      </c>
      <c r="E1390" s="16" t="str">
        <f>IFERROR(__xludf.DUMMYFUNCTION("""COMPUTED_VALUE"""),"")</f>
        <v/>
      </c>
      <c r="G1390" s="18"/>
      <c r="H1390" s="16" t="s">
        <v>85</v>
      </c>
      <c r="I1390" s="16" t="s">
        <v>85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85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85</v>
      </c>
      <c r="E1391" s="16" t="str">
        <f>IFERROR(__xludf.DUMMYFUNCTION("""COMPUTED_VALUE"""),"")</f>
        <v/>
      </c>
      <c r="G1391" s="18"/>
      <c r="H1391" s="16" t="s">
        <v>85</v>
      </c>
      <c r="I1391" s="16" t="s">
        <v>85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85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85</v>
      </c>
      <c r="E1392" s="16" t="str">
        <f>IFERROR(__xludf.DUMMYFUNCTION("""COMPUTED_VALUE"""),"")</f>
        <v/>
      </c>
      <c r="G1392" s="18"/>
      <c r="H1392" s="16" t="s">
        <v>85</v>
      </c>
      <c r="I1392" s="16" t="s">
        <v>85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85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85</v>
      </c>
      <c r="E1393" s="16" t="str">
        <f>IFERROR(__xludf.DUMMYFUNCTION("""COMPUTED_VALUE"""),"")</f>
        <v/>
      </c>
      <c r="G1393" s="18"/>
      <c r="H1393" s="16" t="s">
        <v>85</v>
      </c>
      <c r="I1393" s="16" t="s">
        <v>85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85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85</v>
      </c>
      <c r="E1394" s="16" t="str">
        <f>IFERROR(__xludf.DUMMYFUNCTION("""COMPUTED_VALUE"""),"")</f>
        <v/>
      </c>
      <c r="G1394" s="18"/>
      <c r="H1394" s="16" t="s">
        <v>85</v>
      </c>
      <c r="I1394" s="16" t="s">
        <v>85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85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85</v>
      </c>
      <c r="E1395" s="16" t="str">
        <f>IFERROR(__xludf.DUMMYFUNCTION("""COMPUTED_VALUE"""),"")</f>
        <v/>
      </c>
      <c r="G1395" s="18"/>
      <c r="H1395" s="16" t="s">
        <v>85</v>
      </c>
      <c r="I1395" s="16" t="s">
        <v>85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85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85</v>
      </c>
      <c r="E1396" s="16" t="str">
        <f>IFERROR(__xludf.DUMMYFUNCTION("""COMPUTED_VALUE"""),"")</f>
        <v/>
      </c>
      <c r="G1396" s="18"/>
      <c r="H1396" s="16" t="s">
        <v>85</v>
      </c>
      <c r="I1396" s="16" t="s">
        <v>85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85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85</v>
      </c>
      <c r="E1397" s="16" t="str">
        <f>IFERROR(__xludf.DUMMYFUNCTION("""COMPUTED_VALUE"""),"")</f>
        <v/>
      </c>
      <c r="G1397" s="18"/>
      <c r="H1397" s="16" t="s">
        <v>85</v>
      </c>
      <c r="I1397" s="16" t="s">
        <v>85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85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85</v>
      </c>
      <c r="E1398" s="16" t="str">
        <f>IFERROR(__xludf.DUMMYFUNCTION("""COMPUTED_VALUE"""),"")</f>
        <v/>
      </c>
      <c r="G1398" s="18"/>
      <c r="H1398" s="16" t="s">
        <v>85</v>
      </c>
      <c r="I1398" s="16" t="s">
        <v>85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85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85</v>
      </c>
      <c r="E1399" s="16" t="str">
        <f>IFERROR(__xludf.DUMMYFUNCTION("""COMPUTED_VALUE"""),"")</f>
        <v/>
      </c>
      <c r="G1399" s="18"/>
      <c r="H1399" s="16" t="s">
        <v>85</v>
      </c>
      <c r="I1399" s="16" t="s">
        <v>85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85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85</v>
      </c>
      <c r="E1400" s="16" t="str">
        <f>IFERROR(__xludf.DUMMYFUNCTION("""COMPUTED_VALUE"""),"")</f>
        <v/>
      </c>
      <c r="G1400" s="18"/>
      <c r="H1400" s="16" t="s">
        <v>85</v>
      </c>
      <c r="I1400" s="16" t="s">
        <v>85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85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85</v>
      </c>
      <c r="E1401" s="16" t="str">
        <f>IFERROR(__xludf.DUMMYFUNCTION("""COMPUTED_VALUE"""),"")</f>
        <v/>
      </c>
      <c r="G1401" s="18"/>
      <c r="H1401" s="16" t="s">
        <v>85</v>
      </c>
      <c r="I1401" s="16" t="s">
        <v>85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85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85</v>
      </c>
      <c r="E1402" s="16" t="str">
        <f>IFERROR(__xludf.DUMMYFUNCTION("""COMPUTED_VALUE"""),"")</f>
        <v/>
      </c>
      <c r="G1402" s="18"/>
      <c r="H1402" s="16" t="s">
        <v>85</v>
      </c>
      <c r="I1402" s="16" t="s">
        <v>85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85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85</v>
      </c>
      <c r="E1403" s="16" t="str">
        <f>IFERROR(__xludf.DUMMYFUNCTION("""COMPUTED_VALUE"""),"")</f>
        <v/>
      </c>
      <c r="G1403" s="18"/>
      <c r="H1403" s="16" t="s">
        <v>85</v>
      </c>
      <c r="I1403" s="16" t="s">
        <v>85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85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85</v>
      </c>
      <c r="E1404" s="16" t="str">
        <f>IFERROR(__xludf.DUMMYFUNCTION("""COMPUTED_VALUE"""),"")</f>
        <v/>
      </c>
      <c r="G1404" s="18"/>
      <c r="H1404" s="16" t="s">
        <v>85</v>
      </c>
      <c r="I1404" s="16" t="s">
        <v>85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85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85</v>
      </c>
      <c r="E1405" s="16" t="str">
        <f>IFERROR(__xludf.DUMMYFUNCTION("""COMPUTED_VALUE"""),"")</f>
        <v/>
      </c>
      <c r="G1405" s="18"/>
      <c r="H1405" s="16" t="s">
        <v>85</v>
      </c>
      <c r="I1405" s="16" t="s">
        <v>85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85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85</v>
      </c>
      <c r="E1406" s="16" t="str">
        <f>IFERROR(__xludf.DUMMYFUNCTION("""COMPUTED_VALUE"""),"")</f>
        <v/>
      </c>
      <c r="G1406" s="18"/>
      <c r="H1406" s="16" t="s">
        <v>85</v>
      </c>
      <c r="I1406" s="16" t="s">
        <v>85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85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85</v>
      </c>
      <c r="E1407" s="16" t="str">
        <f>IFERROR(__xludf.DUMMYFUNCTION("""COMPUTED_VALUE"""),"")</f>
        <v/>
      </c>
      <c r="G1407" s="18"/>
      <c r="H1407" s="16" t="s">
        <v>85</v>
      </c>
      <c r="I1407" s="16" t="s">
        <v>85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85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85</v>
      </c>
      <c r="E1408" s="16" t="str">
        <f>IFERROR(__xludf.DUMMYFUNCTION("""COMPUTED_VALUE"""),"")</f>
        <v/>
      </c>
      <c r="G1408" s="18"/>
      <c r="H1408" s="16" t="s">
        <v>85</v>
      </c>
      <c r="I1408" s="16" t="s">
        <v>85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85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85</v>
      </c>
      <c r="E1409" s="16" t="str">
        <f>IFERROR(__xludf.DUMMYFUNCTION("""COMPUTED_VALUE"""),"")</f>
        <v/>
      </c>
      <c r="G1409" s="18"/>
      <c r="H1409" s="16" t="s">
        <v>85</v>
      </c>
      <c r="I1409" s="16" t="s">
        <v>85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85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85</v>
      </c>
      <c r="E1410" s="16" t="str">
        <f>IFERROR(__xludf.DUMMYFUNCTION("""COMPUTED_VALUE"""),"")</f>
        <v/>
      </c>
      <c r="G1410" s="18"/>
      <c r="H1410" s="16" t="s">
        <v>85</v>
      </c>
      <c r="I1410" s="16" t="s">
        <v>85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85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85</v>
      </c>
      <c r="E1411" s="16" t="str">
        <f>IFERROR(__xludf.DUMMYFUNCTION("""COMPUTED_VALUE"""),"")</f>
        <v/>
      </c>
      <c r="G1411" s="18"/>
      <c r="H1411" s="16" t="s">
        <v>85</v>
      </c>
      <c r="I1411" s="16" t="s">
        <v>85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85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85</v>
      </c>
      <c r="E1412" s="16" t="str">
        <f>IFERROR(__xludf.DUMMYFUNCTION("""COMPUTED_VALUE"""),"")</f>
        <v/>
      </c>
      <c r="G1412" s="18"/>
      <c r="H1412" s="16" t="s">
        <v>85</v>
      </c>
      <c r="I1412" s="16" t="s">
        <v>85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85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85</v>
      </c>
      <c r="E1413" s="16" t="str">
        <f>IFERROR(__xludf.DUMMYFUNCTION("""COMPUTED_VALUE"""),"")</f>
        <v/>
      </c>
      <c r="G1413" s="18"/>
      <c r="H1413" s="16" t="s">
        <v>85</v>
      </c>
      <c r="I1413" s="16" t="s">
        <v>85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85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85</v>
      </c>
      <c r="E1414" s="16" t="str">
        <f>IFERROR(__xludf.DUMMYFUNCTION("""COMPUTED_VALUE"""),"")</f>
        <v/>
      </c>
      <c r="G1414" s="18"/>
      <c r="H1414" s="16" t="s">
        <v>85</v>
      </c>
      <c r="I1414" s="16" t="s">
        <v>85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85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85</v>
      </c>
      <c r="E1415" s="16" t="str">
        <f>IFERROR(__xludf.DUMMYFUNCTION("""COMPUTED_VALUE"""),"")</f>
        <v/>
      </c>
      <c r="G1415" s="18"/>
      <c r="H1415" s="16" t="s">
        <v>85</v>
      </c>
      <c r="I1415" s="16" t="s">
        <v>85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85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85</v>
      </c>
      <c r="E1416" s="16" t="str">
        <f>IFERROR(__xludf.DUMMYFUNCTION("""COMPUTED_VALUE"""),"")</f>
        <v/>
      </c>
      <c r="G1416" s="18"/>
      <c r="H1416" s="16" t="s">
        <v>85</v>
      </c>
      <c r="I1416" s="16" t="s">
        <v>85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85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85</v>
      </c>
      <c r="E1417" s="16" t="str">
        <f>IFERROR(__xludf.DUMMYFUNCTION("""COMPUTED_VALUE"""),"")</f>
        <v/>
      </c>
      <c r="G1417" s="18"/>
      <c r="H1417" s="16" t="s">
        <v>85</v>
      </c>
      <c r="I1417" s="16" t="s">
        <v>85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85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85</v>
      </c>
      <c r="E1418" s="16" t="str">
        <f>IFERROR(__xludf.DUMMYFUNCTION("""COMPUTED_VALUE"""),"")</f>
        <v/>
      </c>
      <c r="G1418" s="18"/>
      <c r="H1418" s="16" t="s">
        <v>85</v>
      </c>
      <c r="I1418" s="16" t="s">
        <v>85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85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85</v>
      </c>
      <c r="E1419" s="16" t="str">
        <f>IFERROR(__xludf.DUMMYFUNCTION("""COMPUTED_VALUE"""),"")</f>
        <v/>
      </c>
      <c r="G1419" s="18"/>
      <c r="H1419" s="16" t="s">
        <v>85</v>
      </c>
      <c r="I1419" s="16" t="s">
        <v>85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85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85</v>
      </c>
      <c r="E1420" s="16" t="str">
        <f>IFERROR(__xludf.DUMMYFUNCTION("""COMPUTED_VALUE"""),"")</f>
        <v/>
      </c>
      <c r="G1420" s="18"/>
      <c r="H1420" s="16" t="s">
        <v>85</v>
      </c>
      <c r="I1420" s="16" t="s">
        <v>85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85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85</v>
      </c>
      <c r="E1421" s="16" t="str">
        <f>IFERROR(__xludf.DUMMYFUNCTION("""COMPUTED_VALUE"""),"")</f>
        <v/>
      </c>
      <c r="G1421" s="18"/>
      <c r="H1421" s="16" t="s">
        <v>85</v>
      </c>
      <c r="I1421" s="16" t="s">
        <v>85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85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85</v>
      </c>
      <c r="E1422" s="16" t="str">
        <f>IFERROR(__xludf.DUMMYFUNCTION("""COMPUTED_VALUE"""),"")</f>
        <v/>
      </c>
      <c r="G1422" s="18"/>
      <c r="H1422" s="16" t="s">
        <v>85</v>
      </c>
      <c r="I1422" s="16" t="s">
        <v>85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85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85</v>
      </c>
      <c r="E1423" s="16" t="str">
        <f>IFERROR(__xludf.DUMMYFUNCTION("""COMPUTED_VALUE"""),"")</f>
        <v/>
      </c>
      <c r="G1423" s="18"/>
      <c r="H1423" s="16" t="s">
        <v>85</v>
      </c>
      <c r="I1423" s="16" t="s">
        <v>85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85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85</v>
      </c>
      <c r="E1424" s="16" t="str">
        <f>IFERROR(__xludf.DUMMYFUNCTION("""COMPUTED_VALUE"""),"")</f>
        <v/>
      </c>
      <c r="G1424" s="18"/>
      <c r="H1424" s="16" t="s">
        <v>85</v>
      </c>
      <c r="I1424" s="16" t="s">
        <v>85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85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85</v>
      </c>
      <c r="E1425" s="16" t="str">
        <f>IFERROR(__xludf.DUMMYFUNCTION("""COMPUTED_VALUE"""),"")</f>
        <v/>
      </c>
      <c r="G1425" s="18"/>
      <c r="H1425" s="16" t="s">
        <v>85</v>
      </c>
      <c r="I1425" s="16" t="s">
        <v>85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85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85</v>
      </c>
      <c r="E1426" s="16" t="str">
        <f>IFERROR(__xludf.DUMMYFUNCTION("""COMPUTED_VALUE"""),"")</f>
        <v/>
      </c>
      <c r="G1426" s="18"/>
      <c r="H1426" s="16" t="s">
        <v>85</v>
      </c>
      <c r="I1426" s="16" t="s">
        <v>85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85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85</v>
      </c>
      <c r="E1427" s="16" t="str">
        <f>IFERROR(__xludf.DUMMYFUNCTION("""COMPUTED_VALUE"""),"")</f>
        <v/>
      </c>
      <c r="G1427" s="18"/>
      <c r="H1427" s="16" t="s">
        <v>85</v>
      </c>
      <c r="I1427" s="16" t="s">
        <v>85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85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85</v>
      </c>
      <c r="E1428" s="16" t="str">
        <f>IFERROR(__xludf.DUMMYFUNCTION("""COMPUTED_VALUE"""),"")</f>
        <v/>
      </c>
      <c r="G1428" s="18"/>
      <c r="H1428" s="16" t="s">
        <v>85</v>
      </c>
      <c r="I1428" s="16" t="s">
        <v>85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85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85</v>
      </c>
      <c r="E1429" s="16" t="str">
        <f>IFERROR(__xludf.DUMMYFUNCTION("""COMPUTED_VALUE"""),"")</f>
        <v/>
      </c>
      <c r="G1429" s="18"/>
      <c r="H1429" s="16" t="s">
        <v>85</v>
      </c>
      <c r="I1429" s="16" t="s">
        <v>85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85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85</v>
      </c>
      <c r="E1430" s="16" t="str">
        <f>IFERROR(__xludf.DUMMYFUNCTION("""COMPUTED_VALUE"""),"")</f>
        <v/>
      </c>
      <c r="G1430" s="18"/>
      <c r="H1430" s="16" t="s">
        <v>85</v>
      </c>
      <c r="I1430" s="16" t="s">
        <v>85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85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85</v>
      </c>
      <c r="E1431" s="16" t="str">
        <f>IFERROR(__xludf.DUMMYFUNCTION("""COMPUTED_VALUE"""),"")</f>
        <v/>
      </c>
      <c r="G1431" s="18"/>
      <c r="H1431" s="16" t="s">
        <v>85</v>
      </c>
      <c r="I1431" s="16" t="s">
        <v>85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85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85</v>
      </c>
      <c r="E1432" s="16" t="str">
        <f>IFERROR(__xludf.DUMMYFUNCTION("""COMPUTED_VALUE"""),"")</f>
        <v/>
      </c>
      <c r="G1432" s="18"/>
      <c r="H1432" s="16" t="s">
        <v>85</v>
      </c>
      <c r="I1432" s="16" t="s">
        <v>85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85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85</v>
      </c>
      <c r="E1433" s="16" t="str">
        <f>IFERROR(__xludf.DUMMYFUNCTION("""COMPUTED_VALUE"""),"")</f>
        <v/>
      </c>
      <c r="G1433" s="18"/>
      <c r="H1433" s="16" t="s">
        <v>85</v>
      </c>
      <c r="I1433" s="16" t="s">
        <v>85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85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85</v>
      </c>
      <c r="E1434" s="16" t="str">
        <f>IFERROR(__xludf.DUMMYFUNCTION("""COMPUTED_VALUE"""),"")</f>
        <v/>
      </c>
      <c r="G1434" s="18"/>
      <c r="H1434" s="16" t="s">
        <v>85</v>
      </c>
      <c r="I1434" s="16" t="s">
        <v>85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85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85</v>
      </c>
      <c r="E1435" s="16" t="str">
        <f>IFERROR(__xludf.DUMMYFUNCTION("""COMPUTED_VALUE"""),"")</f>
        <v/>
      </c>
      <c r="G1435" s="18"/>
      <c r="H1435" s="16" t="s">
        <v>85</v>
      </c>
      <c r="I1435" s="16" t="s">
        <v>85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85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85</v>
      </c>
      <c r="E1436" s="16" t="str">
        <f>IFERROR(__xludf.DUMMYFUNCTION("""COMPUTED_VALUE"""),"")</f>
        <v/>
      </c>
      <c r="G1436" s="18"/>
      <c r="H1436" s="16" t="s">
        <v>85</v>
      </c>
      <c r="I1436" s="16" t="s">
        <v>85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85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85</v>
      </c>
      <c r="E1437" s="16" t="str">
        <f>IFERROR(__xludf.DUMMYFUNCTION("""COMPUTED_VALUE"""),"")</f>
        <v/>
      </c>
      <c r="G1437" s="18"/>
      <c r="H1437" s="16" t="s">
        <v>85</v>
      </c>
      <c r="I1437" s="16" t="s">
        <v>85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85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85</v>
      </c>
      <c r="E1438" s="16" t="str">
        <f>IFERROR(__xludf.DUMMYFUNCTION("""COMPUTED_VALUE"""),"")</f>
        <v/>
      </c>
      <c r="G1438" s="18"/>
      <c r="H1438" s="16" t="s">
        <v>85</v>
      </c>
      <c r="I1438" s="16" t="s">
        <v>85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85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85</v>
      </c>
      <c r="E1439" s="16" t="str">
        <f>IFERROR(__xludf.DUMMYFUNCTION("""COMPUTED_VALUE"""),"")</f>
        <v/>
      </c>
      <c r="G1439" s="18"/>
      <c r="H1439" s="16" t="s">
        <v>85</v>
      </c>
      <c r="I1439" s="16" t="s">
        <v>85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85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85</v>
      </c>
      <c r="E1440" s="16" t="str">
        <f>IFERROR(__xludf.DUMMYFUNCTION("""COMPUTED_VALUE"""),"")</f>
        <v/>
      </c>
      <c r="G1440" s="18"/>
      <c r="H1440" s="16" t="s">
        <v>85</v>
      </c>
      <c r="I1440" s="16" t="s">
        <v>85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85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85</v>
      </c>
      <c r="E1441" s="16" t="str">
        <f>IFERROR(__xludf.DUMMYFUNCTION("""COMPUTED_VALUE"""),"")</f>
        <v/>
      </c>
      <c r="G1441" s="18"/>
      <c r="H1441" s="16" t="s">
        <v>85</v>
      </c>
      <c r="I1441" s="16" t="s">
        <v>85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85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85</v>
      </c>
      <c r="E1442" s="16" t="str">
        <f>IFERROR(__xludf.DUMMYFUNCTION("""COMPUTED_VALUE"""),"")</f>
        <v/>
      </c>
      <c r="G1442" s="18"/>
      <c r="H1442" s="16" t="s">
        <v>85</v>
      </c>
      <c r="I1442" s="16" t="s">
        <v>85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85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85</v>
      </c>
      <c r="E1443" s="16" t="str">
        <f>IFERROR(__xludf.DUMMYFUNCTION("""COMPUTED_VALUE"""),"")</f>
        <v/>
      </c>
      <c r="G1443" s="18"/>
      <c r="H1443" s="16" t="s">
        <v>85</v>
      </c>
      <c r="I1443" s="16" t="s">
        <v>85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85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85</v>
      </c>
      <c r="E1444" s="16" t="str">
        <f>IFERROR(__xludf.DUMMYFUNCTION("""COMPUTED_VALUE"""),"")</f>
        <v/>
      </c>
      <c r="G1444" s="18"/>
      <c r="H1444" s="16" t="s">
        <v>85</v>
      </c>
      <c r="I1444" s="16" t="s">
        <v>85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85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85</v>
      </c>
      <c r="E1445" s="16" t="str">
        <f>IFERROR(__xludf.DUMMYFUNCTION("""COMPUTED_VALUE"""),"")</f>
        <v/>
      </c>
      <c r="G1445" s="18"/>
      <c r="H1445" s="16" t="s">
        <v>85</v>
      </c>
      <c r="I1445" s="16" t="s">
        <v>85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85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85</v>
      </c>
      <c r="E1446" s="16" t="str">
        <f>IFERROR(__xludf.DUMMYFUNCTION("""COMPUTED_VALUE"""),"")</f>
        <v/>
      </c>
      <c r="G1446" s="18"/>
      <c r="H1446" s="16" t="s">
        <v>85</v>
      </c>
      <c r="I1446" s="16" t="s">
        <v>85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85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85</v>
      </c>
      <c r="E1447" s="16" t="str">
        <f>IFERROR(__xludf.DUMMYFUNCTION("""COMPUTED_VALUE"""),"")</f>
        <v/>
      </c>
      <c r="G1447" s="18"/>
      <c r="H1447" s="16" t="s">
        <v>85</v>
      </c>
      <c r="I1447" s="16" t="s">
        <v>85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85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85</v>
      </c>
      <c r="E1448" s="16" t="str">
        <f>IFERROR(__xludf.DUMMYFUNCTION("""COMPUTED_VALUE"""),"")</f>
        <v/>
      </c>
      <c r="G1448" s="18"/>
      <c r="H1448" s="16" t="s">
        <v>85</v>
      </c>
      <c r="I1448" s="16" t="s">
        <v>85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85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85</v>
      </c>
      <c r="E1449" s="16" t="str">
        <f>IFERROR(__xludf.DUMMYFUNCTION("""COMPUTED_VALUE"""),"")</f>
        <v/>
      </c>
      <c r="G1449" s="18"/>
      <c r="H1449" s="16" t="s">
        <v>85</v>
      </c>
      <c r="I1449" s="16" t="s">
        <v>85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85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85</v>
      </c>
      <c r="E1450" s="16" t="str">
        <f>IFERROR(__xludf.DUMMYFUNCTION("""COMPUTED_VALUE"""),"")</f>
        <v/>
      </c>
      <c r="G1450" s="18"/>
      <c r="H1450" s="16" t="s">
        <v>85</v>
      </c>
      <c r="I1450" s="16" t="s">
        <v>85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85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85</v>
      </c>
      <c r="E1451" s="16" t="str">
        <f>IFERROR(__xludf.DUMMYFUNCTION("""COMPUTED_VALUE"""),"")</f>
        <v/>
      </c>
      <c r="G1451" s="18"/>
      <c r="H1451" s="16" t="s">
        <v>85</v>
      </c>
      <c r="I1451" s="16" t="s">
        <v>85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85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85</v>
      </c>
      <c r="E1452" s="16" t="str">
        <f>IFERROR(__xludf.DUMMYFUNCTION("""COMPUTED_VALUE"""),"")</f>
        <v/>
      </c>
      <c r="G1452" s="18"/>
      <c r="H1452" s="16" t="s">
        <v>85</v>
      </c>
      <c r="I1452" s="16" t="s">
        <v>85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85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85</v>
      </c>
      <c r="E1453" s="16" t="str">
        <f>IFERROR(__xludf.DUMMYFUNCTION("""COMPUTED_VALUE"""),"")</f>
        <v/>
      </c>
      <c r="G1453" s="18"/>
      <c r="H1453" s="16" t="s">
        <v>85</v>
      </c>
      <c r="I1453" s="16" t="s">
        <v>85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85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85</v>
      </c>
      <c r="E1454" s="16" t="str">
        <f>IFERROR(__xludf.DUMMYFUNCTION("""COMPUTED_VALUE"""),"")</f>
        <v/>
      </c>
      <c r="G1454" s="18"/>
      <c r="H1454" s="16" t="s">
        <v>85</v>
      </c>
      <c r="I1454" s="16" t="s">
        <v>85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85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85</v>
      </c>
      <c r="E1455" s="16" t="str">
        <f>IFERROR(__xludf.DUMMYFUNCTION("""COMPUTED_VALUE"""),"")</f>
        <v/>
      </c>
      <c r="G1455" s="18"/>
      <c r="H1455" s="16" t="s">
        <v>85</v>
      </c>
      <c r="I1455" s="16" t="s">
        <v>85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85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85</v>
      </c>
      <c r="E1456" s="16" t="str">
        <f>IFERROR(__xludf.DUMMYFUNCTION("""COMPUTED_VALUE"""),"")</f>
        <v/>
      </c>
      <c r="G1456" s="18"/>
      <c r="H1456" s="16" t="s">
        <v>85</v>
      </c>
      <c r="I1456" s="16" t="s">
        <v>85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85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85</v>
      </c>
      <c r="E1457" s="16" t="str">
        <f>IFERROR(__xludf.DUMMYFUNCTION("""COMPUTED_VALUE"""),"")</f>
        <v/>
      </c>
      <c r="G1457" s="18"/>
      <c r="H1457" s="16" t="s">
        <v>85</v>
      </c>
      <c r="I1457" s="16" t="s">
        <v>85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85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85</v>
      </c>
      <c r="E1458" s="16" t="str">
        <f>IFERROR(__xludf.DUMMYFUNCTION("""COMPUTED_VALUE"""),"")</f>
        <v/>
      </c>
      <c r="G1458" s="18"/>
      <c r="H1458" s="16" t="s">
        <v>85</v>
      </c>
      <c r="I1458" s="16" t="s">
        <v>85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85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85</v>
      </c>
      <c r="E1459" s="16" t="str">
        <f>IFERROR(__xludf.DUMMYFUNCTION("""COMPUTED_VALUE"""),"")</f>
        <v/>
      </c>
      <c r="G1459" s="18"/>
      <c r="H1459" s="16" t="s">
        <v>85</v>
      </c>
      <c r="I1459" s="16" t="s">
        <v>85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85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85</v>
      </c>
      <c r="E1460" s="16" t="str">
        <f>IFERROR(__xludf.DUMMYFUNCTION("""COMPUTED_VALUE"""),"")</f>
        <v/>
      </c>
      <c r="G1460" s="18"/>
      <c r="H1460" s="16" t="s">
        <v>85</v>
      </c>
      <c r="I1460" s="16" t="s">
        <v>85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85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85</v>
      </c>
      <c r="E1461" s="16" t="str">
        <f>IFERROR(__xludf.DUMMYFUNCTION("""COMPUTED_VALUE"""),"")</f>
        <v/>
      </c>
      <c r="G1461" s="18"/>
      <c r="H1461" s="16" t="s">
        <v>85</v>
      </c>
      <c r="I1461" s="16" t="s">
        <v>85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85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85</v>
      </c>
      <c r="E1462" s="16" t="str">
        <f>IFERROR(__xludf.DUMMYFUNCTION("""COMPUTED_VALUE"""),"")</f>
        <v/>
      </c>
      <c r="G1462" s="18"/>
      <c r="H1462" s="16" t="s">
        <v>85</v>
      </c>
      <c r="I1462" s="16" t="s">
        <v>85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85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85</v>
      </c>
      <c r="E1463" s="16" t="str">
        <f>IFERROR(__xludf.DUMMYFUNCTION("""COMPUTED_VALUE"""),"")</f>
        <v/>
      </c>
      <c r="G1463" s="18"/>
      <c r="H1463" s="16" t="s">
        <v>85</v>
      </c>
      <c r="I1463" s="16" t="s">
        <v>85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85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85</v>
      </c>
      <c r="E1464" s="16" t="str">
        <f>IFERROR(__xludf.DUMMYFUNCTION("""COMPUTED_VALUE"""),"")</f>
        <v/>
      </c>
      <c r="G1464" s="18"/>
      <c r="H1464" s="16" t="s">
        <v>85</v>
      </c>
      <c r="I1464" s="16" t="s">
        <v>85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85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85</v>
      </c>
      <c r="E1465" s="16" t="str">
        <f>IFERROR(__xludf.DUMMYFUNCTION("""COMPUTED_VALUE"""),"")</f>
        <v/>
      </c>
      <c r="G1465" s="18"/>
      <c r="H1465" s="16" t="s">
        <v>85</v>
      </c>
      <c r="I1465" s="16" t="s">
        <v>85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85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85</v>
      </c>
      <c r="E1466" s="16" t="str">
        <f>IFERROR(__xludf.DUMMYFUNCTION("""COMPUTED_VALUE"""),"")</f>
        <v/>
      </c>
      <c r="G1466" s="18"/>
      <c r="H1466" s="16" t="s">
        <v>85</v>
      </c>
      <c r="I1466" s="16" t="s">
        <v>85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85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85</v>
      </c>
      <c r="E1467" s="16" t="str">
        <f>IFERROR(__xludf.DUMMYFUNCTION("""COMPUTED_VALUE"""),"")</f>
        <v/>
      </c>
      <c r="G1467" s="18"/>
      <c r="H1467" s="16" t="s">
        <v>85</v>
      </c>
      <c r="I1467" s="16" t="s">
        <v>85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85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85</v>
      </c>
      <c r="E1468" s="16" t="str">
        <f>IFERROR(__xludf.DUMMYFUNCTION("""COMPUTED_VALUE"""),"")</f>
        <v/>
      </c>
      <c r="G1468" s="18"/>
      <c r="H1468" s="16" t="s">
        <v>85</v>
      </c>
      <c r="I1468" s="16" t="s">
        <v>85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85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85</v>
      </c>
      <c r="E1469" s="16" t="str">
        <f>IFERROR(__xludf.DUMMYFUNCTION("""COMPUTED_VALUE"""),"")</f>
        <v/>
      </c>
      <c r="G1469" s="18"/>
      <c r="H1469" s="16" t="s">
        <v>85</v>
      </c>
      <c r="I1469" s="16" t="s">
        <v>85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85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85</v>
      </c>
      <c r="E1470" s="16" t="str">
        <f>IFERROR(__xludf.DUMMYFUNCTION("""COMPUTED_VALUE"""),"")</f>
        <v/>
      </c>
      <c r="G1470" s="18"/>
      <c r="H1470" s="16" t="s">
        <v>85</v>
      </c>
      <c r="I1470" s="16" t="s">
        <v>85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85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85</v>
      </c>
      <c r="E1471" s="16" t="str">
        <f>IFERROR(__xludf.DUMMYFUNCTION("""COMPUTED_VALUE"""),"")</f>
        <v/>
      </c>
      <c r="G1471" s="18"/>
      <c r="H1471" s="16" t="s">
        <v>85</v>
      </c>
      <c r="I1471" s="16" t="s">
        <v>85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85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85</v>
      </c>
      <c r="E1472" s="16" t="str">
        <f>IFERROR(__xludf.DUMMYFUNCTION("""COMPUTED_VALUE"""),"")</f>
        <v/>
      </c>
      <c r="G1472" s="18"/>
      <c r="H1472" s="16" t="s">
        <v>85</v>
      </c>
      <c r="I1472" s="16" t="s">
        <v>85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85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85</v>
      </c>
      <c r="E1473" s="16" t="str">
        <f>IFERROR(__xludf.DUMMYFUNCTION("""COMPUTED_VALUE"""),"")</f>
        <v/>
      </c>
      <c r="G1473" s="18"/>
      <c r="H1473" s="16" t="s">
        <v>85</v>
      </c>
      <c r="I1473" s="16" t="s">
        <v>85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85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85</v>
      </c>
      <c r="E1474" s="16" t="str">
        <f>IFERROR(__xludf.DUMMYFUNCTION("""COMPUTED_VALUE"""),"")</f>
        <v/>
      </c>
      <c r="G1474" s="18"/>
      <c r="H1474" s="16" t="s">
        <v>85</v>
      </c>
      <c r="I1474" s="16" t="s">
        <v>85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85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85</v>
      </c>
      <c r="E1475" s="16" t="str">
        <f>IFERROR(__xludf.DUMMYFUNCTION("""COMPUTED_VALUE"""),"")</f>
        <v/>
      </c>
      <c r="G1475" s="18"/>
      <c r="H1475" s="16" t="s">
        <v>85</v>
      </c>
      <c r="I1475" s="16" t="s">
        <v>85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85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85</v>
      </c>
      <c r="E1476" s="16" t="str">
        <f>IFERROR(__xludf.DUMMYFUNCTION("""COMPUTED_VALUE"""),"")</f>
        <v/>
      </c>
      <c r="G1476" s="18"/>
      <c r="H1476" s="16" t="s">
        <v>85</v>
      </c>
      <c r="I1476" s="16" t="s">
        <v>85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85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85</v>
      </c>
      <c r="E1477" s="16" t="str">
        <f>IFERROR(__xludf.DUMMYFUNCTION("""COMPUTED_VALUE"""),"")</f>
        <v/>
      </c>
      <c r="G1477" s="18"/>
      <c r="H1477" s="16" t="s">
        <v>85</v>
      </c>
      <c r="I1477" s="16" t="s">
        <v>85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85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85</v>
      </c>
      <c r="E1478" s="16" t="str">
        <f>IFERROR(__xludf.DUMMYFUNCTION("""COMPUTED_VALUE"""),"")</f>
        <v/>
      </c>
      <c r="G1478" s="18"/>
      <c r="H1478" s="16" t="s">
        <v>85</v>
      </c>
      <c r="I1478" s="16" t="s">
        <v>85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85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85</v>
      </c>
      <c r="E1479" s="16" t="str">
        <f>IFERROR(__xludf.DUMMYFUNCTION("""COMPUTED_VALUE"""),"")</f>
        <v/>
      </c>
      <c r="G1479" s="18"/>
      <c r="H1479" s="16" t="s">
        <v>85</v>
      </c>
      <c r="I1479" s="16" t="s">
        <v>85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85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85</v>
      </c>
      <c r="E1480" s="16" t="str">
        <f>IFERROR(__xludf.DUMMYFUNCTION("""COMPUTED_VALUE"""),"")</f>
        <v/>
      </c>
      <c r="G1480" s="18"/>
      <c r="H1480" s="16" t="s">
        <v>85</v>
      </c>
      <c r="I1480" s="16" t="s">
        <v>85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85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85</v>
      </c>
      <c r="E1481" s="16" t="str">
        <f>IFERROR(__xludf.DUMMYFUNCTION("""COMPUTED_VALUE"""),"")</f>
        <v/>
      </c>
      <c r="G1481" s="18"/>
      <c r="H1481" s="16" t="s">
        <v>85</v>
      </c>
      <c r="I1481" s="16" t="s">
        <v>85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85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85</v>
      </c>
      <c r="E1482" s="16" t="str">
        <f>IFERROR(__xludf.DUMMYFUNCTION("""COMPUTED_VALUE"""),"")</f>
        <v/>
      </c>
      <c r="G1482" s="18"/>
      <c r="H1482" s="16" t="s">
        <v>85</v>
      </c>
      <c r="I1482" s="16" t="s">
        <v>85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85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85</v>
      </c>
      <c r="E1483" s="16" t="str">
        <f>IFERROR(__xludf.DUMMYFUNCTION("""COMPUTED_VALUE"""),"")</f>
        <v/>
      </c>
      <c r="G1483" s="18"/>
      <c r="H1483" s="16" t="s">
        <v>85</v>
      </c>
      <c r="I1483" s="16" t="s">
        <v>85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85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85</v>
      </c>
      <c r="E1484" s="16" t="str">
        <f>IFERROR(__xludf.DUMMYFUNCTION("""COMPUTED_VALUE"""),"")</f>
        <v/>
      </c>
      <c r="G1484" s="18"/>
      <c r="H1484" s="16" t="s">
        <v>85</v>
      </c>
      <c r="I1484" s="16" t="s">
        <v>85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85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85</v>
      </c>
      <c r="E1485" s="16" t="str">
        <f>IFERROR(__xludf.DUMMYFUNCTION("""COMPUTED_VALUE"""),"")</f>
        <v/>
      </c>
      <c r="G1485" s="18"/>
      <c r="H1485" s="16" t="s">
        <v>85</v>
      </c>
      <c r="I1485" s="16" t="s">
        <v>85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85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85</v>
      </c>
      <c r="E1486" s="16" t="str">
        <f>IFERROR(__xludf.DUMMYFUNCTION("""COMPUTED_VALUE"""),"")</f>
        <v/>
      </c>
      <c r="G1486" s="18"/>
      <c r="H1486" s="16" t="s">
        <v>85</v>
      </c>
      <c r="I1486" s="16" t="s">
        <v>85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85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85</v>
      </c>
      <c r="E1487" s="16" t="str">
        <f>IFERROR(__xludf.DUMMYFUNCTION("""COMPUTED_VALUE"""),"")</f>
        <v/>
      </c>
      <c r="G1487" s="18"/>
      <c r="H1487" s="16" t="s">
        <v>85</v>
      </c>
      <c r="I1487" s="16" t="s">
        <v>85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85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85</v>
      </c>
      <c r="E1488" s="16" t="str">
        <f>IFERROR(__xludf.DUMMYFUNCTION("""COMPUTED_VALUE"""),"")</f>
        <v/>
      </c>
      <c r="G1488" s="18"/>
      <c r="H1488" s="16" t="s">
        <v>85</v>
      </c>
      <c r="I1488" s="16" t="s">
        <v>85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85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85</v>
      </c>
      <c r="E1489" s="16" t="str">
        <f>IFERROR(__xludf.DUMMYFUNCTION("""COMPUTED_VALUE"""),"")</f>
        <v/>
      </c>
      <c r="G1489" s="18"/>
      <c r="H1489" s="16" t="s">
        <v>85</v>
      </c>
      <c r="I1489" s="16" t="s">
        <v>85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85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85</v>
      </c>
      <c r="E1490" s="16" t="str">
        <f>IFERROR(__xludf.DUMMYFUNCTION("""COMPUTED_VALUE"""),"")</f>
        <v/>
      </c>
      <c r="G1490" s="18"/>
      <c r="H1490" s="16" t="s">
        <v>85</v>
      </c>
      <c r="I1490" s="16" t="s">
        <v>85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85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85</v>
      </c>
      <c r="E1491" s="16" t="str">
        <f>IFERROR(__xludf.DUMMYFUNCTION("""COMPUTED_VALUE"""),"")</f>
        <v/>
      </c>
      <c r="G1491" s="18"/>
      <c r="H1491" s="16" t="s">
        <v>85</v>
      </c>
      <c r="I1491" s="16" t="s">
        <v>85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85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85</v>
      </c>
      <c r="E1492" s="16" t="str">
        <f>IFERROR(__xludf.DUMMYFUNCTION("""COMPUTED_VALUE"""),"")</f>
        <v/>
      </c>
      <c r="G1492" s="18"/>
      <c r="H1492" s="16" t="s">
        <v>85</v>
      </c>
      <c r="I1492" s="16" t="s">
        <v>85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85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85</v>
      </c>
      <c r="E1493" s="16" t="str">
        <f>IFERROR(__xludf.DUMMYFUNCTION("""COMPUTED_VALUE"""),"")</f>
        <v/>
      </c>
      <c r="G1493" s="18"/>
      <c r="H1493" s="16" t="s">
        <v>85</v>
      </c>
      <c r="I1493" s="16" t="s">
        <v>85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85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85</v>
      </c>
      <c r="E1494" s="16" t="str">
        <f>IFERROR(__xludf.DUMMYFUNCTION("""COMPUTED_VALUE"""),"")</f>
        <v/>
      </c>
      <c r="G1494" s="18"/>
      <c r="H1494" s="16" t="s">
        <v>85</v>
      </c>
      <c r="I1494" s="16" t="s">
        <v>85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85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85</v>
      </c>
      <c r="E1495" s="16" t="str">
        <f>IFERROR(__xludf.DUMMYFUNCTION("""COMPUTED_VALUE"""),"")</f>
        <v/>
      </c>
      <c r="G1495" s="18"/>
      <c r="H1495" s="16" t="s">
        <v>85</v>
      </c>
      <c r="I1495" s="16" t="s">
        <v>85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85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85</v>
      </c>
      <c r="E1496" s="16" t="str">
        <f>IFERROR(__xludf.DUMMYFUNCTION("""COMPUTED_VALUE"""),"")</f>
        <v/>
      </c>
      <c r="G1496" s="18"/>
      <c r="H1496" s="16" t="s">
        <v>85</v>
      </c>
      <c r="I1496" s="16" t="s">
        <v>85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85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85</v>
      </c>
      <c r="E1497" s="16" t="str">
        <f>IFERROR(__xludf.DUMMYFUNCTION("""COMPUTED_VALUE"""),"")</f>
        <v/>
      </c>
      <c r="G1497" s="18"/>
      <c r="H1497" s="16" t="s">
        <v>85</v>
      </c>
      <c r="I1497" s="16" t="s">
        <v>85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85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85</v>
      </c>
      <c r="E1498" s="16" t="str">
        <f>IFERROR(__xludf.DUMMYFUNCTION("""COMPUTED_VALUE"""),"")</f>
        <v/>
      </c>
      <c r="G1498" s="18"/>
      <c r="H1498" s="16" t="s">
        <v>85</v>
      </c>
      <c r="I1498" s="16" t="s">
        <v>85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85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85</v>
      </c>
      <c r="E1499" s="16" t="str">
        <f>IFERROR(__xludf.DUMMYFUNCTION("""COMPUTED_VALUE"""),"")</f>
        <v/>
      </c>
      <c r="G1499" s="18"/>
      <c r="H1499" s="16" t="s">
        <v>85</v>
      </c>
      <c r="I1499" s="16" t="s">
        <v>85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85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85</v>
      </c>
      <c r="E1500" s="16" t="str">
        <f>IFERROR(__xludf.DUMMYFUNCTION("""COMPUTED_VALUE"""),"")</f>
        <v/>
      </c>
      <c r="G1500" s="18"/>
      <c r="H1500" s="16" t="s">
        <v>85</v>
      </c>
      <c r="I1500" s="16" t="s">
        <v>85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85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85</v>
      </c>
      <c r="E1501" s="16" t="str">
        <f>IFERROR(__xludf.DUMMYFUNCTION("""COMPUTED_VALUE"""),"")</f>
        <v/>
      </c>
      <c r="G1501" s="18"/>
      <c r="H1501" s="16" t="s">
        <v>85</v>
      </c>
      <c r="I1501" s="16" t="s">
        <v>85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85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85</v>
      </c>
      <c r="E1502" s="16" t="str">
        <f>IFERROR(__xludf.DUMMYFUNCTION("""COMPUTED_VALUE"""),"")</f>
        <v/>
      </c>
      <c r="G1502" s="18"/>
      <c r="H1502" s="16" t="s">
        <v>85</v>
      </c>
      <c r="I1502" s="16" t="s">
        <v>85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85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85</v>
      </c>
      <c r="E1503" s="16" t="str">
        <f>IFERROR(__xludf.DUMMYFUNCTION("""COMPUTED_VALUE"""),"")</f>
        <v/>
      </c>
      <c r="G1503" s="18"/>
      <c r="H1503" s="16" t="s">
        <v>85</v>
      </c>
      <c r="I1503" s="16" t="s">
        <v>85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85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85</v>
      </c>
      <c r="E1504" s="16" t="str">
        <f>IFERROR(__xludf.DUMMYFUNCTION("""COMPUTED_VALUE"""),"")</f>
        <v/>
      </c>
      <c r="G1504" s="18"/>
      <c r="H1504" s="16" t="s">
        <v>85</v>
      </c>
      <c r="I1504" s="16" t="s">
        <v>85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85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85</v>
      </c>
      <c r="E1505" s="16" t="str">
        <f>IFERROR(__xludf.DUMMYFUNCTION("""COMPUTED_VALUE"""),"")</f>
        <v/>
      </c>
      <c r="G1505" s="18"/>
      <c r="H1505" s="16" t="s">
        <v>85</v>
      </c>
      <c r="I1505" s="16" t="s">
        <v>85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85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85</v>
      </c>
      <c r="E1506" s="16" t="str">
        <f>IFERROR(__xludf.DUMMYFUNCTION("""COMPUTED_VALUE"""),"")</f>
        <v/>
      </c>
      <c r="G1506" s="18"/>
      <c r="H1506" s="16" t="s">
        <v>85</v>
      </c>
      <c r="I1506" s="16" t="s">
        <v>85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85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85</v>
      </c>
      <c r="E1507" s="16" t="str">
        <f>IFERROR(__xludf.DUMMYFUNCTION("""COMPUTED_VALUE"""),"")</f>
        <v/>
      </c>
      <c r="G1507" s="18"/>
      <c r="H1507" s="16" t="s">
        <v>85</v>
      </c>
      <c r="I1507" s="16" t="s">
        <v>85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85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85</v>
      </c>
      <c r="E1508" s="16" t="str">
        <f>IFERROR(__xludf.DUMMYFUNCTION("""COMPUTED_VALUE"""),"")</f>
        <v/>
      </c>
      <c r="G1508" s="18"/>
      <c r="H1508" s="16" t="s">
        <v>85</v>
      </c>
      <c r="I1508" s="16" t="s">
        <v>85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85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85</v>
      </c>
      <c r="E1509" s="16" t="str">
        <f>IFERROR(__xludf.DUMMYFUNCTION("""COMPUTED_VALUE"""),"")</f>
        <v/>
      </c>
      <c r="G1509" s="18"/>
      <c r="H1509" s="16" t="s">
        <v>85</v>
      </c>
      <c r="I1509" s="16" t="s">
        <v>85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85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85</v>
      </c>
      <c r="E1510" s="16" t="str">
        <f>IFERROR(__xludf.DUMMYFUNCTION("""COMPUTED_VALUE"""),"")</f>
        <v/>
      </c>
      <c r="G1510" s="18"/>
      <c r="H1510" s="16" t="s">
        <v>85</v>
      </c>
      <c r="I1510" s="16" t="s">
        <v>85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85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85</v>
      </c>
      <c r="E1511" s="16" t="str">
        <f>IFERROR(__xludf.DUMMYFUNCTION("""COMPUTED_VALUE"""),"")</f>
        <v/>
      </c>
      <c r="G1511" s="18"/>
      <c r="H1511" s="16" t="s">
        <v>85</v>
      </c>
      <c r="I1511" s="16" t="s">
        <v>85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85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85</v>
      </c>
      <c r="E1512" s="16" t="str">
        <f>IFERROR(__xludf.DUMMYFUNCTION("""COMPUTED_VALUE"""),"")</f>
        <v/>
      </c>
      <c r="G1512" s="18"/>
      <c r="H1512" s="16" t="s">
        <v>85</v>
      </c>
      <c r="I1512" s="16" t="s">
        <v>85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85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85</v>
      </c>
      <c r="E1513" s="16" t="str">
        <f>IFERROR(__xludf.DUMMYFUNCTION("""COMPUTED_VALUE"""),"")</f>
        <v/>
      </c>
      <c r="G1513" s="18"/>
      <c r="H1513" s="16" t="s">
        <v>85</v>
      </c>
      <c r="I1513" s="16" t="s">
        <v>85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85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85</v>
      </c>
      <c r="E1514" s="16" t="str">
        <f>IFERROR(__xludf.DUMMYFUNCTION("""COMPUTED_VALUE"""),"")</f>
        <v/>
      </c>
      <c r="G1514" s="18"/>
      <c r="H1514" s="16" t="s">
        <v>85</v>
      </c>
      <c r="I1514" s="16" t="s">
        <v>85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85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85</v>
      </c>
      <c r="E1515" s="16" t="str">
        <f>IFERROR(__xludf.DUMMYFUNCTION("""COMPUTED_VALUE"""),"")</f>
        <v/>
      </c>
      <c r="G1515" s="18"/>
      <c r="H1515" s="16" t="s">
        <v>85</v>
      </c>
      <c r="I1515" s="16" t="s">
        <v>85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85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85</v>
      </c>
      <c r="E1516" s="16" t="str">
        <f>IFERROR(__xludf.DUMMYFUNCTION("""COMPUTED_VALUE"""),"")</f>
        <v/>
      </c>
      <c r="G1516" s="18"/>
      <c r="H1516" s="16" t="s">
        <v>85</v>
      </c>
      <c r="I1516" s="16" t="s">
        <v>85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85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85</v>
      </c>
      <c r="E1517" s="16" t="str">
        <f>IFERROR(__xludf.DUMMYFUNCTION("""COMPUTED_VALUE"""),"")</f>
        <v/>
      </c>
      <c r="G1517" s="18"/>
      <c r="H1517" s="16" t="s">
        <v>85</v>
      </c>
      <c r="I1517" s="16" t="s">
        <v>85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85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85</v>
      </c>
      <c r="E1518" s="16" t="str">
        <f>IFERROR(__xludf.DUMMYFUNCTION("""COMPUTED_VALUE"""),"")</f>
        <v/>
      </c>
      <c r="G1518" s="18"/>
      <c r="H1518" s="16" t="s">
        <v>85</v>
      </c>
      <c r="I1518" s="16" t="s">
        <v>85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85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85</v>
      </c>
      <c r="E1519" s="16" t="str">
        <f>IFERROR(__xludf.DUMMYFUNCTION("""COMPUTED_VALUE"""),"")</f>
        <v/>
      </c>
      <c r="G1519" s="18"/>
      <c r="H1519" s="16" t="s">
        <v>85</v>
      </c>
      <c r="I1519" s="16" t="s">
        <v>85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85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85</v>
      </c>
      <c r="E1520" s="16" t="str">
        <f>IFERROR(__xludf.DUMMYFUNCTION("""COMPUTED_VALUE"""),"")</f>
        <v/>
      </c>
      <c r="G1520" s="18"/>
      <c r="H1520" s="16" t="s">
        <v>85</v>
      </c>
      <c r="I1520" s="16" t="s">
        <v>85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85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85</v>
      </c>
      <c r="E1521" s="16" t="str">
        <f>IFERROR(__xludf.DUMMYFUNCTION("""COMPUTED_VALUE"""),"")</f>
        <v/>
      </c>
      <c r="G1521" s="18"/>
      <c r="H1521" s="16" t="s">
        <v>85</v>
      </c>
      <c r="I1521" s="16" t="s">
        <v>85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85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85</v>
      </c>
      <c r="E1522" s="16" t="str">
        <f>IFERROR(__xludf.DUMMYFUNCTION("""COMPUTED_VALUE"""),"")</f>
        <v/>
      </c>
      <c r="G1522" s="18"/>
      <c r="H1522" s="16" t="s">
        <v>85</v>
      </c>
      <c r="I1522" s="16" t="s">
        <v>85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85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85</v>
      </c>
      <c r="E1523" s="16" t="str">
        <f>IFERROR(__xludf.DUMMYFUNCTION("""COMPUTED_VALUE"""),"")</f>
        <v/>
      </c>
      <c r="G1523" s="18"/>
      <c r="H1523" s="16" t="s">
        <v>85</v>
      </c>
      <c r="I1523" s="16" t="s">
        <v>85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85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85</v>
      </c>
      <c r="E1524" s="16" t="str">
        <f>IFERROR(__xludf.DUMMYFUNCTION("""COMPUTED_VALUE"""),"")</f>
        <v/>
      </c>
      <c r="G1524" s="18"/>
      <c r="H1524" s="16" t="s">
        <v>85</v>
      </c>
      <c r="I1524" s="16" t="s">
        <v>85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85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85</v>
      </c>
      <c r="E1525" s="16" t="str">
        <f>IFERROR(__xludf.DUMMYFUNCTION("""COMPUTED_VALUE"""),"")</f>
        <v/>
      </c>
      <c r="G1525" s="18"/>
      <c r="H1525" s="16" t="s">
        <v>85</v>
      </c>
      <c r="I1525" s="16" t="s">
        <v>85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85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85</v>
      </c>
      <c r="E1526" s="16" t="str">
        <f>IFERROR(__xludf.DUMMYFUNCTION("""COMPUTED_VALUE"""),"")</f>
        <v/>
      </c>
      <c r="G1526" s="18"/>
      <c r="H1526" s="16" t="s">
        <v>85</v>
      </c>
      <c r="I1526" s="16" t="s">
        <v>85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85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85</v>
      </c>
      <c r="E1527" s="16" t="str">
        <f>IFERROR(__xludf.DUMMYFUNCTION("""COMPUTED_VALUE"""),"")</f>
        <v/>
      </c>
      <c r="G1527" s="18"/>
      <c r="H1527" s="16" t="s">
        <v>85</v>
      </c>
      <c r="I1527" s="16" t="s">
        <v>85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85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85</v>
      </c>
      <c r="E1528" s="16" t="str">
        <f>IFERROR(__xludf.DUMMYFUNCTION("""COMPUTED_VALUE"""),"")</f>
        <v/>
      </c>
      <c r="G1528" s="18"/>
      <c r="H1528" s="16" t="s">
        <v>85</v>
      </c>
      <c r="I1528" s="16" t="s">
        <v>85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85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85</v>
      </c>
      <c r="E1529" s="16" t="str">
        <f>IFERROR(__xludf.DUMMYFUNCTION("""COMPUTED_VALUE"""),"")</f>
        <v/>
      </c>
      <c r="G1529" s="18"/>
      <c r="H1529" s="16" t="s">
        <v>85</v>
      </c>
      <c r="I1529" s="16" t="s">
        <v>85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85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85</v>
      </c>
      <c r="E1530" s="16" t="str">
        <f>IFERROR(__xludf.DUMMYFUNCTION("""COMPUTED_VALUE"""),"")</f>
        <v/>
      </c>
      <c r="G1530" s="18"/>
      <c r="H1530" s="16" t="s">
        <v>85</v>
      </c>
      <c r="I1530" s="16" t="s">
        <v>85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85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85</v>
      </c>
      <c r="E1531" s="16" t="str">
        <f>IFERROR(__xludf.DUMMYFUNCTION("""COMPUTED_VALUE"""),"")</f>
        <v/>
      </c>
      <c r="G1531" s="18"/>
      <c r="H1531" s="16" t="s">
        <v>85</v>
      </c>
      <c r="I1531" s="16" t="s">
        <v>85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85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85</v>
      </c>
      <c r="E1532" s="16" t="str">
        <f>IFERROR(__xludf.DUMMYFUNCTION("""COMPUTED_VALUE"""),"")</f>
        <v/>
      </c>
      <c r="G1532" s="18"/>
      <c r="H1532" s="16" t="s">
        <v>85</v>
      </c>
      <c r="I1532" s="16" t="s">
        <v>85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85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85</v>
      </c>
      <c r="E1533" s="16" t="str">
        <f>IFERROR(__xludf.DUMMYFUNCTION("""COMPUTED_VALUE"""),"")</f>
        <v/>
      </c>
      <c r="G1533" s="18"/>
      <c r="H1533" s="16" t="s">
        <v>85</v>
      </c>
      <c r="I1533" s="16" t="s">
        <v>85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85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85</v>
      </c>
      <c r="E1534" s="16" t="str">
        <f>IFERROR(__xludf.DUMMYFUNCTION("""COMPUTED_VALUE"""),"")</f>
        <v/>
      </c>
      <c r="G1534" s="18"/>
      <c r="H1534" s="16" t="s">
        <v>85</v>
      </c>
      <c r="I1534" s="16" t="s">
        <v>85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85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85</v>
      </c>
      <c r="E1535" s="16" t="str">
        <f>IFERROR(__xludf.DUMMYFUNCTION("""COMPUTED_VALUE"""),"")</f>
        <v/>
      </c>
      <c r="G1535" s="18"/>
      <c r="H1535" s="16" t="s">
        <v>85</v>
      </c>
      <c r="I1535" s="16" t="s">
        <v>85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85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85</v>
      </c>
      <c r="E1536" s="16" t="str">
        <f>IFERROR(__xludf.DUMMYFUNCTION("""COMPUTED_VALUE"""),"")</f>
        <v/>
      </c>
      <c r="G1536" s="18"/>
      <c r="H1536" s="16" t="s">
        <v>85</v>
      </c>
      <c r="I1536" s="16" t="s">
        <v>85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85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85</v>
      </c>
      <c r="E1537" s="16" t="str">
        <f>IFERROR(__xludf.DUMMYFUNCTION("""COMPUTED_VALUE"""),"")</f>
        <v/>
      </c>
      <c r="G1537" s="18"/>
      <c r="H1537" s="16" t="s">
        <v>85</v>
      </c>
      <c r="I1537" s="16" t="s">
        <v>85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85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85</v>
      </c>
      <c r="E1538" s="16" t="str">
        <f>IFERROR(__xludf.DUMMYFUNCTION("""COMPUTED_VALUE"""),"")</f>
        <v/>
      </c>
      <c r="G1538" s="18"/>
      <c r="H1538" s="16" t="s">
        <v>85</v>
      </c>
      <c r="I1538" s="16" t="s">
        <v>85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85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85</v>
      </c>
      <c r="E1539" s="16" t="str">
        <f>IFERROR(__xludf.DUMMYFUNCTION("""COMPUTED_VALUE"""),"")</f>
        <v/>
      </c>
      <c r="G1539" s="18"/>
      <c r="H1539" s="16" t="s">
        <v>85</v>
      </c>
      <c r="I1539" s="16" t="s">
        <v>85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85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85</v>
      </c>
      <c r="E1540" s="16" t="str">
        <f>IFERROR(__xludf.DUMMYFUNCTION("""COMPUTED_VALUE"""),"")</f>
        <v/>
      </c>
      <c r="G1540" s="18"/>
      <c r="H1540" s="16" t="s">
        <v>85</v>
      </c>
      <c r="I1540" s="16" t="s">
        <v>85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85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85</v>
      </c>
      <c r="E1541" s="16" t="str">
        <f>IFERROR(__xludf.DUMMYFUNCTION("""COMPUTED_VALUE"""),"")</f>
        <v/>
      </c>
      <c r="G1541" s="18"/>
      <c r="H1541" s="16" t="s">
        <v>85</v>
      </c>
      <c r="I1541" s="16" t="s">
        <v>85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85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85</v>
      </c>
      <c r="E1542" s="16" t="str">
        <f>IFERROR(__xludf.DUMMYFUNCTION("""COMPUTED_VALUE"""),"")</f>
        <v/>
      </c>
      <c r="G1542" s="18"/>
      <c r="H1542" s="16" t="s">
        <v>85</v>
      </c>
      <c r="I1542" s="16" t="s">
        <v>85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85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85</v>
      </c>
      <c r="E1543" s="16" t="str">
        <f>IFERROR(__xludf.DUMMYFUNCTION("""COMPUTED_VALUE"""),"")</f>
        <v/>
      </c>
      <c r="G1543" s="18"/>
      <c r="H1543" s="16" t="s">
        <v>85</v>
      </c>
      <c r="I1543" s="16" t="s">
        <v>85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85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85</v>
      </c>
      <c r="E1544" s="16" t="str">
        <f>IFERROR(__xludf.DUMMYFUNCTION("""COMPUTED_VALUE"""),"")</f>
        <v/>
      </c>
      <c r="G1544" s="18"/>
      <c r="H1544" s="16" t="s">
        <v>85</v>
      </c>
      <c r="I1544" s="16" t="s">
        <v>85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85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85</v>
      </c>
      <c r="E1545" s="16" t="str">
        <f>IFERROR(__xludf.DUMMYFUNCTION("""COMPUTED_VALUE"""),"")</f>
        <v/>
      </c>
      <c r="G1545" s="18"/>
      <c r="H1545" s="16" t="s">
        <v>85</v>
      </c>
      <c r="I1545" s="16" t="s">
        <v>85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85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85</v>
      </c>
      <c r="E1546" s="16" t="str">
        <f>IFERROR(__xludf.DUMMYFUNCTION("""COMPUTED_VALUE"""),"")</f>
        <v/>
      </c>
      <c r="G1546" s="18"/>
      <c r="H1546" s="16" t="s">
        <v>85</v>
      </c>
      <c r="I1546" s="16" t="s">
        <v>85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85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85</v>
      </c>
      <c r="E1547" s="16" t="str">
        <f>IFERROR(__xludf.DUMMYFUNCTION("""COMPUTED_VALUE"""),"")</f>
        <v/>
      </c>
      <c r="G1547" s="18"/>
      <c r="H1547" s="16" t="s">
        <v>85</v>
      </c>
      <c r="I1547" s="16" t="s">
        <v>85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85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85</v>
      </c>
      <c r="E1548" s="16" t="str">
        <f>IFERROR(__xludf.DUMMYFUNCTION("""COMPUTED_VALUE"""),"")</f>
        <v/>
      </c>
      <c r="G1548" s="18"/>
      <c r="H1548" s="16" t="s">
        <v>85</v>
      </c>
      <c r="I1548" s="16" t="s">
        <v>85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85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85</v>
      </c>
      <c r="E1549" s="16" t="str">
        <f>IFERROR(__xludf.DUMMYFUNCTION("""COMPUTED_VALUE"""),"")</f>
        <v/>
      </c>
      <c r="G1549" s="18"/>
      <c r="H1549" s="16" t="s">
        <v>85</v>
      </c>
      <c r="I1549" s="16" t="s">
        <v>85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85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85</v>
      </c>
      <c r="E1550" s="16" t="str">
        <f>IFERROR(__xludf.DUMMYFUNCTION("""COMPUTED_VALUE"""),"")</f>
        <v/>
      </c>
      <c r="G1550" s="18"/>
      <c r="H1550" s="16" t="s">
        <v>85</v>
      </c>
      <c r="I1550" s="16" t="s">
        <v>85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85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85</v>
      </c>
      <c r="E1551" s="16" t="str">
        <f>IFERROR(__xludf.DUMMYFUNCTION("""COMPUTED_VALUE"""),"")</f>
        <v/>
      </c>
      <c r="G1551" s="18"/>
      <c r="H1551" s="16" t="s">
        <v>85</v>
      </c>
      <c r="I1551" s="16" t="s">
        <v>85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85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85</v>
      </c>
      <c r="E1552" s="16" t="str">
        <f>IFERROR(__xludf.DUMMYFUNCTION("""COMPUTED_VALUE"""),"")</f>
        <v/>
      </c>
      <c r="G1552" s="18"/>
      <c r="H1552" s="16" t="s">
        <v>85</v>
      </c>
      <c r="I1552" s="16" t="s">
        <v>85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85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85</v>
      </c>
      <c r="E1553" s="16" t="str">
        <f>IFERROR(__xludf.DUMMYFUNCTION("""COMPUTED_VALUE"""),"")</f>
        <v/>
      </c>
      <c r="G1553" s="18"/>
      <c r="H1553" s="16" t="s">
        <v>85</v>
      </c>
      <c r="I1553" s="16" t="s">
        <v>85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85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85</v>
      </c>
      <c r="E1554" s="16" t="str">
        <f>IFERROR(__xludf.DUMMYFUNCTION("""COMPUTED_VALUE"""),"")</f>
        <v/>
      </c>
      <c r="G1554" s="18"/>
      <c r="H1554" s="16" t="s">
        <v>85</v>
      </c>
      <c r="I1554" s="16" t="s">
        <v>85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85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85</v>
      </c>
      <c r="E1555" s="16" t="str">
        <f>IFERROR(__xludf.DUMMYFUNCTION("""COMPUTED_VALUE"""),"")</f>
        <v/>
      </c>
      <c r="G1555" s="18"/>
      <c r="H1555" s="16" t="s">
        <v>85</v>
      </c>
      <c r="I1555" s="16" t="s">
        <v>85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85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85</v>
      </c>
      <c r="E1556" s="16" t="str">
        <f>IFERROR(__xludf.DUMMYFUNCTION("""COMPUTED_VALUE"""),"")</f>
        <v/>
      </c>
      <c r="G1556" s="18"/>
      <c r="H1556" s="16" t="s">
        <v>85</v>
      </c>
      <c r="I1556" s="16" t="s">
        <v>85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85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85</v>
      </c>
      <c r="E1557" s="16" t="str">
        <f>IFERROR(__xludf.DUMMYFUNCTION("""COMPUTED_VALUE"""),"")</f>
        <v/>
      </c>
      <c r="G1557" s="18"/>
      <c r="H1557" s="16" t="s">
        <v>85</v>
      </c>
      <c r="I1557" s="16" t="s">
        <v>85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85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85</v>
      </c>
      <c r="E1558" s="16" t="str">
        <f>IFERROR(__xludf.DUMMYFUNCTION("""COMPUTED_VALUE"""),"")</f>
        <v/>
      </c>
      <c r="G1558" s="18"/>
      <c r="H1558" s="16" t="s">
        <v>85</v>
      </c>
      <c r="I1558" s="16" t="s">
        <v>85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85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85</v>
      </c>
      <c r="E1559" s="16" t="str">
        <f>IFERROR(__xludf.DUMMYFUNCTION("""COMPUTED_VALUE"""),"")</f>
        <v/>
      </c>
      <c r="G1559" s="18"/>
      <c r="H1559" s="16" t="s">
        <v>85</v>
      </c>
      <c r="I1559" s="16" t="s">
        <v>85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85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85</v>
      </c>
      <c r="E1560" s="16" t="str">
        <f>IFERROR(__xludf.DUMMYFUNCTION("""COMPUTED_VALUE"""),"")</f>
        <v/>
      </c>
      <c r="G1560" s="18"/>
      <c r="H1560" s="16" t="s">
        <v>85</v>
      </c>
      <c r="I1560" s="16" t="s">
        <v>85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85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85</v>
      </c>
      <c r="E1561" s="16" t="str">
        <f>IFERROR(__xludf.DUMMYFUNCTION("""COMPUTED_VALUE"""),"")</f>
        <v/>
      </c>
      <c r="G1561" s="18"/>
      <c r="H1561" s="16" t="s">
        <v>85</v>
      </c>
      <c r="I1561" s="16" t="s">
        <v>85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85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85</v>
      </c>
      <c r="E1562" s="16" t="str">
        <f>IFERROR(__xludf.DUMMYFUNCTION("""COMPUTED_VALUE"""),"")</f>
        <v/>
      </c>
      <c r="G1562" s="18"/>
      <c r="H1562" s="16" t="s">
        <v>85</v>
      </c>
      <c r="I1562" s="16" t="s">
        <v>85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85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85</v>
      </c>
      <c r="E1563" s="16" t="str">
        <f>IFERROR(__xludf.DUMMYFUNCTION("""COMPUTED_VALUE"""),"")</f>
        <v/>
      </c>
      <c r="G1563" s="18"/>
      <c r="H1563" s="16" t="s">
        <v>85</v>
      </c>
      <c r="I1563" s="16" t="s">
        <v>85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85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85</v>
      </c>
      <c r="E1564" s="16" t="str">
        <f>IFERROR(__xludf.DUMMYFUNCTION("""COMPUTED_VALUE"""),"")</f>
        <v/>
      </c>
      <c r="G1564" s="18"/>
      <c r="H1564" s="16" t="s">
        <v>85</v>
      </c>
      <c r="I1564" s="16" t="s">
        <v>85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85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85</v>
      </c>
      <c r="E1565" s="16" t="str">
        <f>IFERROR(__xludf.DUMMYFUNCTION("""COMPUTED_VALUE"""),"")</f>
        <v/>
      </c>
      <c r="G1565" s="18"/>
      <c r="H1565" s="16" t="s">
        <v>85</v>
      </c>
      <c r="I1565" s="16" t="s">
        <v>85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85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85</v>
      </c>
      <c r="E1566" s="16" t="str">
        <f>IFERROR(__xludf.DUMMYFUNCTION("""COMPUTED_VALUE"""),"")</f>
        <v/>
      </c>
      <c r="G1566" s="18"/>
      <c r="H1566" s="16" t="s">
        <v>85</v>
      </c>
      <c r="I1566" s="16" t="s">
        <v>85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85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85</v>
      </c>
      <c r="E1567" s="16" t="str">
        <f>IFERROR(__xludf.DUMMYFUNCTION("""COMPUTED_VALUE"""),"")</f>
        <v/>
      </c>
      <c r="G1567" s="18"/>
      <c r="H1567" s="16" t="s">
        <v>85</v>
      </c>
      <c r="I1567" s="16" t="s">
        <v>85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85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85</v>
      </c>
      <c r="E1568" s="16" t="str">
        <f>IFERROR(__xludf.DUMMYFUNCTION("""COMPUTED_VALUE"""),"")</f>
        <v/>
      </c>
      <c r="G1568" s="18"/>
      <c r="H1568" s="16" t="s">
        <v>85</v>
      </c>
      <c r="I1568" s="16" t="s">
        <v>85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85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85</v>
      </c>
      <c r="E1569" s="16" t="str">
        <f>IFERROR(__xludf.DUMMYFUNCTION("""COMPUTED_VALUE"""),"")</f>
        <v/>
      </c>
      <c r="G1569" s="18"/>
      <c r="H1569" s="16" t="s">
        <v>85</v>
      </c>
      <c r="I1569" s="16" t="s">
        <v>85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85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85</v>
      </c>
      <c r="E1570" s="16" t="str">
        <f>IFERROR(__xludf.DUMMYFUNCTION("""COMPUTED_VALUE"""),"")</f>
        <v/>
      </c>
      <c r="G1570" s="18"/>
      <c r="H1570" s="16" t="s">
        <v>85</v>
      </c>
      <c r="I1570" s="16" t="s">
        <v>85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85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85</v>
      </c>
      <c r="E1571" s="16" t="str">
        <f>IFERROR(__xludf.DUMMYFUNCTION("""COMPUTED_VALUE"""),"")</f>
        <v/>
      </c>
      <c r="G1571" s="18"/>
      <c r="H1571" s="16" t="s">
        <v>85</v>
      </c>
      <c r="I1571" s="16" t="s">
        <v>85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85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85</v>
      </c>
      <c r="E1572" s="16" t="str">
        <f>IFERROR(__xludf.DUMMYFUNCTION("""COMPUTED_VALUE"""),"")</f>
        <v/>
      </c>
      <c r="G1572" s="18"/>
      <c r="H1572" s="16" t="s">
        <v>85</v>
      </c>
      <c r="I1572" s="16" t="s">
        <v>85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85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85</v>
      </c>
      <c r="E1573" s="16" t="str">
        <f>IFERROR(__xludf.DUMMYFUNCTION("""COMPUTED_VALUE"""),"")</f>
        <v/>
      </c>
      <c r="G1573" s="18"/>
      <c r="H1573" s="16" t="s">
        <v>85</v>
      </c>
      <c r="I1573" s="16" t="s">
        <v>85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85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85</v>
      </c>
      <c r="E1574" s="16" t="str">
        <f>IFERROR(__xludf.DUMMYFUNCTION("""COMPUTED_VALUE"""),"")</f>
        <v/>
      </c>
      <c r="G1574" s="18"/>
      <c r="H1574" s="16" t="s">
        <v>85</v>
      </c>
      <c r="I1574" s="16" t="s">
        <v>85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85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85</v>
      </c>
      <c r="E1575" s="16" t="str">
        <f>IFERROR(__xludf.DUMMYFUNCTION("""COMPUTED_VALUE"""),"")</f>
        <v/>
      </c>
      <c r="G1575" s="18"/>
      <c r="H1575" s="16" t="s">
        <v>85</v>
      </c>
      <c r="I1575" s="16" t="s">
        <v>85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85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85</v>
      </c>
      <c r="E1576" s="16" t="str">
        <f>IFERROR(__xludf.DUMMYFUNCTION("""COMPUTED_VALUE"""),"")</f>
        <v/>
      </c>
      <c r="G1576" s="18"/>
      <c r="H1576" s="16" t="s">
        <v>85</v>
      </c>
      <c r="I1576" s="16" t="s">
        <v>85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85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85</v>
      </c>
      <c r="E1577" s="16" t="str">
        <f>IFERROR(__xludf.DUMMYFUNCTION("""COMPUTED_VALUE"""),"")</f>
        <v/>
      </c>
      <c r="G1577" s="18"/>
      <c r="H1577" s="16" t="s">
        <v>85</v>
      </c>
      <c r="I1577" s="16" t="s">
        <v>85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85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85</v>
      </c>
      <c r="E1578" s="16" t="str">
        <f>IFERROR(__xludf.DUMMYFUNCTION("""COMPUTED_VALUE"""),"")</f>
        <v/>
      </c>
      <c r="G1578" s="18"/>
      <c r="H1578" s="16" t="s">
        <v>85</v>
      </c>
      <c r="I1578" s="16" t="s">
        <v>85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85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85</v>
      </c>
      <c r="E1579" s="16" t="str">
        <f>IFERROR(__xludf.DUMMYFUNCTION("""COMPUTED_VALUE"""),"")</f>
        <v/>
      </c>
      <c r="G1579" s="18"/>
      <c r="H1579" s="16" t="s">
        <v>85</v>
      </c>
      <c r="I1579" s="16" t="s">
        <v>85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85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85</v>
      </c>
      <c r="E1580" s="16" t="str">
        <f>IFERROR(__xludf.DUMMYFUNCTION("""COMPUTED_VALUE"""),"")</f>
        <v/>
      </c>
      <c r="G1580" s="18"/>
      <c r="H1580" s="16" t="s">
        <v>85</v>
      </c>
      <c r="I1580" s="16" t="s">
        <v>85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85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85</v>
      </c>
      <c r="E1581" s="16" t="str">
        <f>IFERROR(__xludf.DUMMYFUNCTION("""COMPUTED_VALUE"""),"")</f>
        <v/>
      </c>
      <c r="G1581" s="18"/>
      <c r="H1581" s="16" t="s">
        <v>85</v>
      </c>
      <c r="I1581" s="16" t="s">
        <v>85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85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85</v>
      </c>
      <c r="E1582" s="16" t="str">
        <f>IFERROR(__xludf.DUMMYFUNCTION("""COMPUTED_VALUE"""),"")</f>
        <v/>
      </c>
      <c r="G1582" s="18"/>
      <c r="H1582" s="16" t="s">
        <v>85</v>
      </c>
      <c r="I1582" s="16" t="s">
        <v>85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85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85</v>
      </c>
      <c r="E1583" s="16" t="str">
        <f>IFERROR(__xludf.DUMMYFUNCTION("""COMPUTED_VALUE"""),"")</f>
        <v/>
      </c>
      <c r="G1583" s="18"/>
      <c r="H1583" s="16" t="s">
        <v>85</v>
      </c>
      <c r="I1583" s="16" t="s">
        <v>85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85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85</v>
      </c>
      <c r="E1584" s="16" t="str">
        <f>IFERROR(__xludf.DUMMYFUNCTION("""COMPUTED_VALUE"""),"")</f>
        <v/>
      </c>
      <c r="G1584" s="18"/>
      <c r="H1584" s="16" t="s">
        <v>85</v>
      </c>
      <c r="I1584" s="16" t="s">
        <v>85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85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85</v>
      </c>
      <c r="E1585" s="16" t="str">
        <f>IFERROR(__xludf.DUMMYFUNCTION("""COMPUTED_VALUE"""),"")</f>
        <v/>
      </c>
      <c r="G1585" s="18"/>
      <c r="H1585" s="16" t="s">
        <v>85</v>
      </c>
      <c r="I1585" s="16" t="s">
        <v>85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85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85</v>
      </c>
      <c r="E1586" s="16" t="str">
        <f>IFERROR(__xludf.DUMMYFUNCTION("""COMPUTED_VALUE"""),"")</f>
        <v/>
      </c>
      <c r="G1586" s="18"/>
      <c r="H1586" s="16" t="s">
        <v>85</v>
      </c>
      <c r="I1586" s="16" t="s">
        <v>85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85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85</v>
      </c>
      <c r="E1587" s="16" t="str">
        <f>IFERROR(__xludf.DUMMYFUNCTION("""COMPUTED_VALUE"""),"")</f>
        <v/>
      </c>
      <c r="G1587" s="18"/>
      <c r="H1587" s="16" t="s">
        <v>85</v>
      </c>
      <c r="I1587" s="16" t="s">
        <v>85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85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85</v>
      </c>
      <c r="E1588" s="16" t="str">
        <f>IFERROR(__xludf.DUMMYFUNCTION("""COMPUTED_VALUE"""),"")</f>
        <v/>
      </c>
      <c r="G1588" s="18"/>
      <c r="H1588" s="16" t="s">
        <v>85</v>
      </c>
      <c r="I1588" s="16" t="s">
        <v>85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85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85</v>
      </c>
      <c r="E1589" s="16" t="str">
        <f>IFERROR(__xludf.DUMMYFUNCTION("""COMPUTED_VALUE"""),"")</f>
        <v/>
      </c>
      <c r="G1589" s="18"/>
      <c r="H1589" s="16" t="s">
        <v>85</v>
      </c>
      <c r="I1589" s="16" t="s">
        <v>85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85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85</v>
      </c>
      <c r="E1590" s="16" t="str">
        <f>IFERROR(__xludf.DUMMYFUNCTION("""COMPUTED_VALUE"""),"")</f>
        <v/>
      </c>
      <c r="G1590" s="18"/>
      <c r="H1590" s="16" t="s">
        <v>85</v>
      </c>
      <c r="I1590" s="16" t="s">
        <v>85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85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85</v>
      </c>
      <c r="E1591" s="16" t="str">
        <f>IFERROR(__xludf.DUMMYFUNCTION("""COMPUTED_VALUE"""),"")</f>
        <v/>
      </c>
      <c r="G1591" s="18"/>
      <c r="H1591" s="16" t="s">
        <v>85</v>
      </c>
      <c r="I1591" s="16" t="s">
        <v>85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85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85</v>
      </c>
      <c r="E1592" s="16" t="str">
        <f>IFERROR(__xludf.DUMMYFUNCTION("""COMPUTED_VALUE"""),"")</f>
        <v/>
      </c>
      <c r="G1592" s="18"/>
      <c r="H1592" s="16" t="s">
        <v>85</v>
      </c>
      <c r="I1592" s="16" t="s">
        <v>85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85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85</v>
      </c>
      <c r="E1593" s="16" t="str">
        <f>IFERROR(__xludf.DUMMYFUNCTION("""COMPUTED_VALUE"""),"")</f>
        <v/>
      </c>
      <c r="G1593" s="18"/>
      <c r="H1593" s="16" t="s">
        <v>85</v>
      </c>
      <c r="I1593" s="16" t="s">
        <v>85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85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85</v>
      </c>
      <c r="E1594" s="16" t="str">
        <f>IFERROR(__xludf.DUMMYFUNCTION("""COMPUTED_VALUE"""),"")</f>
        <v/>
      </c>
      <c r="G1594" s="18"/>
      <c r="H1594" s="16" t="s">
        <v>85</v>
      </c>
      <c r="I1594" s="16" t="s">
        <v>85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85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85</v>
      </c>
      <c r="E1595" s="16" t="str">
        <f>IFERROR(__xludf.DUMMYFUNCTION("""COMPUTED_VALUE"""),"")</f>
        <v/>
      </c>
      <c r="G1595" s="18"/>
      <c r="H1595" s="16" t="s">
        <v>85</v>
      </c>
      <c r="I1595" s="16" t="s">
        <v>85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85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85</v>
      </c>
      <c r="E1596" s="16" t="str">
        <f>IFERROR(__xludf.DUMMYFUNCTION("""COMPUTED_VALUE"""),"")</f>
        <v/>
      </c>
      <c r="G1596" s="18"/>
      <c r="H1596" s="16" t="s">
        <v>85</v>
      </c>
      <c r="I1596" s="16" t="s">
        <v>85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85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85</v>
      </c>
      <c r="E1597" s="16" t="str">
        <f>IFERROR(__xludf.DUMMYFUNCTION("""COMPUTED_VALUE"""),"")</f>
        <v/>
      </c>
      <c r="G1597" s="18"/>
      <c r="H1597" s="16" t="s">
        <v>85</v>
      </c>
      <c r="I1597" s="16" t="s">
        <v>85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85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85</v>
      </c>
      <c r="E1598" s="16" t="str">
        <f>IFERROR(__xludf.DUMMYFUNCTION("""COMPUTED_VALUE"""),"")</f>
        <v/>
      </c>
      <c r="G1598" s="18"/>
      <c r="H1598" s="16" t="s">
        <v>85</v>
      </c>
      <c r="I1598" s="16" t="s">
        <v>85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85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85</v>
      </c>
      <c r="E1599" s="16" t="str">
        <f>IFERROR(__xludf.DUMMYFUNCTION("""COMPUTED_VALUE"""),"")</f>
        <v/>
      </c>
      <c r="G1599" s="18"/>
      <c r="H1599" s="16" t="s">
        <v>85</v>
      </c>
      <c r="I1599" s="16" t="s">
        <v>85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85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85</v>
      </c>
      <c r="E1600" s="16" t="str">
        <f>IFERROR(__xludf.DUMMYFUNCTION("""COMPUTED_VALUE"""),"")</f>
        <v/>
      </c>
      <c r="G1600" s="18"/>
      <c r="H1600" s="16" t="s">
        <v>85</v>
      </c>
      <c r="I1600" s="16" t="s">
        <v>85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85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85</v>
      </c>
      <c r="E1601" s="16" t="str">
        <f>IFERROR(__xludf.DUMMYFUNCTION("""COMPUTED_VALUE"""),"")</f>
        <v/>
      </c>
      <c r="G1601" s="18"/>
      <c r="H1601" s="16" t="s">
        <v>85</v>
      </c>
      <c r="I1601" s="16" t="s">
        <v>85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85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85</v>
      </c>
      <c r="E1602" s="16" t="str">
        <f>IFERROR(__xludf.DUMMYFUNCTION("""COMPUTED_VALUE"""),"")</f>
        <v/>
      </c>
      <c r="G1602" s="18"/>
      <c r="H1602" s="16" t="s">
        <v>85</v>
      </c>
      <c r="I1602" s="16" t="s">
        <v>85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85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85</v>
      </c>
      <c r="E1603" s="16" t="str">
        <f>IFERROR(__xludf.DUMMYFUNCTION("""COMPUTED_VALUE"""),"")</f>
        <v/>
      </c>
      <c r="G1603" s="18"/>
      <c r="H1603" s="16" t="s">
        <v>85</v>
      </c>
      <c r="I1603" s="16" t="s">
        <v>85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85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85</v>
      </c>
      <c r="E1604" s="16" t="str">
        <f>IFERROR(__xludf.DUMMYFUNCTION("""COMPUTED_VALUE"""),"")</f>
        <v/>
      </c>
      <c r="G1604" s="18"/>
      <c r="H1604" s="16" t="s">
        <v>85</v>
      </c>
      <c r="I1604" s="16" t="s">
        <v>85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85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85</v>
      </c>
      <c r="E1605" s="16" t="str">
        <f>IFERROR(__xludf.DUMMYFUNCTION("""COMPUTED_VALUE"""),"")</f>
        <v/>
      </c>
      <c r="G1605" s="18"/>
      <c r="H1605" s="16" t="s">
        <v>85</v>
      </c>
      <c r="I1605" s="16" t="s">
        <v>85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85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85</v>
      </c>
      <c r="E1606" s="16" t="str">
        <f>IFERROR(__xludf.DUMMYFUNCTION("""COMPUTED_VALUE"""),"")</f>
        <v/>
      </c>
      <c r="G1606" s="18"/>
      <c r="H1606" s="16" t="s">
        <v>85</v>
      </c>
      <c r="I1606" s="16" t="s">
        <v>85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85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85</v>
      </c>
      <c r="E1607" s="16" t="str">
        <f>IFERROR(__xludf.DUMMYFUNCTION("""COMPUTED_VALUE"""),"")</f>
        <v/>
      </c>
      <c r="G1607" s="18"/>
      <c r="H1607" s="16" t="s">
        <v>85</v>
      </c>
      <c r="I1607" s="16" t="s">
        <v>85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85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85</v>
      </c>
      <c r="E1608" s="16" t="str">
        <f>IFERROR(__xludf.DUMMYFUNCTION("""COMPUTED_VALUE"""),"")</f>
        <v/>
      </c>
      <c r="G1608" s="18"/>
      <c r="H1608" s="16" t="s">
        <v>85</v>
      </c>
      <c r="I1608" s="16" t="s">
        <v>85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85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85</v>
      </c>
      <c r="E1609" s="16" t="str">
        <f>IFERROR(__xludf.DUMMYFUNCTION("""COMPUTED_VALUE"""),"")</f>
        <v/>
      </c>
      <c r="G1609" s="18"/>
      <c r="H1609" s="16" t="s">
        <v>85</v>
      </c>
      <c r="I1609" s="16" t="s">
        <v>85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85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85</v>
      </c>
      <c r="E1610" s="16" t="str">
        <f>IFERROR(__xludf.DUMMYFUNCTION("""COMPUTED_VALUE"""),"")</f>
        <v/>
      </c>
      <c r="G1610" s="18"/>
      <c r="H1610" s="16" t="s">
        <v>85</v>
      </c>
      <c r="I1610" s="16" t="s">
        <v>85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85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85</v>
      </c>
      <c r="E1611" s="16" t="str">
        <f>IFERROR(__xludf.DUMMYFUNCTION("""COMPUTED_VALUE"""),"")</f>
        <v/>
      </c>
      <c r="G1611" s="18"/>
      <c r="H1611" s="16" t="s">
        <v>85</v>
      </c>
      <c r="I1611" s="16" t="s">
        <v>85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85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85</v>
      </c>
      <c r="E1612" s="16" t="str">
        <f>IFERROR(__xludf.DUMMYFUNCTION("""COMPUTED_VALUE"""),"")</f>
        <v/>
      </c>
      <c r="G1612" s="18"/>
      <c r="H1612" s="16" t="s">
        <v>85</v>
      </c>
      <c r="I1612" s="16" t="s">
        <v>85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85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85</v>
      </c>
      <c r="E1613" s="16" t="str">
        <f>IFERROR(__xludf.DUMMYFUNCTION("""COMPUTED_VALUE"""),"")</f>
        <v/>
      </c>
      <c r="G1613" s="18"/>
      <c r="H1613" s="16" t="s">
        <v>85</v>
      </c>
      <c r="I1613" s="16" t="s">
        <v>85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85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85</v>
      </c>
      <c r="E1614" s="16" t="str">
        <f>IFERROR(__xludf.DUMMYFUNCTION("""COMPUTED_VALUE"""),"")</f>
        <v/>
      </c>
      <c r="G1614" s="18"/>
      <c r="H1614" s="16" t="s">
        <v>85</v>
      </c>
      <c r="I1614" s="16" t="s">
        <v>85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85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85</v>
      </c>
      <c r="E1615" s="16" t="str">
        <f>IFERROR(__xludf.DUMMYFUNCTION("""COMPUTED_VALUE"""),"")</f>
        <v/>
      </c>
      <c r="G1615" s="18"/>
      <c r="H1615" s="16" t="s">
        <v>85</v>
      </c>
      <c r="I1615" s="16" t="s">
        <v>85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85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85</v>
      </c>
      <c r="E1616" s="16" t="str">
        <f>IFERROR(__xludf.DUMMYFUNCTION("""COMPUTED_VALUE"""),"")</f>
        <v/>
      </c>
      <c r="G1616" s="18"/>
      <c r="H1616" s="16" t="s">
        <v>85</v>
      </c>
      <c r="I1616" s="16" t="s">
        <v>85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85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85</v>
      </c>
      <c r="E1617" s="16" t="str">
        <f>IFERROR(__xludf.DUMMYFUNCTION("""COMPUTED_VALUE"""),"")</f>
        <v/>
      </c>
      <c r="G1617" s="18"/>
      <c r="H1617" s="16" t="s">
        <v>85</v>
      </c>
      <c r="I1617" s="16" t="s">
        <v>85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85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85</v>
      </c>
      <c r="E1618" s="16" t="str">
        <f>IFERROR(__xludf.DUMMYFUNCTION("""COMPUTED_VALUE"""),"")</f>
        <v/>
      </c>
      <c r="G1618" s="18"/>
      <c r="H1618" s="16" t="s">
        <v>85</v>
      </c>
      <c r="I1618" s="16" t="s">
        <v>85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85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85</v>
      </c>
      <c r="E1619" s="16" t="str">
        <f>IFERROR(__xludf.DUMMYFUNCTION("""COMPUTED_VALUE"""),"")</f>
        <v/>
      </c>
      <c r="G1619" s="18"/>
      <c r="H1619" s="16" t="s">
        <v>85</v>
      </c>
      <c r="I1619" s="16" t="s">
        <v>85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85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85</v>
      </c>
      <c r="E1620" s="16" t="str">
        <f>IFERROR(__xludf.DUMMYFUNCTION("""COMPUTED_VALUE"""),"")</f>
        <v/>
      </c>
      <c r="G1620" s="18"/>
      <c r="H1620" s="16" t="s">
        <v>85</v>
      </c>
      <c r="I1620" s="16" t="s">
        <v>85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85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85</v>
      </c>
      <c r="E1621" s="16" t="str">
        <f>IFERROR(__xludf.DUMMYFUNCTION("""COMPUTED_VALUE"""),"")</f>
        <v/>
      </c>
      <c r="G1621" s="18"/>
      <c r="H1621" s="16" t="s">
        <v>85</v>
      </c>
      <c r="I1621" s="16" t="s">
        <v>85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85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85</v>
      </c>
      <c r="E1622" s="16" t="str">
        <f>IFERROR(__xludf.DUMMYFUNCTION("""COMPUTED_VALUE"""),"")</f>
        <v/>
      </c>
      <c r="G1622" s="18"/>
      <c r="H1622" s="16" t="s">
        <v>85</v>
      </c>
      <c r="I1622" s="16" t="s">
        <v>85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85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85</v>
      </c>
      <c r="E1623" s="16" t="str">
        <f>IFERROR(__xludf.DUMMYFUNCTION("""COMPUTED_VALUE"""),"")</f>
        <v/>
      </c>
      <c r="G1623" s="18"/>
      <c r="H1623" s="16" t="s">
        <v>85</v>
      </c>
      <c r="I1623" s="16" t="s">
        <v>85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85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85</v>
      </c>
      <c r="E1624" s="16" t="str">
        <f>IFERROR(__xludf.DUMMYFUNCTION("""COMPUTED_VALUE"""),"")</f>
        <v/>
      </c>
      <c r="G1624" s="18"/>
      <c r="H1624" s="16" t="s">
        <v>85</v>
      </c>
      <c r="I1624" s="16" t="s">
        <v>85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85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85</v>
      </c>
      <c r="E1625" s="16" t="str">
        <f>IFERROR(__xludf.DUMMYFUNCTION("""COMPUTED_VALUE"""),"")</f>
        <v/>
      </c>
      <c r="G1625" s="18"/>
      <c r="H1625" s="16" t="s">
        <v>85</v>
      </c>
      <c r="I1625" s="16" t="s">
        <v>85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85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85</v>
      </c>
      <c r="E1626" s="16" t="str">
        <f>IFERROR(__xludf.DUMMYFUNCTION("""COMPUTED_VALUE"""),"")</f>
        <v/>
      </c>
      <c r="G1626" s="18"/>
      <c r="H1626" s="16" t="s">
        <v>85</v>
      </c>
      <c r="I1626" s="16" t="s">
        <v>85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85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85</v>
      </c>
      <c r="E1627" s="16" t="str">
        <f>IFERROR(__xludf.DUMMYFUNCTION("""COMPUTED_VALUE"""),"")</f>
        <v/>
      </c>
      <c r="G1627" s="18"/>
      <c r="H1627" s="16" t="s">
        <v>85</v>
      </c>
      <c r="I1627" s="16" t="s">
        <v>85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85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85</v>
      </c>
      <c r="E1628" s="16" t="str">
        <f>IFERROR(__xludf.DUMMYFUNCTION("""COMPUTED_VALUE"""),"")</f>
        <v/>
      </c>
      <c r="G1628" s="18"/>
      <c r="H1628" s="16" t="s">
        <v>85</v>
      </c>
      <c r="I1628" s="16" t="s">
        <v>85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85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85</v>
      </c>
      <c r="E1629" s="16" t="str">
        <f>IFERROR(__xludf.DUMMYFUNCTION("""COMPUTED_VALUE"""),"")</f>
        <v/>
      </c>
      <c r="G1629" s="18"/>
      <c r="H1629" s="16" t="s">
        <v>85</v>
      </c>
      <c r="I1629" s="16" t="s">
        <v>85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85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85</v>
      </c>
      <c r="E1630" s="16" t="str">
        <f>IFERROR(__xludf.DUMMYFUNCTION("""COMPUTED_VALUE"""),"")</f>
        <v/>
      </c>
      <c r="G1630" s="18"/>
      <c r="H1630" s="16" t="s">
        <v>85</v>
      </c>
      <c r="I1630" s="16" t="s">
        <v>85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85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85</v>
      </c>
      <c r="E1631" s="16" t="str">
        <f>IFERROR(__xludf.DUMMYFUNCTION("""COMPUTED_VALUE"""),"")</f>
        <v/>
      </c>
      <c r="G1631" s="18"/>
      <c r="H1631" s="16" t="s">
        <v>85</v>
      </c>
      <c r="I1631" s="16" t="s">
        <v>85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85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85</v>
      </c>
      <c r="E1632" s="16" t="str">
        <f>IFERROR(__xludf.DUMMYFUNCTION("""COMPUTED_VALUE"""),"")</f>
        <v/>
      </c>
      <c r="G1632" s="18"/>
      <c r="H1632" s="16" t="s">
        <v>85</v>
      </c>
      <c r="I1632" s="16" t="s">
        <v>85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85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85</v>
      </c>
      <c r="E1633" s="16" t="str">
        <f>IFERROR(__xludf.DUMMYFUNCTION("""COMPUTED_VALUE"""),"")</f>
        <v/>
      </c>
      <c r="G1633" s="18"/>
      <c r="H1633" s="16" t="s">
        <v>85</v>
      </c>
      <c r="I1633" s="16" t="s">
        <v>85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85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85</v>
      </c>
      <c r="E1634" s="16" t="str">
        <f>IFERROR(__xludf.DUMMYFUNCTION("""COMPUTED_VALUE"""),"")</f>
        <v/>
      </c>
      <c r="G1634" s="18"/>
      <c r="H1634" s="16" t="s">
        <v>85</v>
      </c>
      <c r="I1634" s="16" t="s">
        <v>85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85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85</v>
      </c>
      <c r="E1635" s="16" t="str">
        <f>IFERROR(__xludf.DUMMYFUNCTION("""COMPUTED_VALUE"""),"")</f>
        <v/>
      </c>
      <c r="G1635" s="18"/>
      <c r="H1635" s="16" t="s">
        <v>85</v>
      </c>
      <c r="I1635" s="16" t="s">
        <v>85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85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85</v>
      </c>
      <c r="E1636" s="16" t="str">
        <f>IFERROR(__xludf.DUMMYFUNCTION("""COMPUTED_VALUE"""),"")</f>
        <v/>
      </c>
      <c r="G1636" s="18"/>
      <c r="H1636" s="16" t="s">
        <v>85</v>
      </c>
      <c r="I1636" s="16" t="s">
        <v>85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85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85</v>
      </c>
      <c r="E1637" s="16" t="str">
        <f>IFERROR(__xludf.DUMMYFUNCTION("""COMPUTED_VALUE"""),"")</f>
        <v/>
      </c>
      <c r="G1637" s="18"/>
      <c r="H1637" s="16" t="s">
        <v>85</v>
      </c>
      <c r="I1637" s="16" t="s">
        <v>85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85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85</v>
      </c>
      <c r="E1638" s="16" t="str">
        <f>IFERROR(__xludf.DUMMYFUNCTION("""COMPUTED_VALUE"""),"")</f>
        <v/>
      </c>
      <c r="G1638" s="18"/>
      <c r="H1638" s="16" t="s">
        <v>85</v>
      </c>
      <c r="I1638" s="16" t="s">
        <v>85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85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85</v>
      </c>
      <c r="E1639" s="16" t="str">
        <f>IFERROR(__xludf.DUMMYFUNCTION("""COMPUTED_VALUE"""),"")</f>
        <v/>
      </c>
      <c r="G1639" s="18"/>
      <c r="H1639" s="16" t="s">
        <v>85</v>
      </c>
      <c r="I1639" s="16" t="s">
        <v>85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85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85</v>
      </c>
      <c r="E1640" s="16" t="str">
        <f>IFERROR(__xludf.DUMMYFUNCTION("""COMPUTED_VALUE"""),"")</f>
        <v/>
      </c>
      <c r="G1640" s="18"/>
      <c r="H1640" s="16" t="s">
        <v>85</v>
      </c>
      <c r="I1640" s="16" t="s">
        <v>85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85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85</v>
      </c>
      <c r="E1641" s="16" t="str">
        <f>IFERROR(__xludf.DUMMYFUNCTION("""COMPUTED_VALUE"""),"")</f>
        <v/>
      </c>
      <c r="G1641" s="18"/>
      <c r="H1641" s="16" t="s">
        <v>85</v>
      </c>
      <c r="I1641" s="16" t="s">
        <v>85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85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85</v>
      </c>
      <c r="E1642" s="16" t="str">
        <f>IFERROR(__xludf.DUMMYFUNCTION("""COMPUTED_VALUE"""),"")</f>
        <v/>
      </c>
      <c r="G1642" s="18"/>
      <c r="H1642" s="16" t="s">
        <v>85</v>
      </c>
      <c r="I1642" s="16" t="s">
        <v>85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85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85</v>
      </c>
      <c r="E1643" s="16" t="str">
        <f>IFERROR(__xludf.DUMMYFUNCTION("""COMPUTED_VALUE"""),"")</f>
        <v/>
      </c>
      <c r="G1643" s="18"/>
      <c r="H1643" s="16" t="s">
        <v>85</v>
      </c>
      <c r="I1643" s="16" t="s">
        <v>85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85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85</v>
      </c>
      <c r="E1644" s="16" t="str">
        <f>IFERROR(__xludf.DUMMYFUNCTION("""COMPUTED_VALUE"""),"")</f>
        <v/>
      </c>
      <c r="G1644" s="18"/>
      <c r="H1644" s="16" t="s">
        <v>85</v>
      </c>
      <c r="I1644" s="16" t="s">
        <v>85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85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85</v>
      </c>
      <c r="E1645" s="16" t="str">
        <f>IFERROR(__xludf.DUMMYFUNCTION("""COMPUTED_VALUE"""),"")</f>
        <v/>
      </c>
      <c r="G1645" s="18"/>
      <c r="H1645" s="16" t="s">
        <v>85</v>
      </c>
      <c r="I1645" s="16" t="s">
        <v>85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85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85</v>
      </c>
      <c r="E1646" s="16" t="str">
        <f>IFERROR(__xludf.DUMMYFUNCTION("""COMPUTED_VALUE"""),"")</f>
        <v/>
      </c>
      <c r="G1646" s="18"/>
      <c r="H1646" s="16" t="s">
        <v>85</v>
      </c>
      <c r="I1646" s="16" t="s">
        <v>85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85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85</v>
      </c>
      <c r="E1647" s="16" t="str">
        <f>IFERROR(__xludf.DUMMYFUNCTION("""COMPUTED_VALUE"""),"")</f>
        <v/>
      </c>
      <c r="G1647" s="18"/>
      <c r="H1647" s="16" t="s">
        <v>85</v>
      </c>
      <c r="I1647" s="16" t="s">
        <v>85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85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85</v>
      </c>
      <c r="E1648" s="16" t="str">
        <f>IFERROR(__xludf.DUMMYFUNCTION("""COMPUTED_VALUE"""),"")</f>
        <v/>
      </c>
      <c r="G1648" s="18"/>
      <c r="H1648" s="16" t="s">
        <v>85</v>
      </c>
      <c r="I1648" s="16" t="s">
        <v>85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85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85</v>
      </c>
      <c r="E1649" s="16" t="str">
        <f>IFERROR(__xludf.DUMMYFUNCTION("""COMPUTED_VALUE"""),"")</f>
        <v/>
      </c>
      <c r="G1649" s="18"/>
      <c r="H1649" s="16" t="s">
        <v>85</v>
      </c>
      <c r="I1649" s="16" t="s">
        <v>85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85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85</v>
      </c>
      <c r="E1650" s="16" t="str">
        <f>IFERROR(__xludf.DUMMYFUNCTION("""COMPUTED_VALUE"""),"")</f>
        <v/>
      </c>
      <c r="G1650" s="18"/>
      <c r="H1650" s="16" t="s">
        <v>85</v>
      </c>
      <c r="I1650" s="16" t="s">
        <v>85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85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85</v>
      </c>
      <c r="E1651" s="16" t="str">
        <f>IFERROR(__xludf.DUMMYFUNCTION("""COMPUTED_VALUE"""),"")</f>
        <v/>
      </c>
      <c r="G1651" s="18"/>
      <c r="H1651" s="16" t="s">
        <v>85</v>
      </c>
      <c r="I1651" s="16" t="s">
        <v>85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85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85</v>
      </c>
      <c r="E1652" s="16" t="str">
        <f>IFERROR(__xludf.DUMMYFUNCTION("""COMPUTED_VALUE"""),"")</f>
        <v/>
      </c>
      <c r="G1652" s="18"/>
      <c r="H1652" s="16" t="s">
        <v>85</v>
      </c>
      <c r="I1652" s="16" t="s">
        <v>85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85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85</v>
      </c>
      <c r="E1653" s="16" t="str">
        <f>IFERROR(__xludf.DUMMYFUNCTION("""COMPUTED_VALUE"""),"")</f>
        <v/>
      </c>
      <c r="G1653" s="18"/>
      <c r="H1653" s="16" t="s">
        <v>85</v>
      </c>
      <c r="I1653" s="16" t="s">
        <v>85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85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85</v>
      </c>
      <c r="E1654" s="16" t="str">
        <f>IFERROR(__xludf.DUMMYFUNCTION("""COMPUTED_VALUE"""),"")</f>
        <v/>
      </c>
      <c r="G1654" s="18"/>
      <c r="H1654" s="16" t="s">
        <v>85</v>
      </c>
      <c r="I1654" s="16" t="s">
        <v>85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85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85</v>
      </c>
      <c r="E1655" s="16" t="str">
        <f>IFERROR(__xludf.DUMMYFUNCTION("""COMPUTED_VALUE"""),"")</f>
        <v/>
      </c>
      <c r="G1655" s="18"/>
      <c r="H1655" s="16" t="s">
        <v>85</v>
      </c>
      <c r="I1655" s="16" t="s">
        <v>85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85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85</v>
      </c>
      <c r="E1656" s="16" t="str">
        <f>IFERROR(__xludf.DUMMYFUNCTION("""COMPUTED_VALUE"""),"")</f>
        <v/>
      </c>
      <c r="G1656" s="18"/>
      <c r="H1656" s="16" t="s">
        <v>85</v>
      </c>
      <c r="I1656" s="16" t="s">
        <v>85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85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85</v>
      </c>
      <c r="E1657" s="16" t="str">
        <f>IFERROR(__xludf.DUMMYFUNCTION("""COMPUTED_VALUE"""),"")</f>
        <v/>
      </c>
      <c r="G1657" s="18"/>
      <c r="H1657" s="16" t="s">
        <v>85</v>
      </c>
      <c r="I1657" s="16" t="s">
        <v>85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85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85</v>
      </c>
      <c r="E1658" s="16" t="str">
        <f>IFERROR(__xludf.DUMMYFUNCTION("""COMPUTED_VALUE"""),"")</f>
        <v/>
      </c>
      <c r="G1658" s="18"/>
      <c r="H1658" s="16" t="s">
        <v>85</v>
      </c>
      <c r="I1658" s="16" t="s">
        <v>85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85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85</v>
      </c>
      <c r="E1659" s="16" t="str">
        <f>IFERROR(__xludf.DUMMYFUNCTION("""COMPUTED_VALUE"""),"")</f>
        <v/>
      </c>
      <c r="G1659" s="18"/>
      <c r="H1659" s="16" t="s">
        <v>85</v>
      </c>
      <c r="I1659" s="16" t="s">
        <v>85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85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85</v>
      </c>
      <c r="E1660" s="16" t="str">
        <f>IFERROR(__xludf.DUMMYFUNCTION("""COMPUTED_VALUE"""),"")</f>
        <v/>
      </c>
      <c r="G1660" s="18"/>
      <c r="H1660" s="16" t="s">
        <v>85</v>
      </c>
      <c r="I1660" s="16" t="s">
        <v>85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85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85</v>
      </c>
      <c r="E1661" s="16" t="str">
        <f>IFERROR(__xludf.DUMMYFUNCTION("""COMPUTED_VALUE"""),"")</f>
        <v/>
      </c>
      <c r="G1661" s="18"/>
      <c r="H1661" s="16" t="s">
        <v>85</v>
      </c>
      <c r="I1661" s="16" t="s">
        <v>85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85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85</v>
      </c>
      <c r="E1662" s="16" t="str">
        <f>IFERROR(__xludf.DUMMYFUNCTION("""COMPUTED_VALUE"""),"")</f>
        <v/>
      </c>
      <c r="G1662" s="18"/>
      <c r="H1662" s="16" t="s">
        <v>85</v>
      </c>
      <c r="I1662" s="16" t="s">
        <v>85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85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85</v>
      </c>
      <c r="E1663" s="16" t="str">
        <f>IFERROR(__xludf.DUMMYFUNCTION("""COMPUTED_VALUE"""),"")</f>
        <v/>
      </c>
      <c r="G1663" s="18"/>
      <c r="H1663" s="16" t="s">
        <v>85</v>
      </c>
      <c r="I1663" s="16" t="s">
        <v>85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85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85</v>
      </c>
      <c r="E1664" s="16" t="str">
        <f>IFERROR(__xludf.DUMMYFUNCTION("""COMPUTED_VALUE"""),"")</f>
        <v/>
      </c>
      <c r="G1664" s="18"/>
      <c r="H1664" s="16" t="s">
        <v>85</v>
      </c>
      <c r="I1664" s="16" t="s">
        <v>85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85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85</v>
      </c>
      <c r="E1665" s="16" t="str">
        <f>IFERROR(__xludf.DUMMYFUNCTION("""COMPUTED_VALUE"""),"")</f>
        <v/>
      </c>
      <c r="G1665" s="18"/>
      <c r="H1665" s="16" t="s">
        <v>85</v>
      </c>
      <c r="I1665" s="16" t="s">
        <v>85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85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85</v>
      </c>
      <c r="E1666" s="16" t="str">
        <f>IFERROR(__xludf.DUMMYFUNCTION("""COMPUTED_VALUE"""),"")</f>
        <v/>
      </c>
      <c r="G1666" s="18"/>
      <c r="H1666" s="16" t="s">
        <v>85</v>
      </c>
      <c r="I1666" s="16" t="s">
        <v>85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85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85</v>
      </c>
      <c r="E1667" s="16" t="str">
        <f>IFERROR(__xludf.DUMMYFUNCTION("""COMPUTED_VALUE"""),"")</f>
        <v/>
      </c>
      <c r="G1667" s="18"/>
      <c r="H1667" s="16" t="s">
        <v>85</v>
      </c>
      <c r="I1667" s="16" t="s">
        <v>85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85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85</v>
      </c>
      <c r="E1668" s="16" t="str">
        <f>IFERROR(__xludf.DUMMYFUNCTION("""COMPUTED_VALUE"""),"")</f>
        <v/>
      </c>
      <c r="G1668" s="18"/>
      <c r="H1668" s="16" t="s">
        <v>85</v>
      </c>
      <c r="I1668" s="16" t="s">
        <v>85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85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85</v>
      </c>
      <c r="E1669" s="16" t="str">
        <f>IFERROR(__xludf.DUMMYFUNCTION("""COMPUTED_VALUE"""),"")</f>
        <v/>
      </c>
      <c r="G1669" s="18"/>
      <c r="H1669" s="16" t="s">
        <v>85</v>
      </c>
      <c r="I1669" s="16" t="s">
        <v>85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85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85</v>
      </c>
      <c r="E1670" s="16" t="str">
        <f>IFERROR(__xludf.DUMMYFUNCTION("""COMPUTED_VALUE"""),"")</f>
        <v/>
      </c>
      <c r="G1670" s="18"/>
      <c r="H1670" s="16" t="s">
        <v>85</v>
      </c>
      <c r="I1670" s="16" t="s">
        <v>85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85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85</v>
      </c>
      <c r="E1671" s="16" t="str">
        <f>IFERROR(__xludf.DUMMYFUNCTION("""COMPUTED_VALUE"""),"")</f>
        <v/>
      </c>
      <c r="G1671" s="18"/>
      <c r="H1671" s="16" t="s">
        <v>85</v>
      </c>
      <c r="I1671" s="16" t="s">
        <v>85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85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85</v>
      </c>
      <c r="E1672" s="16" t="str">
        <f>IFERROR(__xludf.DUMMYFUNCTION("""COMPUTED_VALUE"""),"")</f>
        <v/>
      </c>
      <c r="G1672" s="18"/>
      <c r="H1672" s="16" t="s">
        <v>85</v>
      </c>
      <c r="I1672" s="16" t="s">
        <v>85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85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85</v>
      </c>
      <c r="E1673" s="16" t="str">
        <f>IFERROR(__xludf.DUMMYFUNCTION("""COMPUTED_VALUE"""),"")</f>
        <v/>
      </c>
      <c r="G1673" s="18"/>
      <c r="H1673" s="16" t="s">
        <v>85</v>
      </c>
      <c r="I1673" s="16" t="s">
        <v>85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85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85</v>
      </c>
      <c r="E1674" s="16" t="str">
        <f>IFERROR(__xludf.DUMMYFUNCTION("""COMPUTED_VALUE"""),"")</f>
        <v/>
      </c>
      <c r="G1674" s="18"/>
      <c r="H1674" s="16" t="s">
        <v>85</v>
      </c>
      <c r="I1674" s="16" t="s">
        <v>85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85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85</v>
      </c>
      <c r="E1675" s="16" t="str">
        <f>IFERROR(__xludf.DUMMYFUNCTION("""COMPUTED_VALUE"""),"")</f>
        <v/>
      </c>
      <c r="G1675" s="18"/>
      <c r="H1675" s="16" t="s">
        <v>85</v>
      </c>
      <c r="I1675" s="16" t="s">
        <v>85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85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85</v>
      </c>
      <c r="E1676" s="16" t="str">
        <f>IFERROR(__xludf.DUMMYFUNCTION("""COMPUTED_VALUE"""),"")</f>
        <v/>
      </c>
      <c r="G1676" s="18"/>
      <c r="H1676" s="16" t="s">
        <v>85</v>
      </c>
      <c r="I1676" s="16" t="s">
        <v>85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85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85</v>
      </c>
      <c r="E1677" s="16" t="str">
        <f>IFERROR(__xludf.DUMMYFUNCTION("""COMPUTED_VALUE"""),"")</f>
        <v/>
      </c>
      <c r="G1677" s="18"/>
      <c r="H1677" s="16" t="s">
        <v>85</v>
      </c>
      <c r="I1677" s="16" t="s">
        <v>85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85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85</v>
      </c>
      <c r="E1678" s="16" t="str">
        <f>IFERROR(__xludf.DUMMYFUNCTION("""COMPUTED_VALUE"""),"")</f>
        <v/>
      </c>
      <c r="G1678" s="18"/>
      <c r="H1678" s="16" t="s">
        <v>85</v>
      </c>
      <c r="I1678" s="16" t="s">
        <v>85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85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85</v>
      </c>
      <c r="E1679" s="16" t="str">
        <f>IFERROR(__xludf.DUMMYFUNCTION("""COMPUTED_VALUE"""),"")</f>
        <v/>
      </c>
      <c r="G1679" s="18"/>
      <c r="H1679" s="16" t="s">
        <v>85</v>
      </c>
      <c r="I1679" s="16" t="s">
        <v>85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85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85</v>
      </c>
      <c r="E1680" s="16" t="str">
        <f>IFERROR(__xludf.DUMMYFUNCTION("""COMPUTED_VALUE"""),"")</f>
        <v/>
      </c>
      <c r="G1680" s="18"/>
      <c r="H1680" s="16" t="s">
        <v>85</v>
      </c>
      <c r="I1680" s="16" t="s">
        <v>85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85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85</v>
      </c>
      <c r="E1681" s="16" t="str">
        <f>IFERROR(__xludf.DUMMYFUNCTION("""COMPUTED_VALUE"""),"")</f>
        <v/>
      </c>
      <c r="G1681" s="18"/>
      <c r="H1681" s="16" t="s">
        <v>85</v>
      </c>
      <c r="I1681" s="16" t="s">
        <v>85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85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85</v>
      </c>
      <c r="E1682" s="16" t="str">
        <f>IFERROR(__xludf.DUMMYFUNCTION("""COMPUTED_VALUE"""),"")</f>
        <v/>
      </c>
      <c r="G1682" s="18"/>
      <c r="H1682" s="16" t="s">
        <v>85</v>
      </c>
      <c r="I1682" s="16" t="s">
        <v>85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85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85</v>
      </c>
      <c r="E1683" s="16" t="str">
        <f>IFERROR(__xludf.DUMMYFUNCTION("""COMPUTED_VALUE"""),"")</f>
        <v/>
      </c>
      <c r="G1683" s="18"/>
      <c r="H1683" s="16" t="s">
        <v>85</v>
      </c>
      <c r="I1683" s="16" t="s">
        <v>85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85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85</v>
      </c>
      <c r="E1684" s="16" t="str">
        <f>IFERROR(__xludf.DUMMYFUNCTION("""COMPUTED_VALUE"""),"")</f>
        <v/>
      </c>
      <c r="G1684" s="18"/>
      <c r="H1684" s="16" t="s">
        <v>85</v>
      </c>
      <c r="I1684" s="16" t="s">
        <v>85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85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85</v>
      </c>
      <c r="E1685" s="16" t="str">
        <f>IFERROR(__xludf.DUMMYFUNCTION("""COMPUTED_VALUE"""),"")</f>
        <v/>
      </c>
      <c r="G1685" s="18"/>
      <c r="H1685" s="16" t="s">
        <v>85</v>
      </c>
      <c r="I1685" s="16" t="s">
        <v>85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85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85</v>
      </c>
      <c r="E1686" s="16" t="str">
        <f>IFERROR(__xludf.DUMMYFUNCTION("""COMPUTED_VALUE"""),"")</f>
        <v/>
      </c>
      <c r="G1686" s="18"/>
      <c r="H1686" s="16" t="s">
        <v>85</v>
      </c>
      <c r="I1686" s="16" t="s">
        <v>85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85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85</v>
      </c>
      <c r="E1687" s="16" t="str">
        <f>IFERROR(__xludf.DUMMYFUNCTION("""COMPUTED_VALUE"""),"")</f>
        <v/>
      </c>
      <c r="G1687" s="18"/>
      <c r="H1687" s="16" t="s">
        <v>85</v>
      </c>
      <c r="I1687" s="16" t="s">
        <v>85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85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85</v>
      </c>
      <c r="E1688" s="16" t="str">
        <f>IFERROR(__xludf.DUMMYFUNCTION("""COMPUTED_VALUE"""),"")</f>
        <v/>
      </c>
      <c r="G1688" s="18"/>
      <c r="H1688" s="16" t="s">
        <v>85</v>
      </c>
      <c r="I1688" s="16" t="s">
        <v>85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85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85</v>
      </c>
      <c r="E1689" s="16" t="str">
        <f>IFERROR(__xludf.DUMMYFUNCTION("""COMPUTED_VALUE"""),"")</f>
        <v/>
      </c>
      <c r="G1689" s="18"/>
      <c r="H1689" s="16" t="s">
        <v>85</v>
      </c>
      <c r="I1689" s="16" t="s">
        <v>85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85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85</v>
      </c>
      <c r="E1690" s="16" t="str">
        <f>IFERROR(__xludf.DUMMYFUNCTION("""COMPUTED_VALUE"""),"")</f>
        <v/>
      </c>
      <c r="G1690" s="18"/>
      <c r="H1690" s="16" t="s">
        <v>85</v>
      </c>
      <c r="I1690" s="16" t="s">
        <v>85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85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85</v>
      </c>
      <c r="E1691" s="16" t="str">
        <f>IFERROR(__xludf.DUMMYFUNCTION("""COMPUTED_VALUE"""),"")</f>
        <v/>
      </c>
      <c r="G1691" s="18"/>
      <c r="H1691" s="16" t="s">
        <v>85</v>
      </c>
      <c r="I1691" s="16" t="s">
        <v>85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85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85</v>
      </c>
      <c r="E1692" s="16" t="str">
        <f>IFERROR(__xludf.DUMMYFUNCTION("""COMPUTED_VALUE"""),"")</f>
        <v/>
      </c>
      <c r="G1692" s="18"/>
      <c r="H1692" s="16" t="s">
        <v>85</v>
      </c>
      <c r="I1692" s="16" t="s">
        <v>85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85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85</v>
      </c>
      <c r="E1693" s="16" t="str">
        <f>IFERROR(__xludf.DUMMYFUNCTION("""COMPUTED_VALUE"""),"")</f>
        <v/>
      </c>
      <c r="G1693" s="18"/>
      <c r="H1693" s="16" t="s">
        <v>85</v>
      </c>
      <c r="I1693" s="16" t="s">
        <v>85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85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85</v>
      </c>
      <c r="E1694" s="16" t="str">
        <f>IFERROR(__xludf.DUMMYFUNCTION("""COMPUTED_VALUE"""),"")</f>
        <v/>
      </c>
      <c r="G1694" s="18"/>
      <c r="H1694" s="16" t="s">
        <v>85</v>
      </c>
      <c r="I1694" s="16" t="s">
        <v>85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85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85</v>
      </c>
      <c r="E1695" s="16" t="str">
        <f>IFERROR(__xludf.DUMMYFUNCTION("""COMPUTED_VALUE"""),"")</f>
        <v/>
      </c>
      <c r="G1695" s="18"/>
      <c r="H1695" s="16" t="s">
        <v>85</v>
      </c>
      <c r="I1695" s="16" t="s">
        <v>85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85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85</v>
      </c>
      <c r="E1696" s="16" t="str">
        <f>IFERROR(__xludf.DUMMYFUNCTION("""COMPUTED_VALUE"""),"")</f>
        <v/>
      </c>
      <c r="G1696" s="18"/>
      <c r="H1696" s="16" t="s">
        <v>85</v>
      </c>
      <c r="I1696" s="16" t="s">
        <v>85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85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85</v>
      </c>
      <c r="E1697" s="16" t="str">
        <f>IFERROR(__xludf.DUMMYFUNCTION("""COMPUTED_VALUE"""),"")</f>
        <v/>
      </c>
      <c r="G1697" s="18"/>
      <c r="H1697" s="16" t="s">
        <v>85</v>
      </c>
      <c r="I1697" s="16" t="s">
        <v>85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85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85</v>
      </c>
      <c r="E1698" s="16" t="str">
        <f>IFERROR(__xludf.DUMMYFUNCTION("""COMPUTED_VALUE"""),"")</f>
        <v/>
      </c>
      <c r="G1698" s="18"/>
      <c r="H1698" s="16" t="s">
        <v>85</v>
      </c>
      <c r="I1698" s="16" t="s">
        <v>85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85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85</v>
      </c>
      <c r="E1699" s="16" t="str">
        <f>IFERROR(__xludf.DUMMYFUNCTION("""COMPUTED_VALUE"""),"")</f>
        <v/>
      </c>
      <c r="G1699" s="18"/>
      <c r="H1699" s="16" t="s">
        <v>85</v>
      </c>
      <c r="I1699" s="16" t="s">
        <v>85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85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85</v>
      </c>
      <c r="E1700" s="16" t="str">
        <f>IFERROR(__xludf.DUMMYFUNCTION("""COMPUTED_VALUE"""),"")</f>
        <v/>
      </c>
      <c r="G1700" s="18"/>
      <c r="H1700" s="16" t="s">
        <v>85</v>
      </c>
      <c r="I1700" s="16" t="s">
        <v>85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85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85</v>
      </c>
      <c r="E1701" s="16" t="str">
        <f>IFERROR(__xludf.DUMMYFUNCTION("""COMPUTED_VALUE"""),"")</f>
        <v/>
      </c>
      <c r="G1701" s="18"/>
      <c r="H1701" s="16" t="s">
        <v>85</v>
      </c>
      <c r="I1701" s="16" t="s">
        <v>85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85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85</v>
      </c>
      <c r="E1702" s="16" t="str">
        <f>IFERROR(__xludf.DUMMYFUNCTION("""COMPUTED_VALUE"""),"")</f>
        <v/>
      </c>
      <c r="G1702" s="18"/>
      <c r="H1702" s="16" t="s">
        <v>85</v>
      </c>
      <c r="I1702" s="16" t="s">
        <v>85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85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85</v>
      </c>
      <c r="E1703" s="16" t="str">
        <f>IFERROR(__xludf.DUMMYFUNCTION("""COMPUTED_VALUE"""),"")</f>
        <v/>
      </c>
      <c r="G1703" s="18"/>
      <c r="H1703" s="16" t="s">
        <v>85</v>
      </c>
      <c r="I1703" s="16" t="s">
        <v>85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85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85</v>
      </c>
      <c r="E1704" s="16" t="str">
        <f>IFERROR(__xludf.DUMMYFUNCTION("""COMPUTED_VALUE"""),"")</f>
        <v/>
      </c>
      <c r="G1704" s="18"/>
      <c r="H1704" s="16" t="s">
        <v>85</v>
      </c>
      <c r="I1704" s="16" t="s">
        <v>85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85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85</v>
      </c>
      <c r="E1705" s="16" t="str">
        <f>IFERROR(__xludf.DUMMYFUNCTION("""COMPUTED_VALUE"""),"")</f>
        <v/>
      </c>
      <c r="G1705" s="18"/>
      <c r="H1705" s="16" t="s">
        <v>85</v>
      </c>
      <c r="I1705" s="16" t="s">
        <v>85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85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85</v>
      </c>
      <c r="E1706" s="16" t="str">
        <f>IFERROR(__xludf.DUMMYFUNCTION("""COMPUTED_VALUE"""),"")</f>
        <v/>
      </c>
      <c r="G1706" s="18"/>
      <c r="H1706" s="16" t="s">
        <v>85</v>
      </c>
      <c r="I1706" s="16" t="s">
        <v>85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85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85</v>
      </c>
      <c r="E1707" s="16" t="str">
        <f>IFERROR(__xludf.DUMMYFUNCTION("""COMPUTED_VALUE"""),"")</f>
        <v/>
      </c>
      <c r="G1707" s="18"/>
      <c r="H1707" s="16" t="s">
        <v>85</v>
      </c>
      <c r="I1707" s="16" t="s">
        <v>85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85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85</v>
      </c>
      <c r="E1708" s="16" t="str">
        <f>IFERROR(__xludf.DUMMYFUNCTION("""COMPUTED_VALUE"""),"")</f>
        <v/>
      </c>
      <c r="G1708" s="18"/>
      <c r="H1708" s="16" t="s">
        <v>85</v>
      </c>
      <c r="I1708" s="16" t="s">
        <v>85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85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85</v>
      </c>
      <c r="E1709" s="16" t="str">
        <f>IFERROR(__xludf.DUMMYFUNCTION("""COMPUTED_VALUE"""),"")</f>
        <v/>
      </c>
      <c r="G1709" s="18"/>
      <c r="H1709" s="16" t="s">
        <v>85</v>
      </c>
      <c r="I1709" s="16" t="s">
        <v>85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85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85</v>
      </c>
      <c r="E1710" s="16" t="str">
        <f>IFERROR(__xludf.DUMMYFUNCTION("""COMPUTED_VALUE"""),"")</f>
        <v/>
      </c>
      <c r="G1710" s="18"/>
      <c r="H1710" s="16" t="s">
        <v>85</v>
      </c>
      <c r="I1710" s="16" t="s">
        <v>85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85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85</v>
      </c>
      <c r="E1711" s="16" t="str">
        <f>IFERROR(__xludf.DUMMYFUNCTION("""COMPUTED_VALUE"""),"")</f>
        <v/>
      </c>
      <c r="G1711" s="18"/>
      <c r="H1711" s="16" t="s">
        <v>85</v>
      </c>
      <c r="I1711" s="16" t="s">
        <v>85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85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85</v>
      </c>
      <c r="E1712" s="16" t="str">
        <f>IFERROR(__xludf.DUMMYFUNCTION("""COMPUTED_VALUE"""),"")</f>
        <v/>
      </c>
      <c r="G1712" s="18"/>
      <c r="H1712" s="16" t="s">
        <v>85</v>
      </c>
      <c r="I1712" s="16" t="s">
        <v>85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85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85</v>
      </c>
      <c r="E1713" s="16" t="str">
        <f>IFERROR(__xludf.DUMMYFUNCTION("""COMPUTED_VALUE"""),"")</f>
        <v/>
      </c>
      <c r="G1713" s="18"/>
      <c r="H1713" s="16" t="s">
        <v>85</v>
      </c>
      <c r="I1713" s="16" t="s">
        <v>85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85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85</v>
      </c>
      <c r="E1714" s="16" t="str">
        <f>IFERROR(__xludf.DUMMYFUNCTION("""COMPUTED_VALUE"""),"")</f>
        <v/>
      </c>
      <c r="G1714" s="18"/>
      <c r="H1714" s="16" t="s">
        <v>85</v>
      </c>
      <c r="I1714" s="16" t="s">
        <v>85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85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85</v>
      </c>
      <c r="E1715" s="16" t="str">
        <f>IFERROR(__xludf.DUMMYFUNCTION("""COMPUTED_VALUE"""),"")</f>
        <v/>
      </c>
      <c r="G1715" s="18"/>
      <c r="H1715" s="16" t="s">
        <v>85</v>
      </c>
      <c r="I1715" s="16" t="s">
        <v>85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85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85</v>
      </c>
      <c r="E1716" s="16" t="str">
        <f>IFERROR(__xludf.DUMMYFUNCTION("""COMPUTED_VALUE"""),"")</f>
        <v/>
      </c>
      <c r="G1716" s="18"/>
      <c r="H1716" s="16" t="s">
        <v>85</v>
      </c>
      <c r="I1716" s="16" t="s">
        <v>85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85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85</v>
      </c>
      <c r="E1717" s="16" t="str">
        <f>IFERROR(__xludf.DUMMYFUNCTION("""COMPUTED_VALUE"""),"")</f>
        <v/>
      </c>
      <c r="G1717" s="18"/>
      <c r="H1717" s="16" t="s">
        <v>85</v>
      </c>
      <c r="I1717" s="16" t="s">
        <v>85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85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85</v>
      </c>
      <c r="E1718" s="16" t="str">
        <f>IFERROR(__xludf.DUMMYFUNCTION("""COMPUTED_VALUE"""),"")</f>
        <v/>
      </c>
      <c r="G1718" s="18"/>
      <c r="H1718" s="16" t="s">
        <v>85</v>
      </c>
      <c r="I1718" s="16" t="s">
        <v>85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85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85</v>
      </c>
      <c r="E1719" s="16" t="str">
        <f>IFERROR(__xludf.DUMMYFUNCTION("""COMPUTED_VALUE"""),"")</f>
        <v/>
      </c>
      <c r="G1719" s="18"/>
      <c r="H1719" s="16" t="s">
        <v>85</v>
      </c>
      <c r="I1719" s="16" t="s">
        <v>85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85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85</v>
      </c>
      <c r="E1720" s="16" t="str">
        <f>IFERROR(__xludf.DUMMYFUNCTION("""COMPUTED_VALUE"""),"")</f>
        <v/>
      </c>
      <c r="G1720" s="18"/>
      <c r="H1720" s="16" t="s">
        <v>85</v>
      </c>
      <c r="I1720" s="16" t="s">
        <v>85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85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85</v>
      </c>
      <c r="E1721" s="16" t="str">
        <f>IFERROR(__xludf.DUMMYFUNCTION("""COMPUTED_VALUE"""),"")</f>
        <v/>
      </c>
      <c r="G1721" s="18"/>
      <c r="H1721" s="16" t="s">
        <v>85</v>
      </c>
      <c r="I1721" s="16" t="s">
        <v>85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85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85</v>
      </c>
      <c r="E1722" s="16" t="str">
        <f>IFERROR(__xludf.DUMMYFUNCTION("""COMPUTED_VALUE"""),"")</f>
        <v/>
      </c>
      <c r="G1722" s="18"/>
      <c r="H1722" s="16" t="s">
        <v>85</v>
      </c>
      <c r="I1722" s="16" t="s">
        <v>85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85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85</v>
      </c>
      <c r="E1723" s="16" t="str">
        <f>IFERROR(__xludf.DUMMYFUNCTION("""COMPUTED_VALUE"""),"")</f>
        <v/>
      </c>
      <c r="G1723" s="18"/>
      <c r="H1723" s="16" t="s">
        <v>85</v>
      </c>
      <c r="I1723" s="16" t="s">
        <v>85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85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85</v>
      </c>
      <c r="E1724" s="16" t="str">
        <f>IFERROR(__xludf.DUMMYFUNCTION("""COMPUTED_VALUE"""),"")</f>
        <v/>
      </c>
      <c r="G1724" s="18"/>
      <c r="H1724" s="16" t="s">
        <v>85</v>
      </c>
      <c r="I1724" s="16" t="s">
        <v>85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85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85</v>
      </c>
      <c r="E1725" s="16" t="str">
        <f>IFERROR(__xludf.DUMMYFUNCTION("""COMPUTED_VALUE"""),"")</f>
        <v/>
      </c>
      <c r="G1725" s="18"/>
      <c r="H1725" s="16" t="s">
        <v>85</v>
      </c>
      <c r="I1725" s="16" t="s">
        <v>85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85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85</v>
      </c>
      <c r="E1726" s="16" t="str">
        <f>IFERROR(__xludf.DUMMYFUNCTION("""COMPUTED_VALUE"""),"")</f>
        <v/>
      </c>
      <c r="G1726" s="18"/>
      <c r="H1726" s="16" t="s">
        <v>85</v>
      </c>
      <c r="I1726" s="16" t="s">
        <v>85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85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85</v>
      </c>
      <c r="E1727" s="16" t="str">
        <f>IFERROR(__xludf.DUMMYFUNCTION("""COMPUTED_VALUE"""),"")</f>
        <v/>
      </c>
      <c r="G1727" s="18"/>
      <c r="H1727" s="16" t="s">
        <v>85</v>
      </c>
      <c r="I1727" s="16" t="s">
        <v>85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85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85</v>
      </c>
      <c r="E1728" s="16" t="str">
        <f>IFERROR(__xludf.DUMMYFUNCTION("""COMPUTED_VALUE"""),"")</f>
        <v/>
      </c>
      <c r="G1728" s="18"/>
      <c r="H1728" s="16" t="s">
        <v>85</v>
      </c>
      <c r="I1728" s="16" t="s">
        <v>85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85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85</v>
      </c>
      <c r="E1729" s="16" t="str">
        <f>IFERROR(__xludf.DUMMYFUNCTION("""COMPUTED_VALUE"""),"")</f>
        <v/>
      </c>
      <c r="G1729" s="18"/>
      <c r="H1729" s="16" t="s">
        <v>85</v>
      </c>
      <c r="I1729" s="16" t="s">
        <v>85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85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85</v>
      </c>
      <c r="E1730" s="16" t="str">
        <f>IFERROR(__xludf.DUMMYFUNCTION("""COMPUTED_VALUE"""),"")</f>
        <v/>
      </c>
      <c r="G1730" s="18"/>
      <c r="H1730" s="16" t="s">
        <v>85</v>
      </c>
      <c r="I1730" s="16" t="s">
        <v>85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85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85</v>
      </c>
      <c r="E1731" s="16" t="str">
        <f>IFERROR(__xludf.DUMMYFUNCTION("""COMPUTED_VALUE"""),"")</f>
        <v/>
      </c>
      <c r="G1731" s="18"/>
      <c r="H1731" s="16" t="s">
        <v>85</v>
      </c>
      <c r="I1731" s="16" t="s">
        <v>85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85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85</v>
      </c>
      <c r="E1732" s="16" t="str">
        <f>IFERROR(__xludf.DUMMYFUNCTION("""COMPUTED_VALUE"""),"")</f>
        <v/>
      </c>
      <c r="G1732" s="18"/>
      <c r="H1732" s="16" t="s">
        <v>85</v>
      </c>
      <c r="I1732" s="16" t="s">
        <v>85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85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85</v>
      </c>
      <c r="E1733" s="16" t="str">
        <f>IFERROR(__xludf.DUMMYFUNCTION("""COMPUTED_VALUE"""),"")</f>
        <v/>
      </c>
      <c r="G1733" s="18"/>
      <c r="H1733" s="16" t="s">
        <v>85</v>
      </c>
      <c r="I1733" s="16" t="s">
        <v>85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85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85</v>
      </c>
      <c r="E1734" s="16" t="str">
        <f>IFERROR(__xludf.DUMMYFUNCTION("""COMPUTED_VALUE"""),"")</f>
        <v/>
      </c>
      <c r="G1734" s="18"/>
      <c r="H1734" s="16" t="s">
        <v>85</v>
      </c>
      <c r="I1734" s="16" t="s">
        <v>85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85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85</v>
      </c>
      <c r="E1735" s="16" t="str">
        <f>IFERROR(__xludf.DUMMYFUNCTION("""COMPUTED_VALUE"""),"")</f>
        <v/>
      </c>
      <c r="G1735" s="18"/>
      <c r="H1735" s="16" t="s">
        <v>85</v>
      </c>
      <c r="I1735" s="16" t="s">
        <v>85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85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85</v>
      </c>
      <c r="E1736" s="16" t="str">
        <f>IFERROR(__xludf.DUMMYFUNCTION("""COMPUTED_VALUE"""),"")</f>
        <v/>
      </c>
      <c r="G1736" s="18"/>
      <c r="H1736" s="16" t="s">
        <v>85</v>
      </c>
      <c r="I1736" s="16" t="s">
        <v>85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85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85</v>
      </c>
      <c r="E1737" s="16" t="str">
        <f>IFERROR(__xludf.DUMMYFUNCTION("""COMPUTED_VALUE"""),"")</f>
        <v/>
      </c>
      <c r="G1737" s="18"/>
      <c r="H1737" s="16" t="s">
        <v>85</v>
      </c>
      <c r="I1737" s="16" t="s">
        <v>85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85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85</v>
      </c>
      <c r="E1738" s="16" t="str">
        <f>IFERROR(__xludf.DUMMYFUNCTION("""COMPUTED_VALUE"""),"")</f>
        <v/>
      </c>
      <c r="G1738" s="18"/>
      <c r="H1738" s="16" t="s">
        <v>85</v>
      </c>
      <c r="I1738" s="16" t="s">
        <v>85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85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85</v>
      </c>
      <c r="E1739" s="16" t="str">
        <f>IFERROR(__xludf.DUMMYFUNCTION("""COMPUTED_VALUE"""),"")</f>
        <v/>
      </c>
      <c r="G1739" s="18"/>
      <c r="H1739" s="16" t="s">
        <v>85</v>
      </c>
      <c r="I1739" s="16" t="s">
        <v>85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85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85</v>
      </c>
      <c r="E1740" s="16" t="str">
        <f>IFERROR(__xludf.DUMMYFUNCTION("""COMPUTED_VALUE"""),"")</f>
        <v/>
      </c>
      <c r="G1740" s="18"/>
      <c r="H1740" s="16" t="s">
        <v>85</v>
      </c>
      <c r="I1740" s="16" t="s">
        <v>85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85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85</v>
      </c>
      <c r="E1741" s="16" t="str">
        <f>IFERROR(__xludf.DUMMYFUNCTION("""COMPUTED_VALUE"""),"")</f>
        <v/>
      </c>
      <c r="G1741" s="18"/>
      <c r="H1741" s="16" t="s">
        <v>85</v>
      </c>
      <c r="I1741" s="16" t="s">
        <v>85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85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85</v>
      </c>
      <c r="E1742" s="16" t="str">
        <f>IFERROR(__xludf.DUMMYFUNCTION("""COMPUTED_VALUE"""),"")</f>
        <v/>
      </c>
      <c r="G1742" s="18"/>
      <c r="H1742" s="16" t="s">
        <v>85</v>
      </c>
      <c r="I1742" s="16" t="s">
        <v>85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85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85</v>
      </c>
      <c r="E1743" s="16" t="str">
        <f>IFERROR(__xludf.DUMMYFUNCTION("""COMPUTED_VALUE"""),"")</f>
        <v/>
      </c>
      <c r="G1743" s="18"/>
      <c r="H1743" s="16" t="s">
        <v>85</v>
      </c>
      <c r="I1743" s="16" t="s">
        <v>85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85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85</v>
      </c>
      <c r="E1744" s="16" t="str">
        <f>IFERROR(__xludf.DUMMYFUNCTION("""COMPUTED_VALUE"""),"")</f>
        <v/>
      </c>
      <c r="G1744" s="18"/>
      <c r="H1744" s="16" t="s">
        <v>85</v>
      </c>
      <c r="I1744" s="16" t="s">
        <v>85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85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85</v>
      </c>
      <c r="E1745" s="16" t="str">
        <f>IFERROR(__xludf.DUMMYFUNCTION("""COMPUTED_VALUE"""),"")</f>
        <v/>
      </c>
      <c r="G1745" s="18"/>
      <c r="H1745" s="16" t="s">
        <v>85</v>
      </c>
      <c r="I1745" s="16" t="s">
        <v>85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85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85</v>
      </c>
      <c r="E1746" s="16" t="str">
        <f>IFERROR(__xludf.DUMMYFUNCTION("""COMPUTED_VALUE"""),"")</f>
        <v/>
      </c>
      <c r="G1746" s="18"/>
      <c r="H1746" s="16" t="s">
        <v>85</v>
      </c>
      <c r="I1746" s="16" t="s">
        <v>85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85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85</v>
      </c>
      <c r="E1747" s="16" t="str">
        <f>IFERROR(__xludf.DUMMYFUNCTION("""COMPUTED_VALUE"""),"")</f>
        <v/>
      </c>
      <c r="G1747" s="18"/>
      <c r="H1747" s="16" t="s">
        <v>85</v>
      </c>
      <c r="I1747" s="16" t="s">
        <v>85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85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85</v>
      </c>
      <c r="E1748" s="16" t="str">
        <f>IFERROR(__xludf.DUMMYFUNCTION("""COMPUTED_VALUE"""),"")</f>
        <v/>
      </c>
      <c r="G1748" s="18"/>
      <c r="H1748" s="16" t="s">
        <v>85</v>
      </c>
      <c r="I1748" s="16" t="s">
        <v>85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85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85</v>
      </c>
      <c r="E1749" s="16" t="str">
        <f>IFERROR(__xludf.DUMMYFUNCTION("""COMPUTED_VALUE"""),"")</f>
        <v/>
      </c>
      <c r="G1749" s="18"/>
      <c r="H1749" s="16" t="s">
        <v>85</v>
      </c>
      <c r="I1749" s="16" t="s">
        <v>85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85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85</v>
      </c>
      <c r="E1750" s="16" t="str">
        <f>IFERROR(__xludf.DUMMYFUNCTION("""COMPUTED_VALUE"""),"")</f>
        <v/>
      </c>
      <c r="G1750" s="18"/>
      <c r="H1750" s="16" t="s">
        <v>85</v>
      </c>
      <c r="I1750" s="16" t="s">
        <v>85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85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85</v>
      </c>
      <c r="E1751" s="16" t="str">
        <f>IFERROR(__xludf.DUMMYFUNCTION("""COMPUTED_VALUE"""),"")</f>
        <v/>
      </c>
      <c r="G1751" s="18"/>
      <c r="H1751" s="16" t="s">
        <v>85</v>
      </c>
      <c r="I1751" s="16" t="s">
        <v>85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85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85</v>
      </c>
      <c r="E1752" s="16" t="str">
        <f>IFERROR(__xludf.DUMMYFUNCTION("""COMPUTED_VALUE"""),"")</f>
        <v/>
      </c>
      <c r="G1752" s="18"/>
      <c r="H1752" s="16" t="s">
        <v>85</v>
      </c>
      <c r="I1752" s="16" t="s">
        <v>85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85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85</v>
      </c>
      <c r="E1753" s="16" t="str">
        <f>IFERROR(__xludf.DUMMYFUNCTION("""COMPUTED_VALUE"""),"")</f>
        <v/>
      </c>
      <c r="G1753" s="18"/>
      <c r="H1753" s="16" t="s">
        <v>85</v>
      </c>
      <c r="I1753" s="16" t="s">
        <v>85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85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85</v>
      </c>
      <c r="E1754" s="16" t="str">
        <f>IFERROR(__xludf.DUMMYFUNCTION("""COMPUTED_VALUE"""),"")</f>
        <v/>
      </c>
      <c r="G1754" s="18"/>
      <c r="H1754" s="16" t="s">
        <v>85</v>
      </c>
      <c r="I1754" s="16" t="s">
        <v>85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85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85</v>
      </c>
      <c r="E1755" s="16" t="str">
        <f>IFERROR(__xludf.DUMMYFUNCTION("""COMPUTED_VALUE"""),"")</f>
        <v/>
      </c>
      <c r="G1755" s="18"/>
      <c r="H1755" s="16" t="s">
        <v>85</v>
      </c>
      <c r="I1755" s="16" t="s">
        <v>85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85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85</v>
      </c>
      <c r="E1756" s="16" t="str">
        <f>IFERROR(__xludf.DUMMYFUNCTION("""COMPUTED_VALUE"""),"")</f>
        <v/>
      </c>
      <c r="G1756" s="18"/>
      <c r="H1756" s="16" t="s">
        <v>85</v>
      </c>
      <c r="I1756" s="16" t="s">
        <v>85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85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85</v>
      </c>
      <c r="E1757" s="16" t="str">
        <f>IFERROR(__xludf.DUMMYFUNCTION("""COMPUTED_VALUE"""),"")</f>
        <v/>
      </c>
      <c r="G1757" s="18"/>
      <c r="H1757" s="16" t="s">
        <v>85</v>
      </c>
      <c r="I1757" s="16" t="s">
        <v>85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85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85</v>
      </c>
      <c r="E1758" s="16" t="str">
        <f>IFERROR(__xludf.DUMMYFUNCTION("""COMPUTED_VALUE"""),"")</f>
        <v/>
      </c>
      <c r="G1758" s="18"/>
      <c r="H1758" s="16" t="s">
        <v>85</v>
      </c>
      <c r="I1758" s="16" t="s">
        <v>85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85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85</v>
      </c>
      <c r="E1759" s="16" t="str">
        <f>IFERROR(__xludf.DUMMYFUNCTION("""COMPUTED_VALUE"""),"")</f>
        <v/>
      </c>
      <c r="G1759" s="18"/>
      <c r="H1759" s="16" t="s">
        <v>85</v>
      </c>
      <c r="I1759" s="16" t="s">
        <v>85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85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85</v>
      </c>
      <c r="E1760" s="16" t="str">
        <f>IFERROR(__xludf.DUMMYFUNCTION("""COMPUTED_VALUE"""),"")</f>
        <v/>
      </c>
      <c r="G1760" s="18"/>
      <c r="H1760" s="16" t="s">
        <v>85</v>
      </c>
      <c r="I1760" s="16" t="s">
        <v>85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85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85</v>
      </c>
      <c r="E1761" s="16" t="str">
        <f>IFERROR(__xludf.DUMMYFUNCTION("""COMPUTED_VALUE"""),"")</f>
        <v/>
      </c>
      <c r="G1761" s="18"/>
      <c r="H1761" s="16" t="s">
        <v>85</v>
      </c>
      <c r="I1761" s="16" t="s">
        <v>85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85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85</v>
      </c>
      <c r="E1762" s="16" t="str">
        <f>IFERROR(__xludf.DUMMYFUNCTION("""COMPUTED_VALUE"""),"")</f>
        <v/>
      </c>
      <c r="G1762" s="18"/>
      <c r="H1762" s="16" t="s">
        <v>85</v>
      </c>
      <c r="I1762" s="16" t="s">
        <v>85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85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85</v>
      </c>
      <c r="E1763" s="16" t="str">
        <f>IFERROR(__xludf.DUMMYFUNCTION("""COMPUTED_VALUE"""),"")</f>
        <v/>
      </c>
      <c r="G1763" s="18"/>
      <c r="H1763" s="16" t="s">
        <v>85</v>
      </c>
      <c r="I1763" s="16" t="s">
        <v>85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85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85</v>
      </c>
      <c r="E1764" s="16" t="str">
        <f>IFERROR(__xludf.DUMMYFUNCTION("""COMPUTED_VALUE"""),"")</f>
        <v/>
      </c>
      <c r="G1764" s="18"/>
      <c r="H1764" s="16" t="s">
        <v>85</v>
      </c>
      <c r="I1764" s="16" t="s">
        <v>85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85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85</v>
      </c>
      <c r="E1765" s="16" t="str">
        <f>IFERROR(__xludf.DUMMYFUNCTION("""COMPUTED_VALUE"""),"")</f>
        <v/>
      </c>
      <c r="G1765" s="18"/>
      <c r="H1765" s="16" t="s">
        <v>85</v>
      </c>
      <c r="I1765" s="16" t="s">
        <v>85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85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85</v>
      </c>
      <c r="E1766" s="16" t="str">
        <f>IFERROR(__xludf.DUMMYFUNCTION("""COMPUTED_VALUE"""),"")</f>
        <v/>
      </c>
      <c r="G1766" s="18"/>
      <c r="H1766" s="16" t="s">
        <v>85</v>
      </c>
      <c r="I1766" s="16" t="s">
        <v>85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85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85</v>
      </c>
      <c r="E1767" s="16" t="str">
        <f>IFERROR(__xludf.DUMMYFUNCTION("""COMPUTED_VALUE"""),"")</f>
        <v/>
      </c>
      <c r="G1767" s="18"/>
      <c r="H1767" s="16" t="s">
        <v>85</v>
      </c>
      <c r="I1767" s="16" t="s">
        <v>85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85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85</v>
      </c>
      <c r="E1768" s="16" t="str">
        <f>IFERROR(__xludf.DUMMYFUNCTION("""COMPUTED_VALUE"""),"")</f>
        <v/>
      </c>
      <c r="G1768" s="18"/>
      <c r="H1768" s="16" t="s">
        <v>85</v>
      </c>
      <c r="I1768" s="16" t="s">
        <v>85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85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85</v>
      </c>
      <c r="E1769" s="16" t="str">
        <f>IFERROR(__xludf.DUMMYFUNCTION("""COMPUTED_VALUE"""),"")</f>
        <v/>
      </c>
      <c r="G1769" s="18"/>
      <c r="H1769" s="16" t="s">
        <v>85</v>
      </c>
      <c r="I1769" s="16" t="s">
        <v>85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85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85</v>
      </c>
      <c r="E1770" s="16" t="str">
        <f>IFERROR(__xludf.DUMMYFUNCTION("""COMPUTED_VALUE"""),"")</f>
        <v/>
      </c>
      <c r="G1770" s="18"/>
      <c r="H1770" s="16" t="s">
        <v>85</v>
      </c>
      <c r="I1770" s="16" t="s">
        <v>85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85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85</v>
      </c>
      <c r="E1771" s="16" t="str">
        <f>IFERROR(__xludf.DUMMYFUNCTION("""COMPUTED_VALUE"""),"")</f>
        <v/>
      </c>
      <c r="G1771" s="18"/>
      <c r="H1771" s="16" t="s">
        <v>85</v>
      </c>
      <c r="I1771" s="16" t="s">
        <v>85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85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85</v>
      </c>
      <c r="E1772" s="16" t="str">
        <f>IFERROR(__xludf.DUMMYFUNCTION("""COMPUTED_VALUE"""),"")</f>
        <v/>
      </c>
      <c r="G1772" s="18"/>
      <c r="H1772" s="16" t="s">
        <v>85</v>
      </c>
      <c r="I1772" s="16" t="s">
        <v>85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85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85</v>
      </c>
      <c r="E1773" s="16" t="str">
        <f>IFERROR(__xludf.DUMMYFUNCTION("""COMPUTED_VALUE"""),"")</f>
        <v/>
      </c>
      <c r="G1773" s="18"/>
      <c r="H1773" s="16" t="s">
        <v>85</v>
      </c>
      <c r="I1773" s="16" t="s">
        <v>85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85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85</v>
      </c>
      <c r="E1774" s="16" t="str">
        <f>IFERROR(__xludf.DUMMYFUNCTION("""COMPUTED_VALUE"""),"")</f>
        <v/>
      </c>
      <c r="G1774" s="18"/>
      <c r="H1774" s="16" t="s">
        <v>85</v>
      </c>
      <c r="I1774" s="16" t="s">
        <v>85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85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85</v>
      </c>
      <c r="E1775" s="16" t="str">
        <f>IFERROR(__xludf.DUMMYFUNCTION("""COMPUTED_VALUE"""),"")</f>
        <v/>
      </c>
      <c r="G1775" s="18"/>
      <c r="H1775" s="16" t="s">
        <v>85</v>
      </c>
      <c r="I1775" s="16" t="s">
        <v>85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85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85</v>
      </c>
      <c r="E1776" s="16" t="str">
        <f>IFERROR(__xludf.DUMMYFUNCTION("""COMPUTED_VALUE"""),"")</f>
        <v/>
      </c>
      <c r="G1776" s="18"/>
      <c r="H1776" s="16" t="s">
        <v>85</v>
      </c>
      <c r="I1776" s="16" t="s">
        <v>85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85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85</v>
      </c>
      <c r="E1777" s="16" t="str">
        <f>IFERROR(__xludf.DUMMYFUNCTION("""COMPUTED_VALUE"""),"")</f>
        <v/>
      </c>
      <c r="G1777" s="18"/>
      <c r="H1777" s="16" t="s">
        <v>85</v>
      </c>
      <c r="I1777" s="16" t="s">
        <v>85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85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85</v>
      </c>
      <c r="E1778" s="16" t="str">
        <f>IFERROR(__xludf.DUMMYFUNCTION("""COMPUTED_VALUE"""),"")</f>
        <v/>
      </c>
      <c r="G1778" s="18"/>
      <c r="H1778" s="16" t="s">
        <v>85</v>
      </c>
      <c r="I1778" s="16" t="s">
        <v>85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85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85</v>
      </c>
      <c r="E1779" s="16" t="str">
        <f>IFERROR(__xludf.DUMMYFUNCTION("""COMPUTED_VALUE"""),"")</f>
        <v/>
      </c>
      <c r="G1779" s="18"/>
      <c r="H1779" s="16" t="s">
        <v>85</v>
      </c>
      <c r="I1779" s="16" t="s">
        <v>85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85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85</v>
      </c>
      <c r="E1780" s="16" t="str">
        <f>IFERROR(__xludf.DUMMYFUNCTION("""COMPUTED_VALUE"""),"")</f>
        <v/>
      </c>
      <c r="G1780" s="18"/>
      <c r="H1780" s="16" t="s">
        <v>85</v>
      </c>
      <c r="I1780" s="16" t="s">
        <v>85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85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85</v>
      </c>
      <c r="E1781" s="16" t="str">
        <f>IFERROR(__xludf.DUMMYFUNCTION("""COMPUTED_VALUE"""),"")</f>
        <v/>
      </c>
      <c r="G1781" s="18"/>
      <c r="H1781" s="16" t="s">
        <v>85</v>
      </c>
      <c r="I1781" s="16" t="s">
        <v>85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85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85</v>
      </c>
      <c r="E1782" s="16" t="str">
        <f>IFERROR(__xludf.DUMMYFUNCTION("""COMPUTED_VALUE"""),"")</f>
        <v/>
      </c>
      <c r="G1782" s="18"/>
      <c r="H1782" s="16" t="s">
        <v>85</v>
      </c>
      <c r="I1782" s="16" t="s">
        <v>85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85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85</v>
      </c>
      <c r="E1783" s="16" t="str">
        <f>IFERROR(__xludf.DUMMYFUNCTION("""COMPUTED_VALUE"""),"")</f>
        <v/>
      </c>
      <c r="G1783" s="18"/>
      <c r="H1783" s="16" t="s">
        <v>85</v>
      </c>
      <c r="I1783" s="16" t="s">
        <v>85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85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85</v>
      </c>
      <c r="E1784" s="16" t="str">
        <f>IFERROR(__xludf.DUMMYFUNCTION("""COMPUTED_VALUE"""),"")</f>
        <v/>
      </c>
      <c r="G1784" s="18"/>
      <c r="H1784" s="16" t="s">
        <v>85</v>
      </c>
      <c r="I1784" s="16" t="s">
        <v>85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85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85</v>
      </c>
      <c r="E1785" s="16" t="str">
        <f>IFERROR(__xludf.DUMMYFUNCTION("""COMPUTED_VALUE"""),"")</f>
        <v/>
      </c>
      <c r="G1785" s="18"/>
      <c r="H1785" s="16" t="s">
        <v>85</v>
      </c>
      <c r="I1785" s="16" t="s">
        <v>85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85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85</v>
      </c>
      <c r="E1786" s="16" t="str">
        <f>IFERROR(__xludf.DUMMYFUNCTION("""COMPUTED_VALUE"""),"")</f>
        <v/>
      </c>
      <c r="G1786" s="18"/>
      <c r="H1786" s="16" t="s">
        <v>85</v>
      </c>
      <c r="I1786" s="16" t="s">
        <v>85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85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85</v>
      </c>
      <c r="E1787" s="16" t="str">
        <f>IFERROR(__xludf.DUMMYFUNCTION("""COMPUTED_VALUE"""),"")</f>
        <v/>
      </c>
      <c r="G1787" s="18"/>
      <c r="H1787" s="16" t="s">
        <v>85</v>
      </c>
      <c r="I1787" s="16" t="s">
        <v>85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85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85</v>
      </c>
      <c r="E1788" s="16" t="str">
        <f>IFERROR(__xludf.DUMMYFUNCTION("""COMPUTED_VALUE"""),"")</f>
        <v/>
      </c>
      <c r="G1788" s="18"/>
      <c r="H1788" s="16" t="s">
        <v>85</v>
      </c>
      <c r="I1788" s="16" t="s">
        <v>85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85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85</v>
      </c>
      <c r="E1789" s="16" t="str">
        <f>IFERROR(__xludf.DUMMYFUNCTION("""COMPUTED_VALUE"""),"")</f>
        <v/>
      </c>
      <c r="G1789" s="18"/>
      <c r="H1789" s="16" t="s">
        <v>85</v>
      </c>
      <c r="I1789" s="16" t="s">
        <v>85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85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85</v>
      </c>
      <c r="E1790" s="16" t="str">
        <f>IFERROR(__xludf.DUMMYFUNCTION("""COMPUTED_VALUE"""),"")</f>
        <v/>
      </c>
      <c r="G1790" s="18"/>
      <c r="H1790" s="16" t="s">
        <v>85</v>
      </c>
      <c r="I1790" s="16" t="s">
        <v>85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85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85</v>
      </c>
      <c r="E1791" s="16" t="str">
        <f>IFERROR(__xludf.DUMMYFUNCTION("""COMPUTED_VALUE"""),"")</f>
        <v/>
      </c>
      <c r="G1791" s="18"/>
      <c r="H1791" s="16" t="s">
        <v>85</v>
      </c>
      <c r="I1791" s="16" t="s">
        <v>85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85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85</v>
      </c>
      <c r="E1792" s="16" t="str">
        <f>IFERROR(__xludf.DUMMYFUNCTION("""COMPUTED_VALUE"""),"")</f>
        <v/>
      </c>
      <c r="G1792" s="18"/>
      <c r="H1792" s="16" t="s">
        <v>85</v>
      </c>
      <c r="I1792" s="16" t="s">
        <v>85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85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85</v>
      </c>
      <c r="E1793" s="16" t="str">
        <f>IFERROR(__xludf.DUMMYFUNCTION("""COMPUTED_VALUE"""),"")</f>
        <v/>
      </c>
      <c r="G1793" s="18"/>
      <c r="H1793" s="16" t="s">
        <v>85</v>
      </c>
      <c r="I1793" s="16" t="s">
        <v>85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85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85</v>
      </c>
      <c r="E1794" s="16" t="str">
        <f>IFERROR(__xludf.DUMMYFUNCTION("""COMPUTED_VALUE"""),"")</f>
        <v/>
      </c>
      <c r="G1794" s="18"/>
      <c r="H1794" s="16" t="s">
        <v>85</v>
      </c>
      <c r="I1794" s="16" t="s">
        <v>85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85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85</v>
      </c>
      <c r="E1795" s="16" t="str">
        <f>IFERROR(__xludf.DUMMYFUNCTION("""COMPUTED_VALUE"""),"")</f>
        <v/>
      </c>
      <c r="G1795" s="18"/>
      <c r="H1795" s="16" t="s">
        <v>85</v>
      </c>
      <c r="I1795" s="16" t="s">
        <v>85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85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85</v>
      </c>
      <c r="E1796" s="16" t="str">
        <f>IFERROR(__xludf.DUMMYFUNCTION("""COMPUTED_VALUE"""),"")</f>
        <v/>
      </c>
      <c r="G1796" s="18"/>
      <c r="H1796" s="16" t="s">
        <v>85</v>
      </c>
      <c r="I1796" s="16" t="s">
        <v>85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85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85</v>
      </c>
      <c r="E1797" s="16" t="str">
        <f>IFERROR(__xludf.DUMMYFUNCTION("""COMPUTED_VALUE"""),"")</f>
        <v/>
      </c>
      <c r="G1797" s="18"/>
      <c r="H1797" s="16" t="s">
        <v>85</v>
      </c>
      <c r="I1797" s="16" t="s">
        <v>85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85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85</v>
      </c>
      <c r="E1798" s="16" t="str">
        <f>IFERROR(__xludf.DUMMYFUNCTION("""COMPUTED_VALUE"""),"")</f>
        <v/>
      </c>
      <c r="G1798" s="18"/>
      <c r="H1798" s="16" t="s">
        <v>85</v>
      </c>
      <c r="I1798" s="16" t="s">
        <v>85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85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85</v>
      </c>
      <c r="E1799" s="16" t="str">
        <f>IFERROR(__xludf.DUMMYFUNCTION("""COMPUTED_VALUE"""),"")</f>
        <v/>
      </c>
      <c r="G1799" s="18"/>
      <c r="H1799" s="16" t="s">
        <v>85</v>
      </c>
      <c r="I1799" s="16" t="s">
        <v>85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85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85</v>
      </c>
      <c r="E1800" s="16" t="str">
        <f>IFERROR(__xludf.DUMMYFUNCTION("""COMPUTED_VALUE"""),"")</f>
        <v/>
      </c>
      <c r="G1800" s="18"/>
      <c r="H1800" s="16" t="s">
        <v>85</v>
      </c>
      <c r="I1800" s="16" t="s">
        <v>85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85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85</v>
      </c>
      <c r="E1801" s="16" t="str">
        <f>IFERROR(__xludf.DUMMYFUNCTION("""COMPUTED_VALUE"""),"")</f>
        <v/>
      </c>
      <c r="G1801" s="18"/>
      <c r="H1801" s="16" t="s">
        <v>85</v>
      </c>
      <c r="I1801" s="16" t="s">
        <v>85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85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85</v>
      </c>
      <c r="E1802" s="16" t="str">
        <f>IFERROR(__xludf.DUMMYFUNCTION("""COMPUTED_VALUE"""),"")</f>
        <v/>
      </c>
      <c r="G1802" s="18"/>
      <c r="H1802" s="16" t="s">
        <v>85</v>
      </c>
      <c r="I1802" s="16" t="s">
        <v>85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85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85</v>
      </c>
      <c r="E1803" s="16" t="str">
        <f>IFERROR(__xludf.DUMMYFUNCTION("""COMPUTED_VALUE"""),"")</f>
        <v/>
      </c>
      <c r="G1803" s="18"/>
      <c r="H1803" s="16" t="s">
        <v>85</v>
      </c>
      <c r="I1803" s="16" t="s">
        <v>85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85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85</v>
      </c>
      <c r="E1804" s="16" t="str">
        <f>IFERROR(__xludf.DUMMYFUNCTION("""COMPUTED_VALUE"""),"")</f>
        <v/>
      </c>
      <c r="G1804" s="18"/>
      <c r="H1804" s="16" t="s">
        <v>85</v>
      </c>
      <c r="I1804" s="16" t="s">
        <v>85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85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85</v>
      </c>
      <c r="E1805" s="16" t="str">
        <f>IFERROR(__xludf.DUMMYFUNCTION("""COMPUTED_VALUE"""),"")</f>
        <v/>
      </c>
      <c r="G1805" s="18"/>
      <c r="H1805" s="16" t="s">
        <v>85</v>
      </c>
      <c r="I1805" s="16" t="s">
        <v>85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85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85</v>
      </c>
      <c r="E1806" s="16" t="str">
        <f>IFERROR(__xludf.DUMMYFUNCTION("""COMPUTED_VALUE"""),"")</f>
        <v/>
      </c>
      <c r="G1806" s="18"/>
      <c r="H1806" s="16" t="s">
        <v>85</v>
      </c>
      <c r="I1806" s="16" t="s">
        <v>85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85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85</v>
      </c>
      <c r="E1807" s="16" t="str">
        <f>IFERROR(__xludf.DUMMYFUNCTION("""COMPUTED_VALUE"""),"")</f>
        <v/>
      </c>
      <c r="G1807" s="18"/>
      <c r="H1807" s="16" t="s">
        <v>85</v>
      </c>
      <c r="I1807" s="16" t="s">
        <v>85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85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85</v>
      </c>
      <c r="E1808" s="16" t="str">
        <f>IFERROR(__xludf.DUMMYFUNCTION("""COMPUTED_VALUE"""),"")</f>
        <v/>
      </c>
      <c r="G1808" s="18"/>
      <c r="H1808" s="16" t="s">
        <v>85</v>
      </c>
      <c r="I1808" s="16" t="s">
        <v>85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85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85</v>
      </c>
      <c r="E1809" s="16" t="str">
        <f>IFERROR(__xludf.DUMMYFUNCTION("""COMPUTED_VALUE"""),"")</f>
        <v/>
      </c>
      <c r="G1809" s="18"/>
      <c r="H1809" s="16" t="s">
        <v>85</v>
      </c>
      <c r="I1809" s="16" t="s">
        <v>85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85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85</v>
      </c>
      <c r="E1810" s="16" t="str">
        <f>IFERROR(__xludf.DUMMYFUNCTION("""COMPUTED_VALUE"""),"")</f>
        <v/>
      </c>
      <c r="G1810" s="18"/>
      <c r="H1810" s="16" t="s">
        <v>85</v>
      </c>
      <c r="I1810" s="16" t="s">
        <v>85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85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85</v>
      </c>
      <c r="E1811" s="16" t="str">
        <f>IFERROR(__xludf.DUMMYFUNCTION("""COMPUTED_VALUE"""),"")</f>
        <v/>
      </c>
      <c r="G1811" s="18"/>
      <c r="H1811" s="16" t="s">
        <v>85</v>
      </c>
      <c r="I1811" s="16" t="s">
        <v>85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85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85</v>
      </c>
      <c r="E1812" s="16" t="str">
        <f>IFERROR(__xludf.DUMMYFUNCTION("""COMPUTED_VALUE"""),"")</f>
        <v/>
      </c>
      <c r="G1812" s="18"/>
      <c r="H1812" s="16" t="s">
        <v>85</v>
      </c>
      <c r="I1812" s="16" t="s">
        <v>85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85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85</v>
      </c>
      <c r="E1813" s="16" t="str">
        <f>IFERROR(__xludf.DUMMYFUNCTION("""COMPUTED_VALUE"""),"")</f>
        <v/>
      </c>
      <c r="G1813" s="18"/>
      <c r="H1813" s="16" t="s">
        <v>85</v>
      </c>
      <c r="I1813" s="16" t="s">
        <v>85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85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85</v>
      </c>
      <c r="E1814" s="16" t="str">
        <f>IFERROR(__xludf.DUMMYFUNCTION("""COMPUTED_VALUE"""),"")</f>
        <v/>
      </c>
      <c r="G1814" s="18"/>
      <c r="H1814" s="16" t="s">
        <v>85</v>
      </c>
      <c r="I1814" s="16" t="s">
        <v>85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85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85</v>
      </c>
      <c r="E1815" s="16" t="str">
        <f>IFERROR(__xludf.DUMMYFUNCTION("""COMPUTED_VALUE"""),"")</f>
        <v/>
      </c>
      <c r="G1815" s="18"/>
      <c r="H1815" s="16" t="s">
        <v>85</v>
      </c>
      <c r="I1815" s="16" t="s">
        <v>85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85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85</v>
      </c>
      <c r="E1816" s="16" t="str">
        <f>IFERROR(__xludf.DUMMYFUNCTION("""COMPUTED_VALUE"""),"")</f>
        <v/>
      </c>
      <c r="G1816" s="18"/>
      <c r="H1816" s="16" t="s">
        <v>85</v>
      </c>
      <c r="I1816" s="16" t="s">
        <v>85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85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85</v>
      </c>
      <c r="E1817" s="16" t="str">
        <f>IFERROR(__xludf.DUMMYFUNCTION("""COMPUTED_VALUE"""),"")</f>
        <v/>
      </c>
      <c r="G1817" s="18"/>
      <c r="H1817" s="16" t="s">
        <v>85</v>
      </c>
      <c r="I1817" s="16" t="s">
        <v>85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85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85</v>
      </c>
      <c r="E1818" s="16" t="str">
        <f>IFERROR(__xludf.DUMMYFUNCTION("""COMPUTED_VALUE"""),"")</f>
        <v/>
      </c>
      <c r="G1818" s="18"/>
      <c r="H1818" s="16" t="s">
        <v>85</v>
      </c>
      <c r="I1818" s="16" t="s">
        <v>85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85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85</v>
      </c>
      <c r="E1819" s="16" t="str">
        <f>IFERROR(__xludf.DUMMYFUNCTION("""COMPUTED_VALUE"""),"")</f>
        <v/>
      </c>
      <c r="G1819" s="18"/>
      <c r="H1819" s="16" t="s">
        <v>85</v>
      </c>
      <c r="I1819" s="16" t="s">
        <v>85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85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85</v>
      </c>
      <c r="E1820" s="16" t="str">
        <f>IFERROR(__xludf.DUMMYFUNCTION("""COMPUTED_VALUE"""),"")</f>
        <v/>
      </c>
      <c r="G1820" s="18"/>
      <c r="H1820" s="16" t="s">
        <v>85</v>
      </c>
      <c r="I1820" s="16" t="s">
        <v>85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85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85</v>
      </c>
      <c r="E1821" s="16" t="str">
        <f>IFERROR(__xludf.DUMMYFUNCTION("""COMPUTED_VALUE"""),"")</f>
        <v/>
      </c>
      <c r="G1821" s="18"/>
      <c r="H1821" s="16" t="s">
        <v>85</v>
      </c>
      <c r="I1821" s="16" t="s">
        <v>85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85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85</v>
      </c>
      <c r="E1822" s="16" t="str">
        <f>IFERROR(__xludf.DUMMYFUNCTION("""COMPUTED_VALUE"""),"")</f>
        <v/>
      </c>
      <c r="G1822" s="18"/>
      <c r="H1822" s="16" t="s">
        <v>85</v>
      </c>
      <c r="I1822" s="16" t="s">
        <v>85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85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85</v>
      </c>
      <c r="E1823" s="16" t="str">
        <f>IFERROR(__xludf.DUMMYFUNCTION("""COMPUTED_VALUE"""),"")</f>
        <v/>
      </c>
      <c r="G1823" s="18"/>
      <c r="H1823" s="16" t="s">
        <v>85</v>
      </c>
      <c r="I1823" s="16" t="s">
        <v>85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85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85</v>
      </c>
      <c r="E1824" s="16" t="str">
        <f>IFERROR(__xludf.DUMMYFUNCTION("""COMPUTED_VALUE"""),"")</f>
        <v/>
      </c>
      <c r="G1824" s="18"/>
      <c r="H1824" s="16" t="s">
        <v>85</v>
      </c>
      <c r="I1824" s="16" t="s">
        <v>85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85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85</v>
      </c>
      <c r="E1825" s="16" t="str">
        <f>IFERROR(__xludf.DUMMYFUNCTION("""COMPUTED_VALUE"""),"")</f>
        <v/>
      </c>
      <c r="G1825" s="18"/>
      <c r="H1825" s="16" t="s">
        <v>85</v>
      </c>
      <c r="I1825" s="16" t="s">
        <v>85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85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85</v>
      </c>
      <c r="E1826" s="16" t="str">
        <f>IFERROR(__xludf.DUMMYFUNCTION("""COMPUTED_VALUE"""),"")</f>
        <v/>
      </c>
      <c r="G1826" s="18"/>
      <c r="H1826" s="16" t="s">
        <v>85</v>
      </c>
      <c r="I1826" s="16" t="s">
        <v>85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85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85</v>
      </c>
      <c r="E1827" s="16" t="str">
        <f>IFERROR(__xludf.DUMMYFUNCTION("""COMPUTED_VALUE"""),"")</f>
        <v/>
      </c>
      <c r="G1827" s="18"/>
      <c r="H1827" s="16" t="s">
        <v>85</v>
      </c>
      <c r="I1827" s="16" t="s">
        <v>85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85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85</v>
      </c>
      <c r="E1828" s="16" t="str">
        <f>IFERROR(__xludf.DUMMYFUNCTION("""COMPUTED_VALUE"""),"")</f>
        <v/>
      </c>
      <c r="G1828" s="18"/>
      <c r="H1828" s="16" t="s">
        <v>85</v>
      </c>
      <c r="I1828" s="16" t="s">
        <v>85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85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85</v>
      </c>
      <c r="E1829" s="16" t="str">
        <f>IFERROR(__xludf.DUMMYFUNCTION("""COMPUTED_VALUE"""),"")</f>
        <v/>
      </c>
      <c r="G1829" s="18"/>
      <c r="H1829" s="16" t="s">
        <v>85</v>
      </c>
      <c r="I1829" s="16" t="s">
        <v>85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85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85</v>
      </c>
      <c r="E1830" s="16" t="str">
        <f>IFERROR(__xludf.DUMMYFUNCTION("""COMPUTED_VALUE"""),"")</f>
        <v/>
      </c>
      <c r="G1830" s="18"/>
      <c r="H1830" s="16" t="s">
        <v>85</v>
      </c>
      <c r="I1830" s="16" t="s">
        <v>85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85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85</v>
      </c>
      <c r="E1831" s="16" t="str">
        <f>IFERROR(__xludf.DUMMYFUNCTION("""COMPUTED_VALUE"""),"")</f>
        <v/>
      </c>
      <c r="G1831" s="18"/>
      <c r="H1831" s="16" t="s">
        <v>85</v>
      </c>
      <c r="I1831" s="16" t="s">
        <v>85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85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85</v>
      </c>
      <c r="E1832" s="16" t="str">
        <f>IFERROR(__xludf.DUMMYFUNCTION("""COMPUTED_VALUE"""),"")</f>
        <v/>
      </c>
      <c r="G1832" s="18"/>
      <c r="H1832" s="16" t="s">
        <v>85</v>
      </c>
      <c r="I1832" s="16" t="s">
        <v>85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85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85</v>
      </c>
      <c r="E1833" s="16" t="str">
        <f>IFERROR(__xludf.DUMMYFUNCTION("""COMPUTED_VALUE"""),"")</f>
        <v/>
      </c>
      <c r="G1833" s="18"/>
      <c r="H1833" s="16" t="s">
        <v>85</v>
      </c>
      <c r="I1833" s="16" t="s">
        <v>85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85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85</v>
      </c>
      <c r="E1834" s="16" t="str">
        <f>IFERROR(__xludf.DUMMYFUNCTION("""COMPUTED_VALUE"""),"")</f>
        <v/>
      </c>
      <c r="G1834" s="18"/>
      <c r="H1834" s="16" t="s">
        <v>85</v>
      </c>
      <c r="I1834" s="16" t="s">
        <v>85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85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85</v>
      </c>
      <c r="E1835" s="16" t="str">
        <f>IFERROR(__xludf.DUMMYFUNCTION("""COMPUTED_VALUE"""),"")</f>
        <v/>
      </c>
      <c r="G1835" s="18"/>
      <c r="H1835" s="16" t="s">
        <v>85</v>
      </c>
      <c r="I1835" s="16" t="s">
        <v>85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85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85</v>
      </c>
      <c r="E1836" s="16" t="str">
        <f>IFERROR(__xludf.DUMMYFUNCTION("""COMPUTED_VALUE"""),"")</f>
        <v/>
      </c>
      <c r="G1836" s="18"/>
      <c r="H1836" s="16" t="s">
        <v>85</v>
      </c>
      <c r="I1836" s="16" t="s">
        <v>85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85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85</v>
      </c>
      <c r="E1837" s="16" t="str">
        <f>IFERROR(__xludf.DUMMYFUNCTION("""COMPUTED_VALUE"""),"")</f>
        <v/>
      </c>
      <c r="G1837" s="18"/>
      <c r="H1837" s="16" t="s">
        <v>85</v>
      </c>
      <c r="I1837" s="16" t="s">
        <v>85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85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85</v>
      </c>
      <c r="E1838" s="16" t="str">
        <f>IFERROR(__xludf.DUMMYFUNCTION("""COMPUTED_VALUE"""),"")</f>
        <v/>
      </c>
      <c r="G1838" s="18"/>
      <c r="H1838" s="16" t="s">
        <v>85</v>
      </c>
      <c r="I1838" s="16" t="s">
        <v>85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85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85</v>
      </c>
      <c r="E1839" s="16" t="str">
        <f>IFERROR(__xludf.DUMMYFUNCTION("""COMPUTED_VALUE"""),"")</f>
        <v/>
      </c>
      <c r="G1839" s="18"/>
      <c r="H1839" s="16" t="s">
        <v>85</v>
      </c>
      <c r="I1839" s="16" t="s">
        <v>85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85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85</v>
      </c>
      <c r="E1840" s="16" t="str">
        <f>IFERROR(__xludf.DUMMYFUNCTION("""COMPUTED_VALUE"""),"")</f>
        <v/>
      </c>
      <c r="G1840" s="18"/>
      <c r="H1840" s="16" t="s">
        <v>85</v>
      </c>
      <c r="I1840" s="16" t="s">
        <v>85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85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85</v>
      </c>
      <c r="E1841" s="16" t="str">
        <f>IFERROR(__xludf.DUMMYFUNCTION("""COMPUTED_VALUE"""),"")</f>
        <v/>
      </c>
      <c r="G1841" s="18"/>
      <c r="H1841" s="16" t="s">
        <v>85</v>
      </c>
      <c r="I1841" s="16" t="s">
        <v>85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85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85</v>
      </c>
      <c r="E1842" s="16" t="str">
        <f>IFERROR(__xludf.DUMMYFUNCTION("""COMPUTED_VALUE"""),"")</f>
        <v/>
      </c>
      <c r="G1842" s="18"/>
      <c r="H1842" s="16" t="s">
        <v>85</v>
      </c>
      <c r="I1842" s="16" t="s">
        <v>85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85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85</v>
      </c>
      <c r="E1843" s="16" t="str">
        <f>IFERROR(__xludf.DUMMYFUNCTION("""COMPUTED_VALUE"""),"")</f>
        <v/>
      </c>
      <c r="G1843" s="18"/>
      <c r="H1843" s="16" t="s">
        <v>85</v>
      </c>
      <c r="I1843" s="16" t="s">
        <v>85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85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85</v>
      </c>
      <c r="E1844" s="16" t="str">
        <f>IFERROR(__xludf.DUMMYFUNCTION("""COMPUTED_VALUE"""),"")</f>
        <v/>
      </c>
      <c r="G1844" s="18"/>
      <c r="H1844" s="16" t="s">
        <v>85</v>
      </c>
      <c r="I1844" s="16" t="s">
        <v>85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85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85</v>
      </c>
      <c r="E1845" s="16" t="str">
        <f>IFERROR(__xludf.DUMMYFUNCTION("""COMPUTED_VALUE"""),"")</f>
        <v/>
      </c>
      <c r="G1845" s="18"/>
      <c r="H1845" s="16" t="s">
        <v>85</v>
      </c>
      <c r="I1845" s="16" t="s">
        <v>85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85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85</v>
      </c>
      <c r="E1846" s="16" t="str">
        <f>IFERROR(__xludf.DUMMYFUNCTION("""COMPUTED_VALUE"""),"")</f>
        <v/>
      </c>
      <c r="G1846" s="18"/>
      <c r="H1846" s="16" t="s">
        <v>85</v>
      </c>
      <c r="I1846" s="16" t="s">
        <v>85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85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85</v>
      </c>
      <c r="E1847" s="16" t="str">
        <f>IFERROR(__xludf.DUMMYFUNCTION("""COMPUTED_VALUE"""),"")</f>
        <v/>
      </c>
      <c r="G1847" s="18"/>
      <c r="H1847" s="16" t="s">
        <v>85</v>
      </c>
      <c r="I1847" s="16" t="s">
        <v>85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85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85</v>
      </c>
      <c r="E1848" s="16" t="str">
        <f>IFERROR(__xludf.DUMMYFUNCTION("""COMPUTED_VALUE"""),"")</f>
        <v/>
      </c>
      <c r="G1848" s="18"/>
      <c r="H1848" s="16" t="s">
        <v>85</v>
      </c>
      <c r="I1848" s="16" t="s">
        <v>85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85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85</v>
      </c>
      <c r="E1849" s="16" t="str">
        <f>IFERROR(__xludf.DUMMYFUNCTION("""COMPUTED_VALUE"""),"")</f>
        <v/>
      </c>
      <c r="G1849" s="18"/>
      <c r="H1849" s="16" t="s">
        <v>85</v>
      </c>
      <c r="I1849" s="16" t="s">
        <v>85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85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85</v>
      </c>
      <c r="E1850" s="16" t="str">
        <f>IFERROR(__xludf.DUMMYFUNCTION("""COMPUTED_VALUE"""),"")</f>
        <v/>
      </c>
      <c r="G1850" s="18"/>
      <c r="H1850" s="16" t="s">
        <v>85</v>
      </c>
      <c r="I1850" s="16" t="s">
        <v>85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85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85</v>
      </c>
      <c r="E1851" s="16" t="str">
        <f>IFERROR(__xludf.DUMMYFUNCTION("""COMPUTED_VALUE"""),"")</f>
        <v/>
      </c>
      <c r="G1851" s="18"/>
      <c r="H1851" s="16" t="s">
        <v>85</v>
      </c>
      <c r="I1851" s="16" t="s">
        <v>85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85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85</v>
      </c>
      <c r="E1852" s="16" t="str">
        <f>IFERROR(__xludf.DUMMYFUNCTION("""COMPUTED_VALUE"""),"")</f>
        <v/>
      </c>
      <c r="G1852" s="18"/>
      <c r="H1852" s="16" t="s">
        <v>85</v>
      </c>
      <c r="I1852" s="16" t="s">
        <v>85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85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85</v>
      </c>
      <c r="E1853" s="16" t="str">
        <f>IFERROR(__xludf.DUMMYFUNCTION("""COMPUTED_VALUE"""),"")</f>
        <v/>
      </c>
      <c r="G1853" s="18"/>
      <c r="H1853" s="16" t="s">
        <v>85</v>
      </c>
      <c r="I1853" s="16" t="s">
        <v>85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85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85</v>
      </c>
      <c r="E1854" s="16" t="str">
        <f>IFERROR(__xludf.DUMMYFUNCTION("""COMPUTED_VALUE"""),"")</f>
        <v/>
      </c>
      <c r="G1854" s="18"/>
      <c r="H1854" s="16" t="s">
        <v>85</v>
      </c>
      <c r="I1854" s="16" t="s">
        <v>85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85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85</v>
      </c>
      <c r="E1855" s="16" t="str">
        <f>IFERROR(__xludf.DUMMYFUNCTION("""COMPUTED_VALUE"""),"")</f>
        <v/>
      </c>
      <c r="G1855" s="18"/>
      <c r="H1855" s="16" t="s">
        <v>85</v>
      </c>
      <c r="I1855" s="16" t="s">
        <v>85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85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85</v>
      </c>
      <c r="E1856" s="16" t="str">
        <f>IFERROR(__xludf.DUMMYFUNCTION("""COMPUTED_VALUE"""),"")</f>
        <v/>
      </c>
      <c r="G1856" s="18"/>
      <c r="H1856" s="16" t="s">
        <v>85</v>
      </c>
      <c r="I1856" s="16" t="s">
        <v>85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85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85</v>
      </c>
      <c r="E1857" s="16" t="str">
        <f>IFERROR(__xludf.DUMMYFUNCTION("""COMPUTED_VALUE"""),"")</f>
        <v/>
      </c>
      <c r="G1857" s="18"/>
      <c r="H1857" s="16" t="s">
        <v>85</v>
      </c>
      <c r="I1857" s="16" t="s">
        <v>85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85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85</v>
      </c>
      <c r="E1858" s="16" t="str">
        <f>IFERROR(__xludf.DUMMYFUNCTION("""COMPUTED_VALUE"""),"")</f>
        <v/>
      </c>
      <c r="G1858" s="18"/>
      <c r="H1858" s="16" t="s">
        <v>85</v>
      </c>
      <c r="I1858" s="16" t="s">
        <v>85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85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85</v>
      </c>
      <c r="E1859" s="16" t="str">
        <f>IFERROR(__xludf.DUMMYFUNCTION("""COMPUTED_VALUE"""),"")</f>
        <v/>
      </c>
      <c r="G1859" s="18"/>
      <c r="H1859" s="16" t="s">
        <v>85</v>
      </c>
      <c r="I1859" s="16" t="s">
        <v>85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85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85</v>
      </c>
      <c r="E1860" s="16" t="str">
        <f>IFERROR(__xludf.DUMMYFUNCTION("""COMPUTED_VALUE"""),"")</f>
        <v/>
      </c>
      <c r="G1860" s="18"/>
      <c r="H1860" s="16" t="s">
        <v>85</v>
      </c>
      <c r="I1860" s="16" t="s">
        <v>85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85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85</v>
      </c>
      <c r="E1861" s="16" t="str">
        <f>IFERROR(__xludf.DUMMYFUNCTION("""COMPUTED_VALUE"""),"")</f>
        <v/>
      </c>
      <c r="G1861" s="18"/>
      <c r="H1861" s="16" t="s">
        <v>85</v>
      </c>
      <c r="I1861" s="16" t="s">
        <v>85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85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85</v>
      </c>
      <c r="E1862" s="16" t="str">
        <f>IFERROR(__xludf.DUMMYFUNCTION("""COMPUTED_VALUE"""),"")</f>
        <v/>
      </c>
      <c r="G1862" s="18"/>
      <c r="H1862" s="16" t="s">
        <v>85</v>
      </c>
      <c r="I1862" s="16" t="s">
        <v>85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85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85</v>
      </c>
      <c r="E1863" s="16" t="str">
        <f>IFERROR(__xludf.DUMMYFUNCTION("""COMPUTED_VALUE"""),"")</f>
        <v/>
      </c>
      <c r="G1863" s="18"/>
      <c r="H1863" s="16" t="s">
        <v>85</v>
      </c>
      <c r="I1863" s="16" t="s">
        <v>85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85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85</v>
      </c>
      <c r="E1864" s="16" t="str">
        <f>IFERROR(__xludf.DUMMYFUNCTION("""COMPUTED_VALUE"""),"")</f>
        <v/>
      </c>
      <c r="G1864" s="18"/>
      <c r="H1864" s="16" t="s">
        <v>85</v>
      </c>
      <c r="I1864" s="16" t="s">
        <v>85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85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85</v>
      </c>
      <c r="E1865" s="16" t="str">
        <f>IFERROR(__xludf.DUMMYFUNCTION("""COMPUTED_VALUE"""),"")</f>
        <v/>
      </c>
      <c r="G1865" s="18"/>
      <c r="H1865" s="16" t="s">
        <v>85</v>
      </c>
      <c r="I1865" s="16" t="s">
        <v>85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85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85</v>
      </c>
      <c r="E1866" s="16" t="str">
        <f>IFERROR(__xludf.DUMMYFUNCTION("""COMPUTED_VALUE"""),"")</f>
        <v/>
      </c>
      <c r="G1866" s="18"/>
      <c r="H1866" s="16" t="s">
        <v>85</v>
      </c>
      <c r="I1866" s="16" t="s">
        <v>85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85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85</v>
      </c>
      <c r="E1867" s="16" t="str">
        <f>IFERROR(__xludf.DUMMYFUNCTION("""COMPUTED_VALUE"""),"")</f>
        <v/>
      </c>
      <c r="G1867" s="18"/>
      <c r="H1867" s="16" t="s">
        <v>85</v>
      </c>
      <c r="I1867" s="16" t="s">
        <v>85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85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85</v>
      </c>
      <c r="E1868" s="16" t="str">
        <f>IFERROR(__xludf.DUMMYFUNCTION("""COMPUTED_VALUE"""),"")</f>
        <v/>
      </c>
      <c r="G1868" s="18"/>
      <c r="H1868" s="16" t="s">
        <v>85</v>
      </c>
      <c r="I1868" s="16" t="s">
        <v>85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85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85</v>
      </c>
      <c r="E1869" s="16" t="str">
        <f>IFERROR(__xludf.DUMMYFUNCTION("""COMPUTED_VALUE"""),"")</f>
        <v/>
      </c>
      <c r="G1869" s="18"/>
      <c r="H1869" s="16" t="s">
        <v>85</v>
      </c>
      <c r="I1869" s="16" t="s">
        <v>85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85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85</v>
      </c>
      <c r="E1870" s="16" t="str">
        <f>IFERROR(__xludf.DUMMYFUNCTION("""COMPUTED_VALUE"""),"")</f>
        <v/>
      </c>
      <c r="G1870" s="18"/>
      <c r="H1870" s="16" t="s">
        <v>85</v>
      </c>
      <c r="I1870" s="16" t="s">
        <v>85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85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85</v>
      </c>
      <c r="E1871" s="16" t="str">
        <f>IFERROR(__xludf.DUMMYFUNCTION("""COMPUTED_VALUE"""),"")</f>
        <v/>
      </c>
      <c r="G1871" s="18"/>
      <c r="H1871" s="16" t="s">
        <v>85</v>
      </c>
      <c r="I1871" s="16" t="s">
        <v>85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85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85</v>
      </c>
      <c r="E1872" s="16" t="str">
        <f>IFERROR(__xludf.DUMMYFUNCTION("""COMPUTED_VALUE"""),"")</f>
        <v/>
      </c>
      <c r="G1872" s="18"/>
      <c r="H1872" s="16" t="s">
        <v>85</v>
      </c>
      <c r="I1872" s="16" t="s">
        <v>85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85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85</v>
      </c>
      <c r="E1873" s="16" t="str">
        <f>IFERROR(__xludf.DUMMYFUNCTION("""COMPUTED_VALUE"""),"")</f>
        <v/>
      </c>
      <c r="G1873" s="18"/>
      <c r="H1873" s="16" t="s">
        <v>85</v>
      </c>
      <c r="I1873" s="16" t="s">
        <v>85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85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85</v>
      </c>
      <c r="E1874" s="16" t="str">
        <f>IFERROR(__xludf.DUMMYFUNCTION("""COMPUTED_VALUE"""),"")</f>
        <v/>
      </c>
      <c r="G1874" s="18"/>
      <c r="H1874" s="16" t="s">
        <v>85</v>
      </c>
      <c r="I1874" s="16" t="s">
        <v>85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85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85</v>
      </c>
      <c r="E1875" s="16" t="str">
        <f>IFERROR(__xludf.DUMMYFUNCTION("""COMPUTED_VALUE"""),"")</f>
        <v/>
      </c>
      <c r="G1875" s="18"/>
      <c r="H1875" s="16" t="s">
        <v>85</v>
      </c>
      <c r="I1875" s="16" t="s">
        <v>85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85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85</v>
      </c>
      <c r="E1876" s="16" t="str">
        <f>IFERROR(__xludf.DUMMYFUNCTION("""COMPUTED_VALUE"""),"")</f>
        <v/>
      </c>
      <c r="G1876" s="18"/>
      <c r="H1876" s="16" t="s">
        <v>85</v>
      </c>
      <c r="I1876" s="16" t="s">
        <v>85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85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85</v>
      </c>
      <c r="E1877" s="16" t="str">
        <f>IFERROR(__xludf.DUMMYFUNCTION("""COMPUTED_VALUE"""),"")</f>
        <v/>
      </c>
      <c r="G1877" s="18"/>
      <c r="H1877" s="16" t="s">
        <v>85</v>
      </c>
      <c r="I1877" s="16" t="s">
        <v>85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85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85</v>
      </c>
      <c r="E1878" s="16" t="str">
        <f>IFERROR(__xludf.DUMMYFUNCTION("""COMPUTED_VALUE"""),"")</f>
        <v/>
      </c>
      <c r="G1878" s="18"/>
      <c r="H1878" s="16" t="s">
        <v>85</v>
      </c>
      <c r="I1878" s="16" t="s">
        <v>85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85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85</v>
      </c>
      <c r="E1879" s="16" t="str">
        <f>IFERROR(__xludf.DUMMYFUNCTION("""COMPUTED_VALUE"""),"")</f>
        <v/>
      </c>
      <c r="G1879" s="18"/>
      <c r="H1879" s="16" t="s">
        <v>85</v>
      </c>
      <c r="I1879" s="16" t="s">
        <v>85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85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85</v>
      </c>
      <c r="E1880" s="16" t="str">
        <f>IFERROR(__xludf.DUMMYFUNCTION("""COMPUTED_VALUE"""),"")</f>
        <v/>
      </c>
      <c r="G1880" s="18"/>
      <c r="H1880" s="16" t="s">
        <v>85</v>
      </c>
      <c r="I1880" s="16" t="s">
        <v>85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85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85</v>
      </c>
      <c r="E1881" s="16" t="str">
        <f>IFERROR(__xludf.DUMMYFUNCTION("""COMPUTED_VALUE"""),"")</f>
        <v/>
      </c>
      <c r="G1881" s="18"/>
      <c r="H1881" s="16" t="s">
        <v>85</v>
      </c>
      <c r="I1881" s="16" t="s">
        <v>85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85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85</v>
      </c>
      <c r="E1882" s="16" t="str">
        <f>IFERROR(__xludf.DUMMYFUNCTION("""COMPUTED_VALUE"""),"")</f>
        <v/>
      </c>
      <c r="G1882" s="18"/>
      <c r="H1882" s="16" t="s">
        <v>85</v>
      </c>
      <c r="I1882" s="16" t="s">
        <v>85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85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85</v>
      </c>
      <c r="E1883" s="16" t="str">
        <f>IFERROR(__xludf.DUMMYFUNCTION("""COMPUTED_VALUE"""),"")</f>
        <v/>
      </c>
      <c r="G1883" s="18"/>
      <c r="H1883" s="16" t="s">
        <v>85</v>
      </c>
      <c r="I1883" s="16" t="s">
        <v>85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85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85</v>
      </c>
      <c r="E1884" s="16" t="str">
        <f>IFERROR(__xludf.DUMMYFUNCTION("""COMPUTED_VALUE"""),"")</f>
        <v/>
      </c>
      <c r="G1884" s="18"/>
      <c r="H1884" s="16" t="s">
        <v>85</v>
      </c>
      <c r="I1884" s="16" t="s">
        <v>85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85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85</v>
      </c>
      <c r="E1885" s="16" t="str">
        <f>IFERROR(__xludf.DUMMYFUNCTION("""COMPUTED_VALUE"""),"")</f>
        <v/>
      </c>
      <c r="G1885" s="18"/>
      <c r="H1885" s="16" t="s">
        <v>85</v>
      </c>
      <c r="I1885" s="16" t="s">
        <v>85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85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85</v>
      </c>
      <c r="E1886" s="16" t="str">
        <f>IFERROR(__xludf.DUMMYFUNCTION("""COMPUTED_VALUE"""),"")</f>
        <v/>
      </c>
      <c r="G1886" s="18"/>
      <c r="H1886" s="16" t="s">
        <v>85</v>
      </c>
      <c r="I1886" s="16" t="s">
        <v>85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85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85</v>
      </c>
      <c r="E1887" s="16" t="str">
        <f>IFERROR(__xludf.DUMMYFUNCTION("""COMPUTED_VALUE"""),"")</f>
        <v/>
      </c>
      <c r="G1887" s="18"/>
      <c r="H1887" s="16" t="s">
        <v>85</v>
      </c>
      <c r="I1887" s="16" t="s">
        <v>85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85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85</v>
      </c>
      <c r="E1888" s="16" t="str">
        <f>IFERROR(__xludf.DUMMYFUNCTION("""COMPUTED_VALUE"""),"")</f>
        <v/>
      </c>
      <c r="G1888" s="18"/>
      <c r="H1888" s="16" t="s">
        <v>85</v>
      </c>
      <c r="I1888" s="16" t="s">
        <v>85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85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85</v>
      </c>
      <c r="E1889" s="16" t="str">
        <f>IFERROR(__xludf.DUMMYFUNCTION("""COMPUTED_VALUE"""),"")</f>
        <v/>
      </c>
      <c r="G1889" s="18"/>
      <c r="H1889" s="16" t="s">
        <v>85</v>
      </c>
      <c r="I1889" s="16" t="s">
        <v>85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85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85</v>
      </c>
      <c r="E1890" s="16" t="str">
        <f>IFERROR(__xludf.DUMMYFUNCTION("""COMPUTED_VALUE"""),"")</f>
        <v/>
      </c>
      <c r="G1890" s="18"/>
      <c r="H1890" s="16" t="s">
        <v>85</v>
      </c>
      <c r="I1890" s="16" t="s">
        <v>85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85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85</v>
      </c>
      <c r="E1891" s="16" t="str">
        <f>IFERROR(__xludf.DUMMYFUNCTION("""COMPUTED_VALUE"""),"")</f>
        <v/>
      </c>
      <c r="G1891" s="18"/>
      <c r="H1891" s="16" t="s">
        <v>85</v>
      </c>
      <c r="I1891" s="16" t="s">
        <v>85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85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85</v>
      </c>
      <c r="E1892" s="16" t="str">
        <f>IFERROR(__xludf.DUMMYFUNCTION("""COMPUTED_VALUE"""),"")</f>
        <v/>
      </c>
      <c r="G1892" s="18"/>
      <c r="H1892" s="16" t="s">
        <v>85</v>
      </c>
      <c r="I1892" s="16" t="s">
        <v>85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85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85</v>
      </c>
      <c r="E1893" s="16" t="str">
        <f>IFERROR(__xludf.DUMMYFUNCTION("""COMPUTED_VALUE"""),"")</f>
        <v/>
      </c>
      <c r="G1893" s="18"/>
      <c r="H1893" s="16" t="s">
        <v>85</v>
      </c>
      <c r="I1893" s="16" t="s">
        <v>85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85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85</v>
      </c>
      <c r="E1894" s="16" t="str">
        <f>IFERROR(__xludf.DUMMYFUNCTION("""COMPUTED_VALUE"""),"")</f>
        <v/>
      </c>
      <c r="G1894" s="18"/>
      <c r="H1894" s="16" t="s">
        <v>85</v>
      </c>
      <c r="I1894" s="16" t="s">
        <v>85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85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85</v>
      </c>
      <c r="E1895" s="16" t="str">
        <f>IFERROR(__xludf.DUMMYFUNCTION("""COMPUTED_VALUE"""),"")</f>
        <v/>
      </c>
      <c r="G1895" s="18"/>
      <c r="H1895" s="16" t="s">
        <v>85</v>
      </c>
      <c r="I1895" s="16" t="s">
        <v>85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85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85</v>
      </c>
      <c r="E1896" s="16" t="str">
        <f>IFERROR(__xludf.DUMMYFUNCTION("""COMPUTED_VALUE"""),"")</f>
        <v/>
      </c>
      <c r="G1896" s="18"/>
      <c r="H1896" s="16" t="s">
        <v>85</v>
      </c>
      <c r="I1896" s="16" t="s">
        <v>85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85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85</v>
      </c>
      <c r="E1897" s="16" t="str">
        <f>IFERROR(__xludf.DUMMYFUNCTION("""COMPUTED_VALUE"""),"")</f>
        <v/>
      </c>
      <c r="G1897" s="18"/>
      <c r="H1897" s="16" t="s">
        <v>85</v>
      </c>
      <c r="I1897" s="16" t="s">
        <v>85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85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85</v>
      </c>
      <c r="E1898" s="16" t="str">
        <f>IFERROR(__xludf.DUMMYFUNCTION("""COMPUTED_VALUE"""),"")</f>
        <v/>
      </c>
      <c r="G1898" s="18"/>
      <c r="H1898" s="16" t="s">
        <v>85</v>
      </c>
      <c r="I1898" s="16" t="s">
        <v>85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85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85</v>
      </c>
      <c r="E1899" s="16" t="str">
        <f>IFERROR(__xludf.DUMMYFUNCTION("""COMPUTED_VALUE"""),"")</f>
        <v/>
      </c>
      <c r="G1899" s="18"/>
      <c r="H1899" s="16" t="s">
        <v>85</v>
      </c>
      <c r="I1899" s="16" t="s">
        <v>85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85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85</v>
      </c>
      <c r="E1900" s="16" t="str">
        <f>IFERROR(__xludf.DUMMYFUNCTION("""COMPUTED_VALUE"""),"")</f>
        <v/>
      </c>
      <c r="G1900" s="18"/>
      <c r="H1900" s="16" t="s">
        <v>85</v>
      </c>
      <c r="I1900" s="16" t="s">
        <v>85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85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85</v>
      </c>
      <c r="E1901" s="16" t="str">
        <f>IFERROR(__xludf.DUMMYFUNCTION("""COMPUTED_VALUE"""),"")</f>
        <v/>
      </c>
      <c r="G1901" s="18"/>
      <c r="H1901" s="16" t="s">
        <v>85</v>
      </c>
      <c r="I1901" s="16" t="s">
        <v>85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85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85</v>
      </c>
      <c r="E1902" s="16" t="str">
        <f>IFERROR(__xludf.DUMMYFUNCTION("""COMPUTED_VALUE"""),"")</f>
        <v/>
      </c>
      <c r="G1902" s="18"/>
      <c r="H1902" s="16" t="s">
        <v>85</v>
      </c>
      <c r="I1902" s="16" t="s">
        <v>85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85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85</v>
      </c>
      <c r="E1903" s="16" t="str">
        <f>IFERROR(__xludf.DUMMYFUNCTION("""COMPUTED_VALUE"""),"")</f>
        <v/>
      </c>
      <c r="G1903" s="18"/>
      <c r="H1903" s="16" t="s">
        <v>85</v>
      </c>
      <c r="I1903" s="16" t="s">
        <v>85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85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85</v>
      </c>
      <c r="E1904" s="16" t="str">
        <f>IFERROR(__xludf.DUMMYFUNCTION("""COMPUTED_VALUE"""),"")</f>
        <v/>
      </c>
      <c r="G1904" s="18"/>
      <c r="H1904" s="16" t="s">
        <v>85</v>
      </c>
      <c r="I1904" s="16" t="s">
        <v>85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85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85</v>
      </c>
      <c r="E1905" s="16" t="str">
        <f>IFERROR(__xludf.DUMMYFUNCTION("""COMPUTED_VALUE"""),"")</f>
        <v/>
      </c>
      <c r="G1905" s="18"/>
      <c r="H1905" s="16" t="s">
        <v>85</v>
      </c>
      <c r="I1905" s="16" t="s">
        <v>85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85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85</v>
      </c>
      <c r="E1906" s="16" t="str">
        <f>IFERROR(__xludf.DUMMYFUNCTION("""COMPUTED_VALUE"""),"")</f>
        <v/>
      </c>
      <c r="G1906" s="18"/>
      <c r="H1906" s="16" t="s">
        <v>85</v>
      </c>
      <c r="I1906" s="16" t="s">
        <v>85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85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85</v>
      </c>
      <c r="E1907" s="16" t="str">
        <f>IFERROR(__xludf.DUMMYFUNCTION("""COMPUTED_VALUE"""),"")</f>
        <v/>
      </c>
      <c r="G1907" s="18"/>
      <c r="H1907" s="16" t="s">
        <v>85</v>
      </c>
      <c r="I1907" s="16" t="s">
        <v>85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85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85</v>
      </c>
      <c r="E1908" s="16" t="str">
        <f>IFERROR(__xludf.DUMMYFUNCTION("""COMPUTED_VALUE"""),"")</f>
        <v/>
      </c>
      <c r="G1908" s="18"/>
      <c r="H1908" s="16" t="s">
        <v>85</v>
      </c>
      <c r="I1908" s="16" t="s">
        <v>85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85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85</v>
      </c>
      <c r="E1909" s="16" t="str">
        <f>IFERROR(__xludf.DUMMYFUNCTION("""COMPUTED_VALUE"""),"")</f>
        <v/>
      </c>
      <c r="G1909" s="18"/>
      <c r="H1909" s="16" t="s">
        <v>85</v>
      </c>
      <c r="I1909" s="16" t="s">
        <v>85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85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85</v>
      </c>
      <c r="E1910" s="16" t="str">
        <f>IFERROR(__xludf.DUMMYFUNCTION("""COMPUTED_VALUE"""),"")</f>
        <v/>
      </c>
      <c r="G1910" s="18"/>
      <c r="H1910" s="16" t="s">
        <v>85</v>
      </c>
      <c r="I1910" s="16" t="s">
        <v>85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85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85</v>
      </c>
      <c r="E1911" s="16" t="str">
        <f>IFERROR(__xludf.DUMMYFUNCTION("""COMPUTED_VALUE"""),"")</f>
        <v/>
      </c>
      <c r="G1911" s="18"/>
      <c r="H1911" s="16" t="s">
        <v>85</v>
      </c>
      <c r="I1911" s="16" t="s">
        <v>85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85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85</v>
      </c>
      <c r="E1912" s="16" t="str">
        <f>IFERROR(__xludf.DUMMYFUNCTION("""COMPUTED_VALUE"""),"")</f>
        <v/>
      </c>
      <c r="G1912" s="18"/>
      <c r="H1912" s="16" t="s">
        <v>85</v>
      </c>
      <c r="I1912" s="16" t="s">
        <v>85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85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85</v>
      </c>
      <c r="E1913" s="16" t="str">
        <f>IFERROR(__xludf.DUMMYFUNCTION("""COMPUTED_VALUE"""),"")</f>
        <v/>
      </c>
      <c r="G1913" s="18"/>
      <c r="H1913" s="16" t="s">
        <v>85</v>
      </c>
      <c r="I1913" s="16" t="s">
        <v>85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85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85</v>
      </c>
      <c r="E1914" s="16" t="str">
        <f>IFERROR(__xludf.DUMMYFUNCTION("""COMPUTED_VALUE"""),"")</f>
        <v/>
      </c>
      <c r="G1914" s="18"/>
      <c r="H1914" s="16" t="s">
        <v>85</v>
      </c>
      <c r="I1914" s="16" t="s">
        <v>85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85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85</v>
      </c>
      <c r="E1915" s="16" t="str">
        <f>IFERROR(__xludf.DUMMYFUNCTION("""COMPUTED_VALUE"""),"")</f>
        <v/>
      </c>
      <c r="G1915" s="18"/>
      <c r="H1915" s="16" t="s">
        <v>85</v>
      </c>
      <c r="I1915" s="16" t="s">
        <v>85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85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85</v>
      </c>
      <c r="E1916" s="16" t="str">
        <f>IFERROR(__xludf.DUMMYFUNCTION("""COMPUTED_VALUE"""),"")</f>
        <v/>
      </c>
      <c r="G1916" s="18"/>
      <c r="H1916" s="16" t="s">
        <v>85</v>
      </c>
      <c r="I1916" s="16" t="s">
        <v>85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85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85</v>
      </c>
      <c r="E1917" s="16" t="str">
        <f>IFERROR(__xludf.DUMMYFUNCTION("""COMPUTED_VALUE"""),"")</f>
        <v/>
      </c>
      <c r="G1917" s="18"/>
      <c r="H1917" s="16" t="s">
        <v>85</v>
      </c>
      <c r="I1917" s="16" t="s">
        <v>85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85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85</v>
      </c>
      <c r="E1918" s="16" t="str">
        <f>IFERROR(__xludf.DUMMYFUNCTION("""COMPUTED_VALUE"""),"")</f>
        <v/>
      </c>
      <c r="G1918" s="18"/>
      <c r="H1918" s="16" t="s">
        <v>85</v>
      </c>
      <c r="I1918" s="16" t="s">
        <v>85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85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85</v>
      </c>
      <c r="E1919" s="16" t="str">
        <f>IFERROR(__xludf.DUMMYFUNCTION("""COMPUTED_VALUE"""),"")</f>
        <v/>
      </c>
      <c r="G1919" s="18"/>
      <c r="H1919" s="16" t="s">
        <v>85</v>
      </c>
      <c r="I1919" s="16" t="s">
        <v>85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85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85</v>
      </c>
      <c r="E1920" s="16" t="str">
        <f>IFERROR(__xludf.DUMMYFUNCTION("""COMPUTED_VALUE"""),"")</f>
        <v/>
      </c>
      <c r="G1920" s="18"/>
      <c r="H1920" s="16" t="s">
        <v>85</v>
      </c>
      <c r="I1920" s="16" t="s">
        <v>85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85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85</v>
      </c>
      <c r="E1921" s="16" t="str">
        <f>IFERROR(__xludf.DUMMYFUNCTION("""COMPUTED_VALUE"""),"")</f>
        <v/>
      </c>
      <c r="G1921" s="18"/>
      <c r="H1921" s="16" t="s">
        <v>85</v>
      </c>
      <c r="I1921" s="16" t="s">
        <v>85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85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85</v>
      </c>
      <c r="E1922" s="16" t="str">
        <f>IFERROR(__xludf.DUMMYFUNCTION("""COMPUTED_VALUE"""),"")</f>
        <v/>
      </c>
      <c r="G1922" s="18"/>
      <c r="H1922" s="16" t="s">
        <v>85</v>
      </c>
      <c r="I1922" s="16" t="s">
        <v>85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85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85</v>
      </c>
      <c r="E1923" s="16" t="str">
        <f>IFERROR(__xludf.DUMMYFUNCTION("""COMPUTED_VALUE"""),"")</f>
        <v/>
      </c>
      <c r="G1923" s="18"/>
      <c r="H1923" s="16" t="s">
        <v>85</v>
      </c>
      <c r="I1923" s="16" t="s">
        <v>85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85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85</v>
      </c>
      <c r="E1924" s="16" t="str">
        <f>IFERROR(__xludf.DUMMYFUNCTION("""COMPUTED_VALUE"""),"")</f>
        <v/>
      </c>
      <c r="G1924" s="18"/>
      <c r="H1924" s="16" t="s">
        <v>85</v>
      </c>
      <c r="I1924" s="16" t="s">
        <v>85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85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85</v>
      </c>
      <c r="E1925" s="16" t="str">
        <f>IFERROR(__xludf.DUMMYFUNCTION("""COMPUTED_VALUE"""),"")</f>
        <v/>
      </c>
      <c r="G1925" s="18"/>
      <c r="H1925" s="16" t="s">
        <v>85</v>
      </c>
      <c r="I1925" s="16" t="s">
        <v>85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85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85</v>
      </c>
      <c r="E1926" s="16" t="str">
        <f>IFERROR(__xludf.DUMMYFUNCTION("""COMPUTED_VALUE"""),"")</f>
        <v/>
      </c>
      <c r="G1926" s="18"/>
      <c r="H1926" s="16" t="s">
        <v>85</v>
      </c>
      <c r="I1926" s="16" t="s">
        <v>85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85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85</v>
      </c>
      <c r="E1927" s="16" t="str">
        <f>IFERROR(__xludf.DUMMYFUNCTION("""COMPUTED_VALUE"""),"")</f>
        <v/>
      </c>
      <c r="G1927" s="18"/>
      <c r="H1927" s="16" t="s">
        <v>85</v>
      </c>
      <c r="I1927" s="16" t="s">
        <v>85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85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85</v>
      </c>
      <c r="E1928" s="16" t="str">
        <f>IFERROR(__xludf.DUMMYFUNCTION("""COMPUTED_VALUE"""),"")</f>
        <v/>
      </c>
      <c r="G1928" s="18"/>
      <c r="H1928" s="16" t="s">
        <v>85</v>
      </c>
      <c r="I1928" s="16" t="s">
        <v>85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85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85</v>
      </c>
      <c r="E1929" s="16" t="str">
        <f>IFERROR(__xludf.DUMMYFUNCTION("""COMPUTED_VALUE"""),"")</f>
        <v/>
      </c>
      <c r="G1929" s="18"/>
      <c r="H1929" s="16" t="s">
        <v>85</v>
      </c>
      <c r="I1929" s="16" t="s">
        <v>85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85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85</v>
      </c>
      <c r="E1930" s="16" t="str">
        <f>IFERROR(__xludf.DUMMYFUNCTION("""COMPUTED_VALUE"""),"")</f>
        <v/>
      </c>
      <c r="G1930" s="18"/>
      <c r="H1930" s="16" t="s">
        <v>85</v>
      </c>
      <c r="I1930" s="16" t="s">
        <v>85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85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85</v>
      </c>
      <c r="E1931" s="16" t="str">
        <f>IFERROR(__xludf.DUMMYFUNCTION("""COMPUTED_VALUE"""),"")</f>
        <v/>
      </c>
      <c r="G1931" s="18"/>
      <c r="H1931" s="16" t="s">
        <v>85</v>
      </c>
      <c r="I1931" s="16" t="s">
        <v>85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85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85</v>
      </c>
      <c r="E1932" s="16" t="str">
        <f>IFERROR(__xludf.DUMMYFUNCTION("""COMPUTED_VALUE"""),"")</f>
        <v/>
      </c>
      <c r="G1932" s="18"/>
      <c r="H1932" s="16" t="s">
        <v>85</v>
      </c>
      <c r="I1932" s="16" t="s">
        <v>85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85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85</v>
      </c>
      <c r="E1933" s="16" t="str">
        <f>IFERROR(__xludf.DUMMYFUNCTION("""COMPUTED_VALUE"""),"")</f>
        <v/>
      </c>
      <c r="G1933" s="18"/>
      <c r="H1933" s="16" t="s">
        <v>85</v>
      </c>
      <c r="I1933" s="16" t="s">
        <v>85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85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85</v>
      </c>
      <c r="E1934" s="16" t="str">
        <f>IFERROR(__xludf.DUMMYFUNCTION("""COMPUTED_VALUE"""),"")</f>
        <v/>
      </c>
      <c r="G1934" s="18"/>
      <c r="H1934" s="16" t="s">
        <v>85</v>
      </c>
      <c r="I1934" s="16" t="s">
        <v>85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85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85</v>
      </c>
      <c r="E1935" s="16" t="str">
        <f>IFERROR(__xludf.DUMMYFUNCTION("""COMPUTED_VALUE"""),"")</f>
        <v/>
      </c>
      <c r="G1935" s="18"/>
      <c r="H1935" s="16" t="s">
        <v>85</v>
      </c>
      <c r="I1935" s="16" t="s">
        <v>85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85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85</v>
      </c>
      <c r="E1936" s="16" t="str">
        <f>IFERROR(__xludf.DUMMYFUNCTION("""COMPUTED_VALUE"""),"")</f>
        <v/>
      </c>
      <c r="G1936" s="18"/>
      <c r="H1936" s="16" t="s">
        <v>85</v>
      </c>
      <c r="I1936" s="16" t="s">
        <v>85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85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85</v>
      </c>
      <c r="E1937" s="16" t="str">
        <f>IFERROR(__xludf.DUMMYFUNCTION("""COMPUTED_VALUE"""),"")</f>
        <v/>
      </c>
      <c r="G1937" s="18"/>
      <c r="H1937" s="16" t="s">
        <v>85</v>
      </c>
      <c r="I1937" s="16" t="s">
        <v>85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85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85</v>
      </c>
      <c r="E1938" s="16" t="str">
        <f>IFERROR(__xludf.DUMMYFUNCTION("""COMPUTED_VALUE"""),"")</f>
        <v/>
      </c>
      <c r="G1938" s="18"/>
      <c r="H1938" s="16" t="s">
        <v>85</v>
      </c>
      <c r="I1938" s="16" t="s">
        <v>85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85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85</v>
      </c>
      <c r="E1939" s="16" t="str">
        <f>IFERROR(__xludf.DUMMYFUNCTION("""COMPUTED_VALUE"""),"")</f>
        <v/>
      </c>
      <c r="G1939" s="18"/>
      <c r="H1939" s="16" t="s">
        <v>85</v>
      </c>
      <c r="I1939" s="16" t="s">
        <v>85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85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85</v>
      </c>
      <c r="E1940" s="16" t="str">
        <f>IFERROR(__xludf.DUMMYFUNCTION("""COMPUTED_VALUE"""),"")</f>
        <v/>
      </c>
      <c r="G1940" s="18"/>
      <c r="H1940" s="16" t="s">
        <v>85</v>
      </c>
      <c r="I1940" s="16" t="s">
        <v>85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85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85</v>
      </c>
      <c r="E1941" s="16" t="str">
        <f>IFERROR(__xludf.DUMMYFUNCTION("""COMPUTED_VALUE"""),"")</f>
        <v/>
      </c>
      <c r="G1941" s="18"/>
      <c r="H1941" s="16" t="s">
        <v>85</v>
      </c>
      <c r="I1941" s="16" t="s">
        <v>85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85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85</v>
      </c>
      <c r="E1942" s="16" t="str">
        <f>IFERROR(__xludf.DUMMYFUNCTION("""COMPUTED_VALUE"""),"")</f>
        <v/>
      </c>
      <c r="G1942" s="18"/>
      <c r="H1942" s="16" t="s">
        <v>85</v>
      </c>
      <c r="I1942" s="16" t="s">
        <v>85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85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85</v>
      </c>
      <c r="E1943" s="16" t="str">
        <f>IFERROR(__xludf.DUMMYFUNCTION("""COMPUTED_VALUE"""),"")</f>
        <v/>
      </c>
      <c r="G1943" s="18"/>
      <c r="H1943" s="16" t="s">
        <v>85</v>
      </c>
      <c r="I1943" s="16" t="s">
        <v>85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85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85</v>
      </c>
      <c r="E1944" s="16" t="str">
        <f>IFERROR(__xludf.DUMMYFUNCTION("""COMPUTED_VALUE"""),"")</f>
        <v/>
      </c>
      <c r="G1944" s="18"/>
      <c r="H1944" s="16" t="s">
        <v>85</v>
      </c>
      <c r="I1944" s="16" t="s">
        <v>85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85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85</v>
      </c>
      <c r="E1945" s="16" t="str">
        <f>IFERROR(__xludf.DUMMYFUNCTION("""COMPUTED_VALUE"""),"")</f>
        <v/>
      </c>
      <c r="G1945" s="18"/>
      <c r="H1945" s="16" t="s">
        <v>85</v>
      </c>
      <c r="I1945" s="16" t="s">
        <v>85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85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85</v>
      </c>
      <c r="E1946" s="16" t="str">
        <f>IFERROR(__xludf.DUMMYFUNCTION("""COMPUTED_VALUE"""),"")</f>
        <v/>
      </c>
      <c r="G1946" s="18"/>
      <c r="H1946" s="16" t="s">
        <v>85</v>
      </c>
      <c r="I1946" s="16" t="s">
        <v>85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85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85</v>
      </c>
      <c r="E1947" s="16" t="str">
        <f>IFERROR(__xludf.DUMMYFUNCTION("""COMPUTED_VALUE"""),"")</f>
        <v/>
      </c>
      <c r="G1947" s="18"/>
      <c r="H1947" s="16" t="s">
        <v>85</v>
      </c>
      <c r="I1947" s="16" t="s">
        <v>85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85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85</v>
      </c>
      <c r="E1948" s="16" t="str">
        <f>IFERROR(__xludf.DUMMYFUNCTION("""COMPUTED_VALUE"""),"")</f>
        <v/>
      </c>
      <c r="G1948" s="18"/>
      <c r="H1948" s="16" t="s">
        <v>85</v>
      </c>
      <c r="I1948" s="16" t="s">
        <v>85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85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85</v>
      </c>
      <c r="E1949" s="16" t="str">
        <f>IFERROR(__xludf.DUMMYFUNCTION("""COMPUTED_VALUE"""),"")</f>
        <v/>
      </c>
      <c r="G1949" s="18"/>
      <c r="H1949" s="16" t="s">
        <v>85</v>
      </c>
      <c r="I1949" s="16" t="s">
        <v>85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85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85</v>
      </c>
      <c r="E1950" s="16" t="str">
        <f>IFERROR(__xludf.DUMMYFUNCTION("""COMPUTED_VALUE"""),"")</f>
        <v/>
      </c>
      <c r="G1950" s="18"/>
      <c r="H1950" s="16" t="s">
        <v>85</v>
      </c>
      <c r="I1950" s="16" t="s">
        <v>85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85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85</v>
      </c>
      <c r="E1951" s="16" t="str">
        <f>IFERROR(__xludf.DUMMYFUNCTION("""COMPUTED_VALUE"""),"")</f>
        <v/>
      </c>
      <c r="G1951" s="18"/>
      <c r="H1951" s="16" t="s">
        <v>85</v>
      </c>
      <c r="I1951" s="16" t="s">
        <v>85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85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85</v>
      </c>
      <c r="E1952" s="16" t="str">
        <f>IFERROR(__xludf.DUMMYFUNCTION("""COMPUTED_VALUE"""),"")</f>
        <v/>
      </c>
      <c r="G1952" s="18"/>
      <c r="H1952" s="16" t="s">
        <v>85</v>
      </c>
      <c r="I1952" s="16" t="s">
        <v>85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85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85</v>
      </c>
      <c r="E1953" s="16" t="str">
        <f>IFERROR(__xludf.DUMMYFUNCTION("""COMPUTED_VALUE"""),"")</f>
        <v/>
      </c>
      <c r="G1953" s="18"/>
      <c r="H1953" s="16" t="s">
        <v>85</v>
      </c>
      <c r="I1953" s="16" t="s">
        <v>85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85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85</v>
      </c>
      <c r="E1954" s="16" t="str">
        <f>IFERROR(__xludf.DUMMYFUNCTION("""COMPUTED_VALUE"""),"")</f>
        <v/>
      </c>
      <c r="G1954" s="18"/>
      <c r="H1954" s="16" t="s">
        <v>85</v>
      </c>
      <c r="I1954" s="16" t="s">
        <v>85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85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85</v>
      </c>
      <c r="E1955" s="16" t="str">
        <f>IFERROR(__xludf.DUMMYFUNCTION("""COMPUTED_VALUE"""),"")</f>
        <v/>
      </c>
      <c r="G1955" s="18"/>
      <c r="H1955" s="16" t="s">
        <v>85</v>
      </c>
      <c r="I1955" s="16" t="s">
        <v>85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85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85</v>
      </c>
      <c r="E1956" s="16" t="str">
        <f>IFERROR(__xludf.DUMMYFUNCTION("""COMPUTED_VALUE"""),"")</f>
        <v/>
      </c>
      <c r="G1956" s="18"/>
      <c r="H1956" s="16" t="s">
        <v>85</v>
      </c>
      <c r="I1956" s="16" t="s">
        <v>85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85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85</v>
      </c>
      <c r="E1957" s="16" t="str">
        <f>IFERROR(__xludf.DUMMYFUNCTION("""COMPUTED_VALUE"""),"")</f>
        <v/>
      </c>
      <c r="G1957" s="18"/>
      <c r="H1957" s="16" t="s">
        <v>85</v>
      </c>
      <c r="I1957" s="16" t="s">
        <v>85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85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85</v>
      </c>
      <c r="E1958" s="16" t="str">
        <f>IFERROR(__xludf.DUMMYFUNCTION("""COMPUTED_VALUE"""),"")</f>
        <v/>
      </c>
      <c r="G1958" s="18"/>
      <c r="H1958" s="16" t="s">
        <v>85</v>
      </c>
      <c r="I1958" s="16" t="s">
        <v>85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85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85</v>
      </c>
      <c r="E1959" s="16" t="str">
        <f>IFERROR(__xludf.DUMMYFUNCTION("""COMPUTED_VALUE"""),"")</f>
        <v/>
      </c>
      <c r="G1959" s="18"/>
      <c r="H1959" s="16" t="s">
        <v>85</v>
      </c>
      <c r="I1959" s="16" t="s">
        <v>85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85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85</v>
      </c>
      <c r="E1960" s="16" t="str">
        <f>IFERROR(__xludf.DUMMYFUNCTION("""COMPUTED_VALUE"""),"")</f>
        <v/>
      </c>
      <c r="G1960" s="18"/>
      <c r="H1960" s="16" t="s">
        <v>85</v>
      </c>
      <c r="I1960" s="16" t="s">
        <v>85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85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85</v>
      </c>
      <c r="E1961" s="16" t="str">
        <f>IFERROR(__xludf.DUMMYFUNCTION("""COMPUTED_VALUE"""),"")</f>
        <v/>
      </c>
      <c r="G1961" s="18"/>
      <c r="H1961" s="16" t="s">
        <v>85</v>
      </c>
      <c r="I1961" s="16" t="s">
        <v>85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85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85</v>
      </c>
      <c r="E1962" s="16" t="str">
        <f>IFERROR(__xludf.DUMMYFUNCTION("""COMPUTED_VALUE"""),"")</f>
        <v/>
      </c>
      <c r="G1962" s="18"/>
      <c r="H1962" s="16" t="s">
        <v>85</v>
      </c>
      <c r="I1962" s="16" t="s">
        <v>85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85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85</v>
      </c>
      <c r="E1963" s="16" t="str">
        <f>IFERROR(__xludf.DUMMYFUNCTION("""COMPUTED_VALUE"""),"")</f>
        <v/>
      </c>
      <c r="G1963" s="18"/>
      <c r="H1963" s="16" t="s">
        <v>85</v>
      </c>
      <c r="I1963" s="16" t="s">
        <v>85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85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85</v>
      </c>
      <c r="E1964" s="16" t="str">
        <f>IFERROR(__xludf.DUMMYFUNCTION("""COMPUTED_VALUE"""),"")</f>
        <v/>
      </c>
      <c r="G1964" s="18"/>
      <c r="H1964" s="16" t="s">
        <v>85</v>
      </c>
      <c r="I1964" s="16" t="s">
        <v>85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85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85</v>
      </c>
      <c r="E1965" s="16" t="str">
        <f>IFERROR(__xludf.DUMMYFUNCTION("""COMPUTED_VALUE"""),"")</f>
        <v/>
      </c>
      <c r="G1965" s="18"/>
      <c r="H1965" s="16" t="s">
        <v>85</v>
      </c>
      <c r="I1965" s="16" t="s">
        <v>85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85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85</v>
      </c>
      <c r="E1966" s="16" t="str">
        <f>IFERROR(__xludf.DUMMYFUNCTION("""COMPUTED_VALUE"""),"")</f>
        <v/>
      </c>
      <c r="G1966" s="18"/>
      <c r="H1966" s="16" t="s">
        <v>85</v>
      </c>
      <c r="I1966" s="16" t="s">
        <v>85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85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85</v>
      </c>
      <c r="E1967" s="16" t="str">
        <f>IFERROR(__xludf.DUMMYFUNCTION("""COMPUTED_VALUE"""),"")</f>
        <v/>
      </c>
      <c r="G1967" s="18"/>
      <c r="H1967" s="16" t="s">
        <v>85</v>
      </c>
      <c r="I1967" s="16" t="s">
        <v>85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85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85</v>
      </c>
      <c r="E1968" s="16" t="str">
        <f>IFERROR(__xludf.DUMMYFUNCTION("""COMPUTED_VALUE"""),"")</f>
        <v/>
      </c>
      <c r="G1968" s="18"/>
      <c r="H1968" s="16" t="s">
        <v>85</v>
      </c>
      <c r="I1968" s="16" t="s">
        <v>85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85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85</v>
      </c>
      <c r="E1969" s="16" t="str">
        <f>IFERROR(__xludf.DUMMYFUNCTION("""COMPUTED_VALUE"""),"")</f>
        <v/>
      </c>
      <c r="G1969" s="18"/>
      <c r="H1969" s="16" t="s">
        <v>85</v>
      </c>
      <c r="I1969" s="16" t="s">
        <v>85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85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85</v>
      </c>
      <c r="E1970" s="16" t="str">
        <f>IFERROR(__xludf.DUMMYFUNCTION("""COMPUTED_VALUE"""),"")</f>
        <v/>
      </c>
      <c r="G1970" s="18"/>
      <c r="H1970" s="16" t="s">
        <v>85</v>
      </c>
      <c r="I1970" s="16" t="s">
        <v>85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85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85</v>
      </c>
      <c r="E1971" s="16" t="str">
        <f>IFERROR(__xludf.DUMMYFUNCTION("""COMPUTED_VALUE"""),"")</f>
        <v/>
      </c>
      <c r="G1971" s="18"/>
      <c r="H1971" s="16" t="s">
        <v>85</v>
      </c>
      <c r="I1971" s="16" t="s">
        <v>85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85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85</v>
      </c>
      <c r="E1972" s="16" t="str">
        <f>IFERROR(__xludf.DUMMYFUNCTION("""COMPUTED_VALUE"""),"")</f>
        <v/>
      </c>
      <c r="G1972" s="18"/>
      <c r="H1972" s="16" t="s">
        <v>85</v>
      </c>
      <c r="I1972" s="16" t="s">
        <v>85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85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85</v>
      </c>
      <c r="E1973" s="16" t="str">
        <f>IFERROR(__xludf.DUMMYFUNCTION("""COMPUTED_VALUE"""),"")</f>
        <v/>
      </c>
      <c r="G1973" s="18"/>
      <c r="H1973" s="16" t="s">
        <v>85</v>
      </c>
      <c r="I1973" s="16" t="s">
        <v>85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85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85</v>
      </c>
      <c r="E1974" s="16" t="str">
        <f>IFERROR(__xludf.DUMMYFUNCTION("""COMPUTED_VALUE"""),"")</f>
        <v/>
      </c>
      <c r="G1974" s="18"/>
      <c r="H1974" s="16" t="s">
        <v>85</v>
      </c>
      <c r="I1974" s="16" t="s">
        <v>85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85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85</v>
      </c>
      <c r="E1975" s="16" t="str">
        <f>IFERROR(__xludf.DUMMYFUNCTION("""COMPUTED_VALUE"""),"")</f>
        <v/>
      </c>
      <c r="G1975" s="18"/>
      <c r="H1975" s="16" t="s">
        <v>85</v>
      </c>
      <c r="I1975" s="16" t="s">
        <v>85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85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85</v>
      </c>
      <c r="E1976" s="16" t="str">
        <f>IFERROR(__xludf.DUMMYFUNCTION("""COMPUTED_VALUE"""),"")</f>
        <v/>
      </c>
      <c r="G1976" s="18"/>
      <c r="H1976" s="16" t="s">
        <v>85</v>
      </c>
      <c r="I1976" s="16" t="s">
        <v>85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85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85</v>
      </c>
      <c r="E1977" s="16" t="str">
        <f>IFERROR(__xludf.DUMMYFUNCTION("""COMPUTED_VALUE"""),"")</f>
        <v/>
      </c>
      <c r="G1977" s="18"/>
      <c r="H1977" s="16" t="s">
        <v>85</v>
      </c>
      <c r="I1977" s="16" t="s">
        <v>85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85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85</v>
      </c>
      <c r="E1978" s="16" t="str">
        <f>IFERROR(__xludf.DUMMYFUNCTION("""COMPUTED_VALUE"""),"")</f>
        <v/>
      </c>
      <c r="G1978" s="18"/>
      <c r="H1978" s="16" t="s">
        <v>85</v>
      </c>
      <c r="I1978" s="16" t="s">
        <v>85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85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85</v>
      </c>
      <c r="E1979" s="16" t="str">
        <f>IFERROR(__xludf.DUMMYFUNCTION("""COMPUTED_VALUE"""),"")</f>
        <v/>
      </c>
      <c r="G1979" s="18"/>
      <c r="H1979" s="16" t="s">
        <v>85</v>
      </c>
      <c r="I1979" s="16" t="s">
        <v>85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85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85</v>
      </c>
      <c r="E1980" s="16" t="str">
        <f>IFERROR(__xludf.DUMMYFUNCTION("""COMPUTED_VALUE"""),"")</f>
        <v/>
      </c>
      <c r="G1980" s="18"/>
      <c r="H1980" s="16" t="s">
        <v>85</v>
      </c>
      <c r="I1980" s="16" t="s">
        <v>85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85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85</v>
      </c>
      <c r="E1981" s="16" t="str">
        <f>IFERROR(__xludf.DUMMYFUNCTION("""COMPUTED_VALUE"""),"")</f>
        <v/>
      </c>
      <c r="G1981" s="18"/>
      <c r="H1981" s="16" t="s">
        <v>85</v>
      </c>
      <c r="I1981" s="16" t="s">
        <v>85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85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85</v>
      </c>
      <c r="E1982" s="16" t="str">
        <f>IFERROR(__xludf.DUMMYFUNCTION("""COMPUTED_VALUE"""),"")</f>
        <v/>
      </c>
      <c r="G1982" s="18"/>
      <c r="H1982" s="16" t="s">
        <v>85</v>
      </c>
      <c r="I1982" s="16" t="s">
        <v>85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85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85</v>
      </c>
      <c r="E1983" s="16" t="str">
        <f>IFERROR(__xludf.DUMMYFUNCTION("""COMPUTED_VALUE"""),"")</f>
        <v/>
      </c>
      <c r="G1983" s="18"/>
      <c r="H1983" s="16" t="s">
        <v>85</v>
      </c>
      <c r="I1983" s="16" t="s">
        <v>85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85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85</v>
      </c>
      <c r="E1984" s="16" t="str">
        <f>IFERROR(__xludf.DUMMYFUNCTION("""COMPUTED_VALUE"""),"")</f>
        <v/>
      </c>
      <c r="G1984" s="18"/>
      <c r="H1984" s="16" t="s">
        <v>85</v>
      </c>
      <c r="I1984" s="16" t="s">
        <v>85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85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85</v>
      </c>
      <c r="E1985" s="16" t="str">
        <f>IFERROR(__xludf.DUMMYFUNCTION("""COMPUTED_VALUE"""),"")</f>
        <v/>
      </c>
      <c r="G1985" s="18"/>
      <c r="H1985" s="16" t="s">
        <v>85</v>
      </c>
      <c r="I1985" s="16" t="s">
        <v>85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85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85</v>
      </c>
      <c r="E1986" s="16" t="str">
        <f>IFERROR(__xludf.DUMMYFUNCTION("""COMPUTED_VALUE"""),"")</f>
        <v/>
      </c>
      <c r="G1986" s="18"/>
      <c r="H1986" s="16" t="s">
        <v>85</v>
      </c>
      <c r="I1986" s="16" t="s">
        <v>85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85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85</v>
      </c>
      <c r="E1987" s="16" t="str">
        <f>IFERROR(__xludf.DUMMYFUNCTION("""COMPUTED_VALUE"""),"")</f>
        <v/>
      </c>
      <c r="G1987" s="18"/>
      <c r="H1987" s="16" t="s">
        <v>85</v>
      </c>
      <c r="I1987" s="16" t="s">
        <v>85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85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85</v>
      </c>
      <c r="E1988" s="16" t="str">
        <f>IFERROR(__xludf.DUMMYFUNCTION("""COMPUTED_VALUE"""),"")</f>
        <v/>
      </c>
      <c r="G1988" s="18"/>
      <c r="H1988" s="16" t="s">
        <v>85</v>
      </c>
      <c r="I1988" s="16" t="s">
        <v>85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85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85</v>
      </c>
      <c r="E1989" s="16" t="str">
        <f>IFERROR(__xludf.DUMMYFUNCTION("""COMPUTED_VALUE"""),"")</f>
        <v/>
      </c>
      <c r="G1989" s="18"/>
      <c r="H1989" s="16" t="s">
        <v>85</v>
      </c>
      <c r="I1989" s="16" t="s">
        <v>85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85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85</v>
      </c>
      <c r="E1990" s="16" t="str">
        <f>IFERROR(__xludf.DUMMYFUNCTION("""COMPUTED_VALUE"""),"")</f>
        <v/>
      </c>
      <c r="G1990" s="18"/>
      <c r="H1990" s="16" t="s">
        <v>85</v>
      </c>
      <c r="I1990" s="16" t="s">
        <v>85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85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85</v>
      </c>
      <c r="E1991" s="16" t="str">
        <f>IFERROR(__xludf.DUMMYFUNCTION("""COMPUTED_VALUE"""),"")</f>
        <v/>
      </c>
      <c r="G1991" s="18"/>
      <c r="H1991" s="16" t="s">
        <v>85</v>
      </c>
      <c r="I1991" s="16" t="s">
        <v>85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85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85</v>
      </c>
      <c r="E1992" s="16" t="str">
        <f>IFERROR(__xludf.DUMMYFUNCTION("""COMPUTED_VALUE"""),"")</f>
        <v/>
      </c>
      <c r="G1992" s="18"/>
      <c r="H1992" s="16" t="s">
        <v>85</v>
      </c>
      <c r="I1992" s="16" t="s">
        <v>85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85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85</v>
      </c>
      <c r="E1993" s="16" t="str">
        <f>IFERROR(__xludf.DUMMYFUNCTION("""COMPUTED_VALUE"""),"")</f>
        <v/>
      </c>
      <c r="G1993" s="18"/>
      <c r="H1993" s="16" t="s">
        <v>85</v>
      </c>
      <c r="I1993" s="16" t="s">
        <v>85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85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85</v>
      </c>
      <c r="E1994" s="16" t="str">
        <f>IFERROR(__xludf.DUMMYFUNCTION("""COMPUTED_VALUE"""),"")</f>
        <v/>
      </c>
      <c r="G1994" s="18"/>
      <c r="H1994" s="16" t="s">
        <v>85</v>
      </c>
      <c r="I1994" s="16" t="s">
        <v>85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85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85</v>
      </c>
      <c r="E1995" s="16" t="str">
        <f>IFERROR(__xludf.DUMMYFUNCTION("""COMPUTED_VALUE"""),"")</f>
        <v/>
      </c>
      <c r="G1995" s="18"/>
      <c r="H1995" s="16" t="s">
        <v>85</v>
      </c>
      <c r="I1995" s="16" t="s">
        <v>85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85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85</v>
      </c>
      <c r="E1996" s="16" t="str">
        <f>IFERROR(__xludf.DUMMYFUNCTION("""COMPUTED_VALUE"""),"")</f>
        <v/>
      </c>
      <c r="G1996" s="18"/>
      <c r="H1996" s="16" t="s">
        <v>85</v>
      </c>
      <c r="I1996" s="16" t="s">
        <v>85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85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85</v>
      </c>
      <c r="E1997" s="16" t="str">
        <f>IFERROR(__xludf.DUMMYFUNCTION("""COMPUTED_VALUE"""),"")</f>
        <v/>
      </c>
      <c r="G1997" s="18"/>
      <c r="H1997" s="16" t="s">
        <v>85</v>
      </c>
      <c r="I1997" s="16" t="s">
        <v>85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85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85</v>
      </c>
      <c r="E1998" s="16" t="str">
        <f>IFERROR(__xludf.DUMMYFUNCTION("""COMPUTED_VALUE"""),"")</f>
        <v/>
      </c>
      <c r="G1998" s="18"/>
      <c r="H1998" s="16" t="s">
        <v>85</v>
      </c>
      <c r="I1998" s="16" t="s">
        <v>85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85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85</v>
      </c>
      <c r="E1999" s="16" t="str">
        <f>IFERROR(__xludf.DUMMYFUNCTION("""COMPUTED_VALUE"""),"")</f>
        <v/>
      </c>
      <c r="G1999" s="18"/>
      <c r="H1999" s="16" t="s">
        <v>85</v>
      </c>
      <c r="I1999" s="16" t="s">
        <v>85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85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85</v>
      </c>
      <c r="E2000" s="16" t="str">
        <f>IFERROR(__xludf.DUMMYFUNCTION("""COMPUTED_VALUE"""),"")</f>
        <v/>
      </c>
      <c r="G2000" s="18"/>
      <c r="H2000" s="16" t="s">
        <v>85</v>
      </c>
      <c r="I2000" s="16" t="s">
        <v>85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85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85</v>
      </c>
      <c r="E2001" s="16" t="str">
        <f>IFERROR(__xludf.DUMMYFUNCTION("""COMPUTED_VALUE"""),"")</f>
        <v/>
      </c>
      <c r="G2001" s="18"/>
      <c r="H2001" s="16" t="s">
        <v>85</v>
      </c>
      <c r="I2001" s="16" t="s">
        <v>85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85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85</v>
      </c>
      <c r="E2002" s="16" t="str">
        <f>IFERROR(__xludf.DUMMYFUNCTION("""COMPUTED_VALUE"""),"")</f>
        <v/>
      </c>
      <c r="G2002" s="18"/>
      <c r="H2002" s="16" t="s">
        <v>85</v>
      </c>
      <c r="I2002" s="16" t="s">
        <v>85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85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85</v>
      </c>
      <c r="E2003" s="16" t="str">
        <f>IFERROR(__xludf.DUMMYFUNCTION("""COMPUTED_VALUE"""),"")</f>
        <v/>
      </c>
      <c r="G2003" s="18"/>
      <c r="H2003" s="16" t="s">
        <v>85</v>
      </c>
      <c r="I2003" s="16" t="s">
        <v>85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85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85</v>
      </c>
      <c r="E2004" s="16" t="str">
        <f>IFERROR(__xludf.DUMMYFUNCTION("""COMPUTED_VALUE"""),"")</f>
        <v/>
      </c>
      <c r="G2004" s="18"/>
      <c r="H2004" s="16" t="s">
        <v>85</v>
      </c>
      <c r="I2004" s="16" t="s">
        <v>85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85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85</v>
      </c>
      <c r="E2005" s="16" t="str">
        <f>IFERROR(__xludf.DUMMYFUNCTION("""COMPUTED_VALUE"""),"")</f>
        <v/>
      </c>
      <c r="G2005" s="18"/>
      <c r="H2005" s="16" t="s">
        <v>85</v>
      </c>
      <c r="I2005" s="16" t="s">
        <v>85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85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85</v>
      </c>
      <c r="E2006" s="16" t="str">
        <f>IFERROR(__xludf.DUMMYFUNCTION("""COMPUTED_VALUE"""),"")</f>
        <v/>
      </c>
      <c r="G2006" s="18"/>
      <c r="H2006" s="16" t="s">
        <v>85</v>
      </c>
      <c r="I2006" s="16" t="s">
        <v>85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85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85</v>
      </c>
      <c r="E2007" s="16" t="str">
        <f>IFERROR(__xludf.DUMMYFUNCTION("""COMPUTED_VALUE"""),"")</f>
        <v/>
      </c>
      <c r="G2007" s="18"/>
      <c r="H2007" s="16" t="s">
        <v>85</v>
      </c>
      <c r="I2007" s="16" t="s">
        <v>85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85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85</v>
      </c>
      <c r="E2008" s="16" t="str">
        <f>IFERROR(__xludf.DUMMYFUNCTION("""COMPUTED_VALUE"""),"")</f>
        <v/>
      </c>
      <c r="G2008" s="18"/>
      <c r="H2008" s="16" t="s">
        <v>85</v>
      </c>
      <c r="I2008" s="16" t="s">
        <v>85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85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85</v>
      </c>
      <c r="E2009" s="16" t="str">
        <f>IFERROR(__xludf.DUMMYFUNCTION("""COMPUTED_VALUE"""),"")</f>
        <v/>
      </c>
      <c r="G2009" s="18"/>
      <c r="H2009" s="16" t="s">
        <v>85</v>
      </c>
      <c r="I2009" s="16" t="s">
        <v>85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85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85</v>
      </c>
      <c r="E2010" s="16" t="str">
        <f>IFERROR(__xludf.DUMMYFUNCTION("""COMPUTED_VALUE"""),"")</f>
        <v/>
      </c>
      <c r="G2010" s="18"/>
      <c r="H2010" s="16" t="s">
        <v>85</v>
      </c>
      <c r="I2010" s="16" t="s">
        <v>85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85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85</v>
      </c>
      <c r="E2011" s="16" t="str">
        <f>IFERROR(__xludf.DUMMYFUNCTION("""COMPUTED_VALUE"""),"")</f>
        <v/>
      </c>
      <c r="G2011" s="18"/>
      <c r="H2011" s="16" t="s">
        <v>85</v>
      </c>
      <c r="I2011" s="16" t="s">
        <v>85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85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85</v>
      </c>
      <c r="E2012" s="16" t="str">
        <f>IFERROR(__xludf.DUMMYFUNCTION("""COMPUTED_VALUE"""),"")</f>
        <v/>
      </c>
      <c r="G2012" s="18"/>
      <c r="H2012" s="16" t="s">
        <v>85</v>
      </c>
      <c r="I2012" s="16" t="s">
        <v>85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85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85</v>
      </c>
      <c r="E2013" s="16" t="str">
        <f>IFERROR(__xludf.DUMMYFUNCTION("""COMPUTED_VALUE"""),"")</f>
        <v/>
      </c>
      <c r="G2013" s="18"/>
      <c r="H2013" s="16" t="s">
        <v>85</v>
      </c>
      <c r="I2013" s="16" t="s">
        <v>85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85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85</v>
      </c>
      <c r="E2014" s="16" t="str">
        <f>IFERROR(__xludf.DUMMYFUNCTION("""COMPUTED_VALUE"""),"")</f>
        <v/>
      </c>
      <c r="G2014" s="18"/>
      <c r="H2014" s="16" t="s">
        <v>85</v>
      </c>
      <c r="I2014" s="16" t="s">
        <v>85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85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85</v>
      </c>
      <c r="E2015" s="16" t="str">
        <f>IFERROR(__xludf.DUMMYFUNCTION("""COMPUTED_VALUE"""),"")</f>
        <v/>
      </c>
      <c r="G2015" s="18"/>
      <c r="H2015" s="16" t="s">
        <v>85</v>
      </c>
      <c r="I2015" s="16" t="s">
        <v>85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85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85</v>
      </c>
      <c r="E2016" s="16" t="str">
        <f>IFERROR(__xludf.DUMMYFUNCTION("""COMPUTED_VALUE"""),"")</f>
        <v/>
      </c>
      <c r="G2016" s="18"/>
      <c r="H2016" s="16" t="s">
        <v>85</v>
      </c>
      <c r="I2016" s="16" t="s">
        <v>85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85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85</v>
      </c>
      <c r="E2017" s="16" t="str">
        <f>IFERROR(__xludf.DUMMYFUNCTION("""COMPUTED_VALUE"""),"")</f>
        <v/>
      </c>
      <c r="G2017" s="18"/>
      <c r="H2017" s="16" t="s">
        <v>85</v>
      </c>
      <c r="I2017" s="16" t="s">
        <v>85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85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85</v>
      </c>
      <c r="E2018" s="16" t="str">
        <f>IFERROR(__xludf.DUMMYFUNCTION("""COMPUTED_VALUE"""),"")</f>
        <v/>
      </c>
      <c r="G2018" s="18"/>
      <c r="H2018" s="16" t="s">
        <v>85</v>
      </c>
      <c r="I2018" s="16" t="s">
        <v>85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85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85</v>
      </c>
      <c r="E2019" s="16" t="str">
        <f>IFERROR(__xludf.DUMMYFUNCTION("""COMPUTED_VALUE"""),"")</f>
        <v/>
      </c>
      <c r="G2019" s="18"/>
      <c r="H2019" s="16" t="s">
        <v>85</v>
      </c>
      <c r="I2019" s="16" t="s">
        <v>85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85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85</v>
      </c>
      <c r="E2020" s="16" t="str">
        <f>IFERROR(__xludf.DUMMYFUNCTION("""COMPUTED_VALUE"""),"")</f>
        <v/>
      </c>
      <c r="G2020" s="18"/>
      <c r="H2020" s="16" t="s">
        <v>85</v>
      </c>
      <c r="I2020" s="16" t="s">
        <v>85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85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85</v>
      </c>
      <c r="E2021" s="16" t="str">
        <f>IFERROR(__xludf.DUMMYFUNCTION("""COMPUTED_VALUE"""),"")</f>
        <v/>
      </c>
      <c r="G2021" s="18"/>
      <c r="H2021" s="16" t="s">
        <v>85</v>
      </c>
      <c r="I2021" s="16" t="s">
        <v>85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85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85</v>
      </c>
      <c r="E2022" s="16" t="str">
        <f>IFERROR(__xludf.DUMMYFUNCTION("""COMPUTED_VALUE"""),"")</f>
        <v/>
      </c>
      <c r="G2022" s="18"/>
      <c r="H2022" s="16" t="s">
        <v>85</v>
      </c>
      <c r="I2022" s="16" t="s">
        <v>85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85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85</v>
      </c>
      <c r="E2023" s="16" t="str">
        <f>IFERROR(__xludf.DUMMYFUNCTION("""COMPUTED_VALUE"""),"")</f>
        <v/>
      </c>
      <c r="G2023" s="18"/>
      <c r="H2023" s="16" t="s">
        <v>85</v>
      </c>
      <c r="I2023" s="16" t="s">
        <v>85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85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85</v>
      </c>
      <c r="E2024" s="16" t="str">
        <f>IFERROR(__xludf.DUMMYFUNCTION("""COMPUTED_VALUE"""),"")</f>
        <v/>
      </c>
      <c r="G2024" s="18"/>
      <c r="H2024" s="16" t="s">
        <v>85</v>
      </c>
      <c r="I2024" s="16" t="s">
        <v>85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85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85</v>
      </c>
      <c r="E2025" s="16" t="str">
        <f>IFERROR(__xludf.DUMMYFUNCTION("""COMPUTED_VALUE"""),"")</f>
        <v/>
      </c>
      <c r="G2025" s="18"/>
      <c r="H2025" s="16" t="s">
        <v>85</v>
      </c>
      <c r="I2025" s="16" t="s">
        <v>85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85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85</v>
      </c>
      <c r="E2026" s="16" t="str">
        <f>IFERROR(__xludf.DUMMYFUNCTION("""COMPUTED_VALUE"""),"")</f>
        <v/>
      </c>
      <c r="G2026" s="18"/>
      <c r="H2026" s="16" t="s">
        <v>85</v>
      </c>
      <c r="I2026" s="16" t="s">
        <v>85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85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85</v>
      </c>
      <c r="E2027" s="16" t="str">
        <f>IFERROR(__xludf.DUMMYFUNCTION("""COMPUTED_VALUE"""),"")</f>
        <v/>
      </c>
      <c r="G2027" s="18"/>
      <c r="H2027" s="16" t="s">
        <v>85</v>
      </c>
      <c r="I2027" s="16" t="s">
        <v>85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85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85</v>
      </c>
      <c r="E2028" s="16" t="str">
        <f>IFERROR(__xludf.DUMMYFUNCTION("""COMPUTED_VALUE"""),"")</f>
        <v/>
      </c>
      <c r="G2028" s="18"/>
      <c r="H2028" s="16" t="s">
        <v>85</v>
      </c>
      <c r="I2028" s="16" t="s">
        <v>85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85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85</v>
      </c>
      <c r="E2029" s="16" t="str">
        <f>IFERROR(__xludf.DUMMYFUNCTION("""COMPUTED_VALUE"""),"")</f>
        <v/>
      </c>
      <c r="G2029" s="18"/>
      <c r="H2029" s="16" t="s">
        <v>85</v>
      </c>
      <c r="I2029" s="16" t="s">
        <v>85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85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85</v>
      </c>
      <c r="E2030" s="16" t="str">
        <f>IFERROR(__xludf.DUMMYFUNCTION("""COMPUTED_VALUE"""),"")</f>
        <v/>
      </c>
      <c r="G2030" s="18"/>
      <c r="H2030" s="16" t="s">
        <v>85</v>
      </c>
      <c r="I2030" s="16" t="s">
        <v>85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85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85</v>
      </c>
      <c r="E2031" s="16" t="str">
        <f>IFERROR(__xludf.DUMMYFUNCTION("""COMPUTED_VALUE"""),"")</f>
        <v/>
      </c>
      <c r="G2031" s="18"/>
      <c r="H2031" s="16" t="s">
        <v>85</v>
      </c>
      <c r="I2031" s="16" t="s">
        <v>85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85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85</v>
      </c>
      <c r="E2032" s="16" t="str">
        <f>IFERROR(__xludf.DUMMYFUNCTION("""COMPUTED_VALUE"""),"")</f>
        <v/>
      </c>
      <c r="G2032" s="18"/>
      <c r="H2032" s="16" t="s">
        <v>85</v>
      </c>
      <c r="I2032" s="16" t="s">
        <v>85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85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85</v>
      </c>
      <c r="E2033" s="16" t="str">
        <f>IFERROR(__xludf.DUMMYFUNCTION("""COMPUTED_VALUE"""),"")</f>
        <v/>
      </c>
      <c r="G2033" s="18"/>
      <c r="H2033" s="16" t="s">
        <v>85</v>
      </c>
      <c r="I2033" s="16" t="s">
        <v>85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85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85</v>
      </c>
      <c r="E2034" s="16" t="str">
        <f>IFERROR(__xludf.DUMMYFUNCTION("""COMPUTED_VALUE"""),"")</f>
        <v/>
      </c>
      <c r="G2034" s="18"/>
      <c r="H2034" s="16" t="s">
        <v>85</v>
      </c>
      <c r="I2034" s="16" t="s">
        <v>85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85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85</v>
      </c>
      <c r="E2035" s="16" t="str">
        <f>IFERROR(__xludf.DUMMYFUNCTION("""COMPUTED_VALUE"""),"")</f>
        <v/>
      </c>
      <c r="G2035" s="18"/>
      <c r="H2035" s="16" t="s">
        <v>85</v>
      </c>
      <c r="I2035" s="16" t="s">
        <v>85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85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85</v>
      </c>
      <c r="E2036" s="16" t="str">
        <f>IFERROR(__xludf.DUMMYFUNCTION("""COMPUTED_VALUE"""),"")</f>
        <v/>
      </c>
      <c r="G2036" s="18"/>
      <c r="H2036" s="16" t="s">
        <v>85</v>
      </c>
      <c r="I2036" s="16" t="s">
        <v>85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85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85</v>
      </c>
      <c r="E2037" s="16" t="str">
        <f>IFERROR(__xludf.DUMMYFUNCTION("""COMPUTED_VALUE"""),"")</f>
        <v/>
      </c>
      <c r="G2037" s="18"/>
      <c r="H2037" s="16" t="s">
        <v>85</v>
      </c>
      <c r="I2037" s="16" t="s">
        <v>85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85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85</v>
      </c>
      <c r="E2038" s="16" t="str">
        <f>IFERROR(__xludf.DUMMYFUNCTION("""COMPUTED_VALUE"""),"")</f>
        <v/>
      </c>
      <c r="G2038" s="18"/>
      <c r="H2038" s="16" t="s">
        <v>85</v>
      </c>
      <c r="I2038" s="16" t="s">
        <v>85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85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85</v>
      </c>
      <c r="E2039" s="16" t="str">
        <f>IFERROR(__xludf.DUMMYFUNCTION("""COMPUTED_VALUE"""),"")</f>
        <v/>
      </c>
      <c r="G2039" s="18"/>
      <c r="H2039" s="16" t="s">
        <v>85</v>
      </c>
      <c r="I2039" s="16" t="s">
        <v>85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85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85</v>
      </c>
      <c r="E2040" s="16" t="str">
        <f>IFERROR(__xludf.DUMMYFUNCTION("""COMPUTED_VALUE"""),"")</f>
        <v/>
      </c>
      <c r="G2040" s="18"/>
      <c r="H2040" s="16" t="s">
        <v>85</v>
      </c>
      <c r="I2040" s="16" t="s">
        <v>85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85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85</v>
      </c>
      <c r="E2041" s="16" t="str">
        <f>IFERROR(__xludf.DUMMYFUNCTION("""COMPUTED_VALUE"""),"")</f>
        <v/>
      </c>
      <c r="G2041" s="18"/>
      <c r="H2041" s="16" t="s">
        <v>85</v>
      </c>
      <c r="I2041" s="16" t="s">
        <v>85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85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85</v>
      </c>
      <c r="E2042" s="16" t="str">
        <f>IFERROR(__xludf.DUMMYFUNCTION("""COMPUTED_VALUE"""),"")</f>
        <v/>
      </c>
      <c r="G2042" s="18"/>
      <c r="H2042" s="16" t="s">
        <v>85</v>
      </c>
      <c r="I2042" s="16" t="s">
        <v>85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85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85</v>
      </c>
      <c r="E2043" s="16" t="str">
        <f>IFERROR(__xludf.DUMMYFUNCTION("""COMPUTED_VALUE"""),"")</f>
        <v/>
      </c>
      <c r="G2043" s="18"/>
      <c r="H2043" s="16" t="s">
        <v>85</v>
      </c>
      <c r="I2043" s="16" t="s">
        <v>85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85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85</v>
      </c>
      <c r="E2044" s="16" t="str">
        <f>IFERROR(__xludf.DUMMYFUNCTION("""COMPUTED_VALUE"""),"")</f>
        <v/>
      </c>
      <c r="G2044" s="18"/>
      <c r="H2044" s="16" t="s">
        <v>85</v>
      </c>
      <c r="I2044" s="16" t="s">
        <v>85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85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85</v>
      </c>
      <c r="E2045" s="16" t="str">
        <f>IFERROR(__xludf.DUMMYFUNCTION("""COMPUTED_VALUE"""),"")</f>
        <v/>
      </c>
      <c r="G2045" s="18"/>
      <c r="H2045" s="16" t="s">
        <v>85</v>
      </c>
      <c r="I2045" s="16" t="s">
        <v>85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85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85</v>
      </c>
      <c r="E2046" s="16" t="str">
        <f>IFERROR(__xludf.DUMMYFUNCTION("""COMPUTED_VALUE"""),"")</f>
        <v/>
      </c>
      <c r="G2046" s="18"/>
      <c r="H2046" s="16" t="s">
        <v>85</v>
      </c>
      <c r="I2046" s="16" t="s">
        <v>85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85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85</v>
      </c>
      <c r="E2047" s="16" t="str">
        <f>IFERROR(__xludf.DUMMYFUNCTION("""COMPUTED_VALUE"""),"")</f>
        <v/>
      </c>
      <c r="G2047" s="18"/>
      <c r="H2047" s="16" t="s">
        <v>85</v>
      </c>
      <c r="I2047" s="16" t="s">
        <v>85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85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85</v>
      </c>
      <c r="E2048" s="16" t="str">
        <f>IFERROR(__xludf.DUMMYFUNCTION("""COMPUTED_VALUE"""),"")</f>
        <v/>
      </c>
      <c r="G2048" s="18"/>
      <c r="H2048" s="16" t="s">
        <v>85</v>
      </c>
      <c r="I2048" s="16" t="s">
        <v>85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85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85</v>
      </c>
      <c r="E2049" s="16" t="str">
        <f>IFERROR(__xludf.DUMMYFUNCTION("""COMPUTED_VALUE"""),"")</f>
        <v/>
      </c>
      <c r="G2049" s="18"/>
      <c r="H2049" s="16" t="s">
        <v>85</v>
      </c>
      <c r="I2049" s="16" t="s">
        <v>85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85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85</v>
      </c>
      <c r="E2050" s="16" t="str">
        <f>IFERROR(__xludf.DUMMYFUNCTION("""COMPUTED_VALUE"""),"")</f>
        <v/>
      </c>
      <c r="G2050" s="18"/>
      <c r="H2050" s="16" t="s">
        <v>85</v>
      </c>
      <c r="I2050" s="16" t="s">
        <v>85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85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85</v>
      </c>
      <c r="E2051" s="16" t="str">
        <f>IFERROR(__xludf.DUMMYFUNCTION("""COMPUTED_VALUE"""),"")</f>
        <v/>
      </c>
      <c r="G2051" s="18"/>
      <c r="H2051" s="16" t="s">
        <v>85</v>
      </c>
      <c r="I2051" s="16" t="s">
        <v>85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85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85</v>
      </c>
      <c r="E2052" s="16" t="str">
        <f>IFERROR(__xludf.DUMMYFUNCTION("""COMPUTED_VALUE"""),"")</f>
        <v/>
      </c>
      <c r="G2052" s="18"/>
      <c r="H2052" s="16" t="s">
        <v>85</v>
      </c>
      <c r="I2052" s="16" t="s">
        <v>85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85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85</v>
      </c>
      <c r="E2053" s="16" t="str">
        <f>IFERROR(__xludf.DUMMYFUNCTION("""COMPUTED_VALUE"""),"")</f>
        <v/>
      </c>
      <c r="G2053" s="18"/>
      <c r="H2053" s="16" t="s">
        <v>85</v>
      </c>
      <c r="I2053" s="16" t="s">
        <v>85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85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85</v>
      </c>
      <c r="E2054" s="16" t="str">
        <f>IFERROR(__xludf.DUMMYFUNCTION("""COMPUTED_VALUE"""),"")</f>
        <v/>
      </c>
      <c r="G2054" s="18"/>
      <c r="H2054" s="16" t="s">
        <v>85</v>
      </c>
      <c r="I2054" s="16" t="s">
        <v>85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85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85</v>
      </c>
      <c r="E2055" s="16" t="str">
        <f>IFERROR(__xludf.DUMMYFUNCTION("""COMPUTED_VALUE"""),"")</f>
        <v/>
      </c>
      <c r="G2055" s="18"/>
      <c r="H2055" s="16" t="s">
        <v>85</v>
      </c>
      <c r="I2055" s="16" t="s">
        <v>85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85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85</v>
      </c>
      <c r="E2056" s="16" t="str">
        <f>IFERROR(__xludf.DUMMYFUNCTION("""COMPUTED_VALUE"""),"")</f>
        <v/>
      </c>
      <c r="G2056" s="18"/>
      <c r="H2056" s="16" t="s">
        <v>85</v>
      </c>
      <c r="I2056" s="16" t="s">
        <v>85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85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85</v>
      </c>
      <c r="E2057" s="16" t="str">
        <f>IFERROR(__xludf.DUMMYFUNCTION("""COMPUTED_VALUE"""),"")</f>
        <v/>
      </c>
      <c r="G2057" s="18"/>
      <c r="H2057" s="16" t="s">
        <v>85</v>
      </c>
      <c r="I2057" s="16" t="s">
        <v>85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85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85</v>
      </c>
      <c r="E2058" s="16" t="str">
        <f>IFERROR(__xludf.DUMMYFUNCTION("""COMPUTED_VALUE"""),"")</f>
        <v/>
      </c>
      <c r="G2058" s="18"/>
      <c r="H2058" s="16" t="s">
        <v>85</v>
      </c>
      <c r="I2058" s="16" t="s">
        <v>85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85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85</v>
      </c>
      <c r="E2059" s="16" t="str">
        <f>IFERROR(__xludf.DUMMYFUNCTION("""COMPUTED_VALUE"""),"")</f>
        <v/>
      </c>
      <c r="G2059" s="18"/>
      <c r="H2059" s="16" t="s">
        <v>85</v>
      </c>
      <c r="I2059" s="16" t="s">
        <v>85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85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85</v>
      </c>
      <c r="E2060" s="16" t="str">
        <f>IFERROR(__xludf.DUMMYFUNCTION("""COMPUTED_VALUE"""),"")</f>
        <v/>
      </c>
      <c r="G2060" s="18"/>
      <c r="H2060" s="16" t="s">
        <v>85</v>
      </c>
      <c r="I2060" s="16" t="s">
        <v>85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85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85</v>
      </c>
      <c r="E2061" s="16" t="str">
        <f>IFERROR(__xludf.DUMMYFUNCTION("""COMPUTED_VALUE"""),"")</f>
        <v/>
      </c>
      <c r="G2061" s="18"/>
      <c r="H2061" s="16" t="s">
        <v>85</v>
      </c>
      <c r="I2061" s="16" t="s">
        <v>85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85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85</v>
      </c>
      <c r="E2062" s="16" t="str">
        <f>IFERROR(__xludf.DUMMYFUNCTION("""COMPUTED_VALUE"""),"")</f>
        <v/>
      </c>
      <c r="G2062" s="18"/>
      <c r="H2062" s="16" t="s">
        <v>85</v>
      </c>
      <c r="I2062" s="16" t="s">
        <v>85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85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85</v>
      </c>
      <c r="E2063" s="16" t="str">
        <f>IFERROR(__xludf.DUMMYFUNCTION("""COMPUTED_VALUE"""),"")</f>
        <v/>
      </c>
      <c r="G2063" s="18"/>
      <c r="H2063" s="16" t="s">
        <v>85</v>
      </c>
      <c r="I2063" s="16" t="s">
        <v>85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85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85</v>
      </c>
      <c r="E2064" s="16" t="str">
        <f>IFERROR(__xludf.DUMMYFUNCTION("""COMPUTED_VALUE"""),"")</f>
        <v/>
      </c>
      <c r="G2064" s="18"/>
      <c r="H2064" s="16" t="s">
        <v>85</v>
      </c>
      <c r="I2064" s="16" t="s">
        <v>85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85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85</v>
      </c>
      <c r="E2065" s="16" t="str">
        <f>IFERROR(__xludf.DUMMYFUNCTION("""COMPUTED_VALUE"""),"")</f>
        <v/>
      </c>
      <c r="G2065" s="18"/>
      <c r="H2065" s="16" t="s">
        <v>85</v>
      </c>
      <c r="I2065" s="16" t="s">
        <v>85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85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85</v>
      </c>
      <c r="E2066" s="16" t="str">
        <f>IFERROR(__xludf.DUMMYFUNCTION("""COMPUTED_VALUE"""),"")</f>
        <v/>
      </c>
      <c r="G2066" s="18"/>
      <c r="H2066" s="16" t="s">
        <v>85</v>
      </c>
      <c r="I2066" s="16" t="s">
        <v>85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85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85</v>
      </c>
      <c r="E2067" s="16" t="str">
        <f>IFERROR(__xludf.DUMMYFUNCTION("""COMPUTED_VALUE"""),"")</f>
        <v/>
      </c>
      <c r="G2067" s="18"/>
      <c r="H2067" s="16" t="s">
        <v>85</v>
      </c>
      <c r="I2067" s="16" t="s">
        <v>85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85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85</v>
      </c>
      <c r="E2068" s="16" t="str">
        <f>IFERROR(__xludf.DUMMYFUNCTION("""COMPUTED_VALUE"""),"")</f>
        <v/>
      </c>
      <c r="G2068" s="18"/>
      <c r="H2068" s="16" t="s">
        <v>85</v>
      </c>
      <c r="I2068" s="16" t="s">
        <v>85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85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85</v>
      </c>
      <c r="E2069" s="16" t="str">
        <f>IFERROR(__xludf.DUMMYFUNCTION("""COMPUTED_VALUE"""),"")</f>
        <v/>
      </c>
      <c r="G2069" s="18"/>
      <c r="H2069" s="16" t="s">
        <v>85</v>
      </c>
      <c r="I2069" s="16" t="s">
        <v>85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85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85</v>
      </c>
      <c r="E2070" s="16" t="str">
        <f>IFERROR(__xludf.DUMMYFUNCTION("""COMPUTED_VALUE"""),"")</f>
        <v/>
      </c>
      <c r="G2070" s="18"/>
      <c r="H2070" s="16" t="s">
        <v>85</v>
      </c>
      <c r="I2070" s="16" t="s">
        <v>85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85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85</v>
      </c>
      <c r="E2071" s="16" t="str">
        <f>IFERROR(__xludf.DUMMYFUNCTION("""COMPUTED_VALUE"""),"")</f>
        <v/>
      </c>
      <c r="G2071" s="18"/>
      <c r="H2071" s="16" t="s">
        <v>85</v>
      </c>
      <c r="I2071" s="16" t="s">
        <v>85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85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85</v>
      </c>
      <c r="E2072" s="16" t="str">
        <f>IFERROR(__xludf.DUMMYFUNCTION("""COMPUTED_VALUE"""),"")</f>
        <v/>
      </c>
      <c r="G2072" s="18"/>
      <c r="H2072" s="16" t="s">
        <v>85</v>
      </c>
      <c r="I2072" s="16" t="s">
        <v>85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85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85</v>
      </c>
      <c r="E2073" s="16" t="str">
        <f>IFERROR(__xludf.DUMMYFUNCTION("""COMPUTED_VALUE"""),"")</f>
        <v/>
      </c>
      <c r="G2073" s="18"/>
      <c r="H2073" s="16" t="s">
        <v>85</v>
      </c>
      <c r="I2073" s="16" t="s">
        <v>85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85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85</v>
      </c>
      <c r="E2074" s="16" t="str">
        <f>IFERROR(__xludf.DUMMYFUNCTION("""COMPUTED_VALUE"""),"")</f>
        <v/>
      </c>
      <c r="G2074" s="18"/>
      <c r="H2074" s="16" t="s">
        <v>85</v>
      </c>
      <c r="I2074" s="16" t="s">
        <v>85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85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85</v>
      </c>
      <c r="E2075" s="16" t="str">
        <f>IFERROR(__xludf.DUMMYFUNCTION("""COMPUTED_VALUE"""),"")</f>
        <v/>
      </c>
      <c r="G2075" s="18"/>
      <c r="H2075" s="16" t="s">
        <v>85</v>
      </c>
      <c r="I2075" s="16" t="s">
        <v>85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85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85</v>
      </c>
      <c r="E2076" s="16" t="str">
        <f>IFERROR(__xludf.DUMMYFUNCTION("""COMPUTED_VALUE"""),"")</f>
        <v/>
      </c>
      <c r="G2076" s="18"/>
      <c r="H2076" s="16" t="s">
        <v>85</v>
      </c>
      <c r="I2076" s="16" t="s">
        <v>85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85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85</v>
      </c>
      <c r="E2077" s="16" t="str">
        <f>IFERROR(__xludf.DUMMYFUNCTION("""COMPUTED_VALUE"""),"")</f>
        <v/>
      </c>
      <c r="G2077" s="18"/>
      <c r="H2077" s="16" t="s">
        <v>85</v>
      </c>
      <c r="I2077" s="16" t="s">
        <v>85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85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85</v>
      </c>
      <c r="E2078" s="16" t="str">
        <f>IFERROR(__xludf.DUMMYFUNCTION("""COMPUTED_VALUE"""),"")</f>
        <v/>
      </c>
      <c r="G2078" s="18"/>
      <c r="H2078" s="16" t="s">
        <v>85</v>
      </c>
      <c r="I2078" s="16" t="s">
        <v>85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85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85</v>
      </c>
      <c r="E2079" s="16" t="str">
        <f>IFERROR(__xludf.DUMMYFUNCTION("""COMPUTED_VALUE"""),"")</f>
        <v/>
      </c>
      <c r="G2079" s="18"/>
      <c r="H2079" s="16" t="s">
        <v>85</v>
      </c>
      <c r="I2079" s="16" t="s">
        <v>85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85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85</v>
      </c>
      <c r="E2080" s="16" t="str">
        <f>IFERROR(__xludf.DUMMYFUNCTION("""COMPUTED_VALUE"""),"")</f>
        <v/>
      </c>
      <c r="G2080" s="18"/>
      <c r="H2080" s="16" t="s">
        <v>85</v>
      </c>
      <c r="I2080" s="16" t="s">
        <v>85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85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85</v>
      </c>
      <c r="E2081" s="16" t="str">
        <f>IFERROR(__xludf.DUMMYFUNCTION("""COMPUTED_VALUE"""),"")</f>
        <v/>
      </c>
      <c r="G2081" s="18"/>
      <c r="H2081" s="16" t="s">
        <v>85</v>
      </c>
      <c r="I2081" s="16" t="s">
        <v>85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85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85</v>
      </c>
      <c r="E2082" s="16" t="str">
        <f>IFERROR(__xludf.DUMMYFUNCTION("""COMPUTED_VALUE"""),"")</f>
        <v/>
      </c>
      <c r="G2082" s="18"/>
      <c r="H2082" s="16" t="s">
        <v>85</v>
      </c>
      <c r="I2082" s="16" t="s">
        <v>85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85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85</v>
      </c>
      <c r="E2083" s="16" t="str">
        <f>IFERROR(__xludf.DUMMYFUNCTION("""COMPUTED_VALUE"""),"")</f>
        <v/>
      </c>
      <c r="G2083" s="18"/>
      <c r="H2083" s="16" t="s">
        <v>85</v>
      </c>
      <c r="I2083" s="16" t="s">
        <v>85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85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85</v>
      </c>
      <c r="E2084" s="16" t="str">
        <f>IFERROR(__xludf.DUMMYFUNCTION("""COMPUTED_VALUE"""),"")</f>
        <v/>
      </c>
      <c r="G2084" s="18"/>
      <c r="H2084" s="16" t="s">
        <v>85</v>
      </c>
      <c r="I2084" s="16" t="s">
        <v>85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85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85</v>
      </c>
      <c r="E2085" s="16" t="str">
        <f>IFERROR(__xludf.DUMMYFUNCTION("""COMPUTED_VALUE"""),"")</f>
        <v/>
      </c>
      <c r="G2085" s="18"/>
      <c r="H2085" s="16" t="s">
        <v>85</v>
      </c>
      <c r="I2085" s="16" t="s">
        <v>85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85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85</v>
      </c>
      <c r="E2086" s="16" t="str">
        <f>IFERROR(__xludf.DUMMYFUNCTION("""COMPUTED_VALUE"""),"")</f>
        <v/>
      </c>
      <c r="G2086" s="18"/>
      <c r="H2086" s="16" t="s">
        <v>85</v>
      </c>
      <c r="I2086" s="16" t="s">
        <v>85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85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85</v>
      </c>
      <c r="E2087" s="16" t="str">
        <f>IFERROR(__xludf.DUMMYFUNCTION("""COMPUTED_VALUE"""),"")</f>
        <v/>
      </c>
      <c r="G2087" s="18"/>
      <c r="H2087" s="16" t="s">
        <v>85</v>
      </c>
      <c r="I2087" s="16" t="s">
        <v>85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85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85</v>
      </c>
      <c r="E2088" s="16" t="str">
        <f>IFERROR(__xludf.DUMMYFUNCTION("""COMPUTED_VALUE"""),"")</f>
        <v/>
      </c>
      <c r="G2088" s="18"/>
      <c r="H2088" s="16" t="s">
        <v>85</v>
      </c>
      <c r="I2088" s="16" t="s">
        <v>85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85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85</v>
      </c>
      <c r="E2089" s="16" t="str">
        <f>IFERROR(__xludf.DUMMYFUNCTION("""COMPUTED_VALUE"""),"")</f>
        <v/>
      </c>
      <c r="G2089" s="18"/>
      <c r="H2089" s="16" t="s">
        <v>85</v>
      </c>
      <c r="I2089" s="16" t="s">
        <v>85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85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85</v>
      </c>
      <c r="E2090" s="16" t="str">
        <f>IFERROR(__xludf.DUMMYFUNCTION("""COMPUTED_VALUE"""),"")</f>
        <v/>
      </c>
      <c r="G2090" s="18"/>
      <c r="H2090" s="16" t="s">
        <v>85</v>
      </c>
      <c r="I2090" s="16" t="s">
        <v>85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85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85</v>
      </c>
      <c r="E2091" s="16" t="str">
        <f>IFERROR(__xludf.DUMMYFUNCTION("""COMPUTED_VALUE"""),"")</f>
        <v/>
      </c>
      <c r="G2091" s="18"/>
      <c r="H2091" s="16" t="s">
        <v>85</v>
      </c>
      <c r="I2091" s="16" t="s">
        <v>85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85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85</v>
      </c>
      <c r="E2092" s="16" t="str">
        <f>IFERROR(__xludf.DUMMYFUNCTION("""COMPUTED_VALUE"""),"")</f>
        <v/>
      </c>
      <c r="G2092" s="18"/>
      <c r="H2092" s="16" t="s">
        <v>85</v>
      </c>
      <c r="I2092" s="16" t="s">
        <v>85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85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85</v>
      </c>
      <c r="E2093" s="16" t="str">
        <f>IFERROR(__xludf.DUMMYFUNCTION("""COMPUTED_VALUE"""),"")</f>
        <v/>
      </c>
      <c r="G2093" s="18"/>
      <c r="H2093" s="16" t="s">
        <v>85</v>
      </c>
      <c r="I2093" s="16" t="s">
        <v>85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85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85</v>
      </c>
      <c r="E2094" s="16" t="str">
        <f>IFERROR(__xludf.DUMMYFUNCTION("""COMPUTED_VALUE"""),"")</f>
        <v/>
      </c>
      <c r="G2094" s="18"/>
      <c r="H2094" s="16" t="s">
        <v>85</v>
      </c>
      <c r="I2094" s="16" t="s">
        <v>85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85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85</v>
      </c>
      <c r="E2095" s="16" t="str">
        <f>IFERROR(__xludf.DUMMYFUNCTION("""COMPUTED_VALUE"""),"")</f>
        <v/>
      </c>
      <c r="G2095" s="18"/>
      <c r="H2095" s="16" t="s">
        <v>85</v>
      </c>
      <c r="I2095" s="16" t="s">
        <v>85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85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85</v>
      </c>
      <c r="E2096" s="16" t="str">
        <f>IFERROR(__xludf.DUMMYFUNCTION("""COMPUTED_VALUE"""),"")</f>
        <v/>
      </c>
      <c r="G2096" s="18"/>
      <c r="H2096" s="16" t="s">
        <v>85</v>
      </c>
      <c r="I2096" s="16" t="s">
        <v>85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85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85</v>
      </c>
      <c r="E2097" s="16" t="str">
        <f>IFERROR(__xludf.DUMMYFUNCTION("""COMPUTED_VALUE"""),"")</f>
        <v/>
      </c>
      <c r="G2097" s="18"/>
      <c r="H2097" s="16" t="s">
        <v>85</v>
      </c>
      <c r="I2097" s="16" t="s">
        <v>85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85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85</v>
      </c>
      <c r="E2098" s="16" t="str">
        <f>IFERROR(__xludf.DUMMYFUNCTION("""COMPUTED_VALUE"""),"")</f>
        <v/>
      </c>
      <c r="G2098" s="18"/>
      <c r="H2098" s="16" t="s">
        <v>85</v>
      </c>
      <c r="I2098" s="16" t="s">
        <v>85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85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85</v>
      </c>
      <c r="E2099" s="16" t="str">
        <f>IFERROR(__xludf.DUMMYFUNCTION("""COMPUTED_VALUE"""),"")</f>
        <v/>
      </c>
      <c r="G2099" s="18"/>
      <c r="H2099" s="16" t="s">
        <v>85</v>
      </c>
      <c r="I2099" s="16" t="s">
        <v>85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85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85</v>
      </c>
      <c r="E2100" s="16" t="str">
        <f>IFERROR(__xludf.DUMMYFUNCTION("""COMPUTED_VALUE"""),"")</f>
        <v/>
      </c>
      <c r="G2100" s="18"/>
      <c r="H2100" s="16" t="s">
        <v>85</v>
      </c>
      <c r="I2100" s="16" t="s">
        <v>85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85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85</v>
      </c>
      <c r="E2101" s="16" t="str">
        <f>IFERROR(__xludf.DUMMYFUNCTION("""COMPUTED_VALUE"""),"")</f>
        <v/>
      </c>
      <c r="G2101" s="18"/>
      <c r="H2101" s="16" t="s">
        <v>85</v>
      </c>
      <c r="I2101" s="16" t="s">
        <v>85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85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85</v>
      </c>
      <c r="E2102" s="16" t="str">
        <f>IFERROR(__xludf.DUMMYFUNCTION("""COMPUTED_VALUE"""),"")</f>
        <v/>
      </c>
      <c r="G2102" s="18"/>
      <c r="H2102" s="16" t="s">
        <v>85</v>
      </c>
      <c r="I2102" s="16" t="s">
        <v>85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85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85</v>
      </c>
      <c r="E2103" s="16" t="str">
        <f>IFERROR(__xludf.DUMMYFUNCTION("""COMPUTED_VALUE"""),"")</f>
        <v/>
      </c>
      <c r="G2103" s="18"/>
      <c r="H2103" s="16" t="s">
        <v>85</v>
      </c>
      <c r="I2103" s="16" t="s">
        <v>85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85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85</v>
      </c>
      <c r="E2104" s="16" t="str">
        <f>IFERROR(__xludf.DUMMYFUNCTION("""COMPUTED_VALUE"""),"")</f>
        <v/>
      </c>
      <c r="G2104" s="18"/>
      <c r="H2104" s="16" t="s">
        <v>85</v>
      </c>
      <c r="I2104" s="16" t="s">
        <v>85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85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85</v>
      </c>
      <c r="E2105" s="16" t="str">
        <f>IFERROR(__xludf.DUMMYFUNCTION("""COMPUTED_VALUE"""),"")</f>
        <v/>
      </c>
      <c r="G2105" s="18"/>
      <c r="H2105" s="16" t="s">
        <v>85</v>
      </c>
      <c r="I2105" s="16" t="s">
        <v>85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85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85</v>
      </c>
      <c r="E2106" s="16" t="str">
        <f>IFERROR(__xludf.DUMMYFUNCTION("""COMPUTED_VALUE"""),"")</f>
        <v/>
      </c>
      <c r="G2106" s="18"/>
      <c r="H2106" s="16" t="s">
        <v>85</v>
      </c>
      <c r="I2106" s="16" t="s">
        <v>85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85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85</v>
      </c>
      <c r="E2107" s="16" t="str">
        <f>IFERROR(__xludf.DUMMYFUNCTION("""COMPUTED_VALUE"""),"")</f>
        <v/>
      </c>
      <c r="G2107" s="18"/>
      <c r="H2107" s="16" t="s">
        <v>85</v>
      </c>
      <c r="I2107" s="16" t="s">
        <v>85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85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85</v>
      </c>
      <c r="E2108" s="16" t="str">
        <f>IFERROR(__xludf.DUMMYFUNCTION("""COMPUTED_VALUE"""),"")</f>
        <v/>
      </c>
      <c r="G2108" s="18"/>
      <c r="H2108" s="16" t="s">
        <v>85</v>
      </c>
      <c r="I2108" s="16" t="s">
        <v>85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85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85</v>
      </c>
      <c r="E2109" s="16" t="str">
        <f>IFERROR(__xludf.DUMMYFUNCTION("""COMPUTED_VALUE"""),"")</f>
        <v/>
      </c>
      <c r="G2109" s="18"/>
      <c r="H2109" s="16" t="s">
        <v>85</v>
      </c>
      <c r="I2109" s="16" t="s">
        <v>85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85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85</v>
      </c>
      <c r="E2110" s="16" t="str">
        <f>IFERROR(__xludf.DUMMYFUNCTION("""COMPUTED_VALUE"""),"")</f>
        <v/>
      </c>
      <c r="G2110" s="18"/>
      <c r="H2110" s="16" t="s">
        <v>85</v>
      </c>
      <c r="I2110" s="16" t="s">
        <v>85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85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85</v>
      </c>
      <c r="E2111" s="16" t="str">
        <f>IFERROR(__xludf.DUMMYFUNCTION("""COMPUTED_VALUE"""),"")</f>
        <v/>
      </c>
      <c r="G2111" s="18"/>
      <c r="H2111" s="16" t="s">
        <v>85</v>
      </c>
      <c r="I2111" s="16" t="s">
        <v>85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85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85</v>
      </c>
      <c r="E2112" s="16" t="str">
        <f>IFERROR(__xludf.DUMMYFUNCTION("""COMPUTED_VALUE"""),"")</f>
        <v/>
      </c>
      <c r="G2112" s="18"/>
      <c r="H2112" s="16" t="s">
        <v>85</v>
      </c>
      <c r="I2112" s="16" t="s">
        <v>85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85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85</v>
      </c>
      <c r="E2113" s="16" t="str">
        <f>IFERROR(__xludf.DUMMYFUNCTION("""COMPUTED_VALUE"""),"")</f>
        <v/>
      </c>
      <c r="G2113" s="18"/>
      <c r="H2113" s="16" t="s">
        <v>85</v>
      </c>
      <c r="I2113" s="16" t="s">
        <v>85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85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85</v>
      </c>
      <c r="E2114" s="16" t="str">
        <f>IFERROR(__xludf.DUMMYFUNCTION("""COMPUTED_VALUE"""),"")</f>
        <v/>
      </c>
      <c r="G2114" s="18"/>
      <c r="H2114" s="16" t="s">
        <v>85</v>
      </c>
      <c r="I2114" s="16" t="s">
        <v>85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85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85</v>
      </c>
      <c r="E2115" s="16" t="str">
        <f>IFERROR(__xludf.DUMMYFUNCTION("""COMPUTED_VALUE"""),"")</f>
        <v/>
      </c>
      <c r="G2115" s="18"/>
      <c r="H2115" s="16" t="s">
        <v>85</v>
      </c>
      <c r="I2115" s="16" t="s">
        <v>85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85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85</v>
      </c>
      <c r="E2116" s="16" t="str">
        <f>IFERROR(__xludf.DUMMYFUNCTION("""COMPUTED_VALUE"""),"")</f>
        <v/>
      </c>
      <c r="G2116" s="18"/>
      <c r="H2116" s="16" t="s">
        <v>85</v>
      </c>
      <c r="I2116" s="16" t="s">
        <v>85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85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85</v>
      </c>
      <c r="E2117" s="16" t="str">
        <f>IFERROR(__xludf.DUMMYFUNCTION("""COMPUTED_VALUE"""),"")</f>
        <v/>
      </c>
      <c r="G2117" s="18"/>
      <c r="H2117" s="16" t="s">
        <v>85</v>
      </c>
      <c r="I2117" s="16" t="s">
        <v>85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85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85</v>
      </c>
      <c r="E2118" s="16" t="str">
        <f>IFERROR(__xludf.DUMMYFUNCTION("""COMPUTED_VALUE"""),"")</f>
        <v/>
      </c>
      <c r="G2118" s="18"/>
      <c r="H2118" s="16" t="s">
        <v>85</v>
      </c>
      <c r="I2118" s="16" t="s">
        <v>85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85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85</v>
      </c>
      <c r="E2119" s="16" t="str">
        <f>IFERROR(__xludf.DUMMYFUNCTION("""COMPUTED_VALUE"""),"")</f>
        <v/>
      </c>
      <c r="G2119" s="18"/>
      <c r="H2119" s="16" t="s">
        <v>85</v>
      </c>
      <c r="I2119" s="16" t="s">
        <v>85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85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85</v>
      </c>
      <c r="E2120" s="16" t="str">
        <f>IFERROR(__xludf.DUMMYFUNCTION("""COMPUTED_VALUE"""),"")</f>
        <v/>
      </c>
      <c r="G2120" s="18"/>
      <c r="H2120" s="16" t="s">
        <v>85</v>
      </c>
      <c r="I2120" s="16" t="s">
        <v>85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85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85</v>
      </c>
      <c r="E2121" s="16" t="str">
        <f>IFERROR(__xludf.DUMMYFUNCTION("""COMPUTED_VALUE"""),"")</f>
        <v/>
      </c>
      <c r="G2121" s="18"/>
      <c r="H2121" s="16" t="s">
        <v>85</v>
      </c>
      <c r="I2121" s="16" t="s">
        <v>85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85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85</v>
      </c>
      <c r="E2122" s="16" t="str">
        <f>IFERROR(__xludf.DUMMYFUNCTION("""COMPUTED_VALUE"""),"")</f>
        <v/>
      </c>
      <c r="G2122" s="18"/>
      <c r="H2122" s="16" t="s">
        <v>85</v>
      </c>
      <c r="I2122" s="16" t="s">
        <v>85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85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85</v>
      </c>
      <c r="E2123" s="16" t="str">
        <f>IFERROR(__xludf.DUMMYFUNCTION("""COMPUTED_VALUE"""),"")</f>
        <v/>
      </c>
      <c r="G2123" s="18"/>
      <c r="H2123" s="16" t="s">
        <v>85</v>
      </c>
      <c r="I2123" s="16" t="s">
        <v>85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85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85</v>
      </c>
      <c r="E2124" s="16" t="str">
        <f>IFERROR(__xludf.DUMMYFUNCTION("""COMPUTED_VALUE"""),"")</f>
        <v/>
      </c>
      <c r="G2124" s="18"/>
      <c r="H2124" s="16" t="s">
        <v>85</v>
      </c>
      <c r="I2124" s="16" t="s">
        <v>85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85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85</v>
      </c>
      <c r="E2125" s="16" t="str">
        <f>IFERROR(__xludf.DUMMYFUNCTION("""COMPUTED_VALUE"""),"")</f>
        <v/>
      </c>
      <c r="G2125" s="18"/>
      <c r="H2125" s="16" t="s">
        <v>85</v>
      </c>
      <c r="I2125" s="16" t="s">
        <v>85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85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85</v>
      </c>
      <c r="E2126" s="16" t="str">
        <f>IFERROR(__xludf.DUMMYFUNCTION("""COMPUTED_VALUE"""),"")</f>
        <v/>
      </c>
      <c r="G2126" s="18"/>
      <c r="H2126" s="16" t="s">
        <v>85</v>
      </c>
      <c r="I2126" s="16" t="s">
        <v>85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85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85</v>
      </c>
      <c r="E2127" s="16" t="str">
        <f>IFERROR(__xludf.DUMMYFUNCTION("""COMPUTED_VALUE"""),"")</f>
        <v/>
      </c>
      <c r="G2127" s="18"/>
      <c r="H2127" s="16" t="s">
        <v>85</v>
      </c>
      <c r="I2127" s="16" t="s">
        <v>85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85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85</v>
      </c>
      <c r="E2128" s="16" t="str">
        <f>IFERROR(__xludf.DUMMYFUNCTION("""COMPUTED_VALUE"""),"")</f>
        <v/>
      </c>
      <c r="G2128" s="18"/>
      <c r="H2128" s="16" t="s">
        <v>85</v>
      </c>
      <c r="I2128" s="16" t="s">
        <v>85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85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85</v>
      </c>
      <c r="E2129" s="16" t="str">
        <f>IFERROR(__xludf.DUMMYFUNCTION("""COMPUTED_VALUE"""),"")</f>
        <v/>
      </c>
      <c r="G2129" s="18"/>
      <c r="H2129" s="16" t="s">
        <v>85</v>
      </c>
      <c r="I2129" s="16" t="s">
        <v>85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85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85</v>
      </c>
      <c r="E2130" s="16" t="str">
        <f>IFERROR(__xludf.DUMMYFUNCTION("""COMPUTED_VALUE"""),"")</f>
        <v/>
      </c>
      <c r="G2130" s="18"/>
      <c r="H2130" s="16" t="s">
        <v>85</v>
      </c>
      <c r="I2130" s="16" t="s">
        <v>85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85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85</v>
      </c>
      <c r="E2131" s="16" t="str">
        <f>IFERROR(__xludf.DUMMYFUNCTION("""COMPUTED_VALUE"""),"")</f>
        <v/>
      </c>
      <c r="G2131" s="18"/>
      <c r="H2131" s="16" t="s">
        <v>85</v>
      </c>
      <c r="I2131" s="16" t="s">
        <v>85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85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85</v>
      </c>
      <c r="E2132" s="16" t="str">
        <f>IFERROR(__xludf.DUMMYFUNCTION("""COMPUTED_VALUE"""),"")</f>
        <v/>
      </c>
      <c r="G2132" s="18"/>
      <c r="H2132" s="16" t="s">
        <v>85</v>
      </c>
      <c r="I2132" s="16" t="s">
        <v>85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85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85</v>
      </c>
      <c r="E2133" s="16" t="str">
        <f>IFERROR(__xludf.DUMMYFUNCTION("""COMPUTED_VALUE"""),"")</f>
        <v/>
      </c>
      <c r="G2133" s="18"/>
      <c r="H2133" s="16" t="s">
        <v>85</v>
      </c>
      <c r="I2133" s="16" t="s">
        <v>85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85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85</v>
      </c>
      <c r="E2134" s="16" t="str">
        <f>IFERROR(__xludf.DUMMYFUNCTION("""COMPUTED_VALUE"""),"")</f>
        <v/>
      </c>
      <c r="G2134" s="18"/>
      <c r="H2134" s="16" t="s">
        <v>85</v>
      </c>
      <c r="I2134" s="16" t="s">
        <v>85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85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85</v>
      </c>
      <c r="E2135" s="16" t="str">
        <f>IFERROR(__xludf.DUMMYFUNCTION("""COMPUTED_VALUE"""),"")</f>
        <v/>
      </c>
      <c r="G2135" s="18"/>
      <c r="H2135" s="16" t="s">
        <v>85</v>
      </c>
      <c r="I2135" s="16" t="s">
        <v>85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85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85</v>
      </c>
      <c r="E2136" s="16" t="str">
        <f>IFERROR(__xludf.DUMMYFUNCTION("""COMPUTED_VALUE"""),"")</f>
        <v/>
      </c>
      <c r="G2136" s="18"/>
      <c r="H2136" s="16" t="s">
        <v>85</v>
      </c>
      <c r="I2136" s="16" t="s">
        <v>85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85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85</v>
      </c>
      <c r="E2137" s="16" t="str">
        <f>IFERROR(__xludf.DUMMYFUNCTION("""COMPUTED_VALUE"""),"")</f>
        <v/>
      </c>
      <c r="G2137" s="18"/>
      <c r="H2137" s="16" t="s">
        <v>85</v>
      </c>
      <c r="I2137" s="16" t="s">
        <v>85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85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85</v>
      </c>
      <c r="E2138" s="16" t="str">
        <f>IFERROR(__xludf.DUMMYFUNCTION("""COMPUTED_VALUE"""),"")</f>
        <v/>
      </c>
      <c r="G2138" s="18"/>
      <c r="H2138" s="16" t="s">
        <v>85</v>
      </c>
      <c r="I2138" s="16" t="s">
        <v>85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85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85</v>
      </c>
      <c r="E2139" s="16" t="str">
        <f>IFERROR(__xludf.DUMMYFUNCTION("""COMPUTED_VALUE"""),"")</f>
        <v/>
      </c>
      <c r="G2139" s="18"/>
      <c r="H2139" s="16" t="s">
        <v>85</v>
      </c>
      <c r="I2139" s="16" t="s">
        <v>85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85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85</v>
      </c>
      <c r="E2140" s="16" t="str">
        <f>IFERROR(__xludf.DUMMYFUNCTION("""COMPUTED_VALUE"""),"")</f>
        <v/>
      </c>
      <c r="G2140" s="18"/>
      <c r="H2140" s="16" t="s">
        <v>85</v>
      </c>
      <c r="I2140" s="16" t="s">
        <v>85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85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85</v>
      </c>
      <c r="E2141" s="16" t="str">
        <f>IFERROR(__xludf.DUMMYFUNCTION("""COMPUTED_VALUE"""),"")</f>
        <v/>
      </c>
      <c r="G2141" s="18"/>
      <c r="H2141" s="16" t="s">
        <v>85</v>
      </c>
      <c r="I2141" s="16" t="s">
        <v>85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85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85</v>
      </c>
      <c r="E2142" s="16" t="str">
        <f>IFERROR(__xludf.DUMMYFUNCTION("""COMPUTED_VALUE"""),"")</f>
        <v/>
      </c>
      <c r="G2142" s="18"/>
      <c r="H2142" s="16" t="s">
        <v>85</v>
      </c>
      <c r="I2142" s="16" t="s">
        <v>85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85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85</v>
      </c>
      <c r="E2143" s="16" t="str">
        <f>IFERROR(__xludf.DUMMYFUNCTION("""COMPUTED_VALUE"""),"")</f>
        <v/>
      </c>
      <c r="G2143" s="18"/>
      <c r="H2143" s="16" t="s">
        <v>85</v>
      </c>
      <c r="I2143" s="16" t="s">
        <v>85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85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85</v>
      </c>
      <c r="E2144" s="16" t="str">
        <f>IFERROR(__xludf.DUMMYFUNCTION("""COMPUTED_VALUE"""),"")</f>
        <v/>
      </c>
      <c r="G2144" s="18"/>
      <c r="H2144" s="16" t="s">
        <v>85</v>
      </c>
      <c r="I2144" s="16" t="s">
        <v>85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85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85</v>
      </c>
      <c r="E2145" s="16" t="str">
        <f>IFERROR(__xludf.DUMMYFUNCTION("""COMPUTED_VALUE"""),"")</f>
        <v/>
      </c>
      <c r="G2145" s="18"/>
      <c r="H2145" s="16" t="s">
        <v>85</v>
      </c>
      <c r="I2145" s="16" t="s">
        <v>85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85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85</v>
      </c>
      <c r="E2146" s="16" t="str">
        <f>IFERROR(__xludf.DUMMYFUNCTION("""COMPUTED_VALUE"""),"")</f>
        <v/>
      </c>
      <c r="G2146" s="18"/>
      <c r="H2146" s="16" t="s">
        <v>85</v>
      </c>
      <c r="I2146" s="16" t="s">
        <v>85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85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85</v>
      </c>
      <c r="E2147" s="16" t="str">
        <f>IFERROR(__xludf.DUMMYFUNCTION("""COMPUTED_VALUE"""),"")</f>
        <v/>
      </c>
      <c r="G2147" s="18"/>
      <c r="H2147" s="16" t="s">
        <v>85</v>
      </c>
      <c r="I2147" s="16" t="s">
        <v>85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85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85</v>
      </c>
      <c r="E2148" s="16" t="str">
        <f>IFERROR(__xludf.DUMMYFUNCTION("""COMPUTED_VALUE"""),"")</f>
        <v/>
      </c>
      <c r="G2148" s="18"/>
      <c r="H2148" s="16" t="s">
        <v>85</v>
      </c>
      <c r="I2148" s="16" t="s">
        <v>85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85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85</v>
      </c>
      <c r="E2149" s="16" t="str">
        <f>IFERROR(__xludf.DUMMYFUNCTION("""COMPUTED_VALUE"""),"")</f>
        <v/>
      </c>
      <c r="G2149" s="18"/>
      <c r="H2149" s="16" t="s">
        <v>85</v>
      </c>
      <c r="I2149" s="16" t="s">
        <v>85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85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85</v>
      </c>
      <c r="E2150" s="16" t="str">
        <f>IFERROR(__xludf.DUMMYFUNCTION("""COMPUTED_VALUE"""),"")</f>
        <v/>
      </c>
      <c r="G2150" s="18"/>
      <c r="H2150" s="16" t="s">
        <v>85</v>
      </c>
      <c r="I2150" s="16" t="s">
        <v>85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85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85</v>
      </c>
      <c r="E2151" s="16" t="str">
        <f>IFERROR(__xludf.DUMMYFUNCTION("""COMPUTED_VALUE"""),"")</f>
        <v/>
      </c>
      <c r="G2151" s="18"/>
      <c r="H2151" s="16" t="s">
        <v>85</v>
      </c>
      <c r="I2151" s="16" t="s">
        <v>85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85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85</v>
      </c>
      <c r="E2152" s="16" t="str">
        <f>IFERROR(__xludf.DUMMYFUNCTION("""COMPUTED_VALUE"""),"")</f>
        <v/>
      </c>
      <c r="G2152" s="18"/>
      <c r="H2152" s="16" t="s">
        <v>85</v>
      </c>
      <c r="I2152" s="16" t="s">
        <v>85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85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85</v>
      </c>
      <c r="E2153" s="16" t="str">
        <f>IFERROR(__xludf.DUMMYFUNCTION("""COMPUTED_VALUE"""),"")</f>
        <v/>
      </c>
      <c r="G2153" s="18"/>
      <c r="H2153" s="16" t="s">
        <v>85</v>
      </c>
      <c r="I2153" s="16" t="s">
        <v>85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85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85</v>
      </c>
      <c r="E2154" s="16" t="str">
        <f>IFERROR(__xludf.DUMMYFUNCTION("""COMPUTED_VALUE"""),"")</f>
        <v/>
      </c>
      <c r="G2154" s="18"/>
      <c r="H2154" s="16" t="s">
        <v>85</v>
      </c>
      <c r="I2154" s="16" t="s">
        <v>85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85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85</v>
      </c>
      <c r="E2155" s="16" t="str">
        <f>IFERROR(__xludf.DUMMYFUNCTION("""COMPUTED_VALUE"""),"")</f>
        <v/>
      </c>
      <c r="G2155" s="18"/>
      <c r="H2155" s="16" t="s">
        <v>85</v>
      </c>
      <c r="I2155" s="16" t="s">
        <v>85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85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85</v>
      </c>
      <c r="E2156" s="16" t="str">
        <f>IFERROR(__xludf.DUMMYFUNCTION("""COMPUTED_VALUE"""),"")</f>
        <v/>
      </c>
      <c r="G2156" s="18"/>
      <c r="H2156" s="16" t="s">
        <v>85</v>
      </c>
      <c r="I2156" s="16" t="s">
        <v>85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85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85</v>
      </c>
      <c r="E2157" s="16" t="str">
        <f>IFERROR(__xludf.DUMMYFUNCTION("""COMPUTED_VALUE"""),"")</f>
        <v/>
      </c>
      <c r="G2157" s="18"/>
      <c r="H2157" s="16" t="s">
        <v>85</v>
      </c>
      <c r="I2157" s="16" t="s">
        <v>85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85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85</v>
      </c>
      <c r="E2158" s="16" t="str">
        <f>IFERROR(__xludf.DUMMYFUNCTION("""COMPUTED_VALUE"""),"")</f>
        <v/>
      </c>
      <c r="G2158" s="18"/>
      <c r="H2158" s="16" t="s">
        <v>85</v>
      </c>
      <c r="I2158" s="16" t="s">
        <v>85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85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85</v>
      </c>
      <c r="E2159" s="16" t="str">
        <f>IFERROR(__xludf.DUMMYFUNCTION("""COMPUTED_VALUE"""),"")</f>
        <v/>
      </c>
      <c r="G2159" s="18"/>
      <c r="H2159" s="16" t="s">
        <v>85</v>
      </c>
      <c r="I2159" s="16" t="s">
        <v>85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85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85</v>
      </c>
      <c r="E2160" s="16" t="str">
        <f>IFERROR(__xludf.DUMMYFUNCTION("""COMPUTED_VALUE"""),"")</f>
        <v/>
      </c>
      <c r="G2160" s="18"/>
      <c r="H2160" s="16" t="s">
        <v>85</v>
      </c>
      <c r="I2160" s="16" t="s">
        <v>85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85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85</v>
      </c>
      <c r="E2161" s="16" t="str">
        <f>IFERROR(__xludf.DUMMYFUNCTION("""COMPUTED_VALUE"""),"")</f>
        <v/>
      </c>
      <c r="G2161" s="18"/>
      <c r="H2161" s="16" t="s">
        <v>85</v>
      </c>
      <c r="I2161" s="16" t="s">
        <v>85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85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85</v>
      </c>
      <c r="E2162" s="16" t="str">
        <f>IFERROR(__xludf.DUMMYFUNCTION("""COMPUTED_VALUE"""),"")</f>
        <v/>
      </c>
      <c r="G2162" s="18"/>
      <c r="H2162" s="16" t="s">
        <v>85</v>
      </c>
      <c r="I2162" s="16" t="s">
        <v>85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85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85</v>
      </c>
      <c r="E2163" s="16" t="str">
        <f>IFERROR(__xludf.DUMMYFUNCTION("""COMPUTED_VALUE"""),"")</f>
        <v/>
      </c>
      <c r="G2163" s="18"/>
      <c r="H2163" s="16" t="s">
        <v>85</v>
      </c>
      <c r="I2163" s="16" t="s">
        <v>85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85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85</v>
      </c>
      <c r="E2164" s="16" t="str">
        <f>IFERROR(__xludf.DUMMYFUNCTION("""COMPUTED_VALUE"""),"")</f>
        <v/>
      </c>
      <c r="G2164" s="18"/>
      <c r="H2164" s="16" t="s">
        <v>85</v>
      </c>
      <c r="I2164" s="16" t="s">
        <v>85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85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85</v>
      </c>
      <c r="E2165" s="16" t="str">
        <f>IFERROR(__xludf.DUMMYFUNCTION("""COMPUTED_VALUE"""),"")</f>
        <v/>
      </c>
      <c r="G2165" s="18"/>
      <c r="H2165" s="16" t="s">
        <v>85</v>
      </c>
      <c r="I2165" s="16" t="s">
        <v>85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85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85</v>
      </c>
      <c r="E2166" s="16" t="str">
        <f>IFERROR(__xludf.DUMMYFUNCTION("""COMPUTED_VALUE"""),"")</f>
        <v/>
      </c>
      <c r="G2166" s="18"/>
      <c r="H2166" s="16" t="s">
        <v>85</v>
      </c>
      <c r="I2166" s="16" t="s">
        <v>85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85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85</v>
      </c>
      <c r="E2167" s="16" t="str">
        <f>IFERROR(__xludf.DUMMYFUNCTION("""COMPUTED_VALUE"""),"")</f>
        <v/>
      </c>
      <c r="G2167" s="18"/>
      <c r="H2167" s="16" t="s">
        <v>85</v>
      </c>
      <c r="I2167" s="16" t="s">
        <v>85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85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85</v>
      </c>
      <c r="E2168" s="16" t="str">
        <f>IFERROR(__xludf.DUMMYFUNCTION("""COMPUTED_VALUE"""),"")</f>
        <v/>
      </c>
      <c r="G2168" s="18"/>
      <c r="H2168" s="16" t="s">
        <v>85</v>
      </c>
      <c r="I2168" s="16" t="s">
        <v>85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85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85</v>
      </c>
      <c r="E2169" s="16" t="str">
        <f>IFERROR(__xludf.DUMMYFUNCTION("""COMPUTED_VALUE"""),"")</f>
        <v/>
      </c>
      <c r="G2169" s="18"/>
      <c r="H2169" s="16" t="s">
        <v>85</v>
      </c>
      <c r="I2169" s="16" t="s">
        <v>85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85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85</v>
      </c>
      <c r="E2170" s="16" t="str">
        <f>IFERROR(__xludf.DUMMYFUNCTION("""COMPUTED_VALUE"""),"")</f>
        <v/>
      </c>
      <c r="G2170" s="18"/>
      <c r="H2170" s="16" t="s">
        <v>85</v>
      </c>
      <c r="I2170" s="16" t="s">
        <v>85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85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85</v>
      </c>
      <c r="E2171" s="16" t="str">
        <f>IFERROR(__xludf.DUMMYFUNCTION("""COMPUTED_VALUE"""),"")</f>
        <v/>
      </c>
      <c r="G2171" s="18"/>
      <c r="H2171" s="16" t="s">
        <v>85</v>
      </c>
      <c r="I2171" s="16" t="s">
        <v>85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85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85</v>
      </c>
      <c r="E2172" s="16" t="str">
        <f>IFERROR(__xludf.DUMMYFUNCTION("""COMPUTED_VALUE"""),"")</f>
        <v/>
      </c>
      <c r="G2172" s="18"/>
      <c r="H2172" s="16" t="s">
        <v>85</v>
      </c>
      <c r="I2172" s="16" t="s">
        <v>85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85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85</v>
      </c>
      <c r="E2173" s="16" t="str">
        <f>IFERROR(__xludf.DUMMYFUNCTION("""COMPUTED_VALUE"""),"")</f>
        <v/>
      </c>
      <c r="G2173" s="18"/>
      <c r="H2173" s="16" t="s">
        <v>85</v>
      </c>
      <c r="I2173" s="16" t="s">
        <v>85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85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85</v>
      </c>
      <c r="E2174" s="16" t="str">
        <f>IFERROR(__xludf.DUMMYFUNCTION("""COMPUTED_VALUE"""),"")</f>
        <v/>
      </c>
      <c r="G2174" s="18"/>
      <c r="H2174" s="16" t="s">
        <v>85</v>
      </c>
      <c r="I2174" s="16" t="s">
        <v>85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85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85</v>
      </c>
      <c r="E2175" s="16" t="str">
        <f>IFERROR(__xludf.DUMMYFUNCTION("""COMPUTED_VALUE"""),"")</f>
        <v/>
      </c>
      <c r="G2175" s="18"/>
      <c r="H2175" s="16" t="s">
        <v>85</v>
      </c>
      <c r="I2175" s="16" t="s">
        <v>85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85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85</v>
      </c>
      <c r="E2176" s="16" t="str">
        <f>IFERROR(__xludf.DUMMYFUNCTION("""COMPUTED_VALUE"""),"")</f>
        <v/>
      </c>
      <c r="G2176" s="18"/>
      <c r="H2176" s="16" t="s">
        <v>85</v>
      </c>
      <c r="I2176" s="16" t="s">
        <v>85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85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85</v>
      </c>
      <c r="E2177" s="16" t="str">
        <f>IFERROR(__xludf.DUMMYFUNCTION("""COMPUTED_VALUE"""),"")</f>
        <v/>
      </c>
      <c r="G2177" s="18"/>
      <c r="H2177" s="16" t="s">
        <v>85</v>
      </c>
      <c r="I2177" s="16" t="s">
        <v>85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85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85</v>
      </c>
      <c r="E2178" s="16" t="str">
        <f>IFERROR(__xludf.DUMMYFUNCTION("""COMPUTED_VALUE"""),"")</f>
        <v/>
      </c>
      <c r="G2178" s="18"/>
      <c r="H2178" s="16" t="s">
        <v>85</v>
      </c>
      <c r="I2178" s="16" t="s">
        <v>85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85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85</v>
      </c>
      <c r="E2179" s="16" t="str">
        <f>IFERROR(__xludf.DUMMYFUNCTION("""COMPUTED_VALUE"""),"")</f>
        <v/>
      </c>
      <c r="G2179" s="18"/>
      <c r="H2179" s="16" t="s">
        <v>85</v>
      </c>
      <c r="I2179" s="16" t="s">
        <v>85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85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85</v>
      </c>
      <c r="E2180" s="16" t="str">
        <f>IFERROR(__xludf.DUMMYFUNCTION("""COMPUTED_VALUE"""),"")</f>
        <v/>
      </c>
      <c r="G2180" s="18"/>
      <c r="H2180" s="16" t="s">
        <v>85</v>
      </c>
      <c r="I2180" s="16" t="s">
        <v>85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85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85</v>
      </c>
      <c r="E2181" s="16" t="str">
        <f>IFERROR(__xludf.DUMMYFUNCTION("""COMPUTED_VALUE"""),"")</f>
        <v/>
      </c>
      <c r="G2181" s="18"/>
      <c r="H2181" s="16" t="s">
        <v>85</v>
      </c>
      <c r="I2181" s="16" t="s">
        <v>85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85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85</v>
      </c>
      <c r="E2182" s="16" t="str">
        <f>IFERROR(__xludf.DUMMYFUNCTION("""COMPUTED_VALUE"""),"")</f>
        <v/>
      </c>
      <c r="G2182" s="18"/>
      <c r="H2182" s="16" t="s">
        <v>85</v>
      </c>
      <c r="I2182" s="16" t="s">
        <v>85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85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85</v>
      </c>
      <c r="E2183" s="16" t="str">
        <f>IFERROR(__xludf.DUMMYFUNCTION("""COMPUTED_VALUE"""),"")</f>
        <v/>
      </c>
      <c r="G2183" s="18"/>
      <c r="H2183" s="16" t="s">
        <v>85</v>
      </c>
      <c r="I2183" s="16" t="s">
        <v>85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85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85</v>
      </c>
      <c r="E2184" s="16" t="str">
        <f>IFERROR(__xludf.DUMMYFUNCTION("""COMPUTED_VALUE"""),"")</f>
        <v/>
      </c>
      <c r="G2184" s="18"/>
      <c r="H2184" s="16" t="s">
        <v>85</v>
      </c>
      <c r="I2184" s="16" t="s">
        <v>85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85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85</v>
      </c>
      <c r="E2185" s="16" t="str">
        <f>IFERROR(__xludf.DUMMYFUNCTION("""COMPUTED_VALUE"""),"")</f>
        <v/>
      </c>
      <c r="G2185" s="18"/>
      <c r="H2185" s="16" t="s">
        <v>85</v>
      </c>
      <c r="I2185" s="16" t="s">
        <v>85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85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85</v>
      </c>
      <c r="E2186" s="16" t="str">
        <f>IFERROR(__xludf.DUMMYFUNCTION("""COMPUTED_VALUE"""),"")</f>
        <v/>
      </c>
      <c r="G2186" s="18"/>
      <c r="H2186" s="16" t="s">
        <v>85</v>
      </c>
      <c r="I2186" s="16" t="s">
        <v>85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85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85</v>
      </c>
      <c r="E2187" s="16" t="str">
        <f>IFERROR(__xludf.DUMMYFUNCTION("""COMPUTED_VALUE"""),"")</f>
        <v/>
      </c>
      <c r="G2187" s="18"/>
      <c r="H2187" s="16" t="s">
        <v>85</v>
      </c>
      <c r="I2187" s="16" t="s">
        <v>85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85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85</v>
      </c>
      <c r="E2188" s="16" t="str">
        <f>IFERROR(__xludf.DUMMYFUNCTION("""COMPUTED_VALUE"""),"")</f>
        <v/>
      </c>
      <c r="G2188" s="18"/>
      <c r="H2188" s="16" t="s">
        <v>85</v>
      </c>
      <c r="I2188" s="16" t="s">
        <v>85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85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85</v>
      </c>
      <c r="E2189" s="16" t="str">
        <f>IFERROR(__xludf.DUMMYFUNCTION("""COMPUTED_VALUE"""),"")</f>
        <v/>
      </c>
      <c r="G2189" s="18"/>
      <c r="H2189" s="16" t="s">
        <v>85</v>
      </c>
      <c r="I2189" s="16" t="s">
        <v>85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85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85</v>
      </c>
      <c r="E2190" s="16" t="str">
        <f>IFERROR(__xludf.DUMMYFUNCTION("""COMPUTED_VALUE"""),"")</f>
        <v/>
      </c>
      <c r="G2190" s="18"/>
      <c r="H2190" s="16" t="s">
        <v>85</v>
      </c>
      <c r="I2190" s="16" t="s">
        <v>85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85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85</v>
      </c>
      <c r="E2191" s="16" t="str">
        <f>IFERROR(__xludf.DUMMYFUNCTION("""COMPUTED_VALUE"""),"")</f>
        <v/>
      </c>
      <c r="G2191" s="18"/>
      <c r="H2191" s="16" t="s">
        <v>85</v>
      </c>
      <c r="I2191" s="16" t="s">
        <v>85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85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85</v>
      </c>
      <c r="E2192" s="16" t="str">
        <f>IFERROR(__xludf.DUMMYFUNCTION("""COMPUTED_VALUE"""),"")</f>
        <v/>
      </c>
      <c r="G2192" s="18"/>
      <c r="H2192" s="16" t="s">
        <v>85</v>
      </c>
      <c r="I2192" s="16" t="s">
        <v>85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85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85</v>
      </c>
      <c r="E2193" s="16" t="str">
        <f>IFERROR(__xludf.DUMMYFUNCTION("""COMPUTED_VALUE"""),"")</f>
        <v/>
      </c>
      <c r="G2193" s="18"/>
      <c r="H2193" s="16" t="s">
        <v>85</v>
      </c>
      <c r="I2193" s="16" t="s">
        <v>85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85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85</v>
      </c>
      <c r="E2194" s="16" t="str">
        <f>IFERROR(__xludf.DUMMYFUNCTION("""COMPUTED_VALUE"""),"")</f>
        <v/>
      </c>
      <c r="G2194" s="18"/>
      <c r="H2194" s="16" t="s">
        <v>85</v>
      </c>
      <c r="I2194" s="16" t="s">
        <v>85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85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85</v>
      </c>
      <c r="E2195" s="16" t="str">
        <f>IFERROR(__xludf.DUMMYFUNCTION("""COMPUTED_VALUE"""),"")</f>
        <v/>
      </c>
      <c r="G2195" s="18"/>
      <c r="H2195" s="16" t="s">
        <v>85</v>
      </c>
      <c r="I2195" s="16" t="s">
        <v>85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85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85</v>
      </c>
      <c r="E2196" s="16" t="str">
        <f>IFERROR(__xludf.DUMMYFUNCTION("""COMPUTED_VALUE"""),"")</f>
        <v/>
      </c>
      <c r="G2196" s="18"/>
      <c r="H2196" s="16" t="s">
        <v>85</v>
      </c>
      <c r="I2196" s="16" t="s">
        <v>85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85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85</v>
      </c>
      <c r="E2197" s="16" t="str">
        <f>IFERROR(__xludf.DUMMYFUNCTION("""COMPUTED_VALUE"""),"")</f>
        <v/>
      </c>
      <c r="G2197" s="18"/>
      <c r="H2197" s="16" t="s">
        <v>85</v>
      </c>
      <c r="I2197" s="16" t="s">
        <v>85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85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85</v>
      </c>
      <c r="E2198" s="16" t="str">
        <f>IFERROR(__xludf.DUMMYFUNCTION("""COMPUTED_VALUE"""),"")</f>
        <v/>
      </c>
      <c r="G2198" s="18"/>
      <c r="H2198" s="16" t="s">
        <v>85</v>
      </c>
      <c r="I2198" s="16" t="s">
        <v>85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85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85</v>
      </c>
      <c r="E2199" s="16" t="str">
        <f>IFERROR(__xludf.DUMMYFUNCTION("""COMPUTED_VALUE"""),"")</f>
        <v/>
      </c>
      <c r="G2199" s="18"/>
      <c r="H2199" s="16" t="s">
        <v>85</v>
      </c>
      <c r="I2199" s="16" t="s">
        <v>85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85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85</v>
      </c>
      <c r="E2200" s="16" t="str">
        <f>IFERROR(__xludf.DUMMYFUNCTION("""COMPUTED_VALUE"""),"")</f>
        <v/>
      </c>
      <c r="G2200" s="18"/>
      <c r="H2200" s="16" t="s">
        <v>85</v>
      </c>
      <c r="I2200" s="16" t="s">
        <v>85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85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85</v>
      </c>
      <c r="E2201" s="16" t="str">
        <f>IFERROR(__xludf.DUMMYFUNCTION("""COMPUTED_VALUE"""),"")</f>
        <v/>
      </c>
      <c r="G2201" s="18"/>
      <c r="H2201" s="16" t="s">
        <v>85</v>
      </c>
      <c r="I2201" s="16" t="s">
        <v>85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85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85</v>
      </c>
      <c r="E2202" s="16" t="str">
        <f>IFERROR(__xludf.DUMMYFUNCTION("""COMPUTED_VALUE"""),"")</f>
        <v/>
      </c>
      <c r="G2202" s="18"/>
      <c r="H2202" s="16" t="s">
        <v>85</v>
      </c>
      <c r="I2202" s="16" t="s">
        <v>85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85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85</v>
      </c>
      <c r="E2203" s="16" t="str">
        <f>IFERROR(__xludf.DUMMYFUNCTION("""COMPUTED_VALUE"""),"")</f>
        <v/>
      </c>
      <c r="G2203" s="18"/>
      <c r="H2203" s="16" t="s">
        <v>85</v>
      </c>
      <c r="I2203" s="16" t="s">
        <v>85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85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85</v>
      </c>
      <c r="E2204" s="16" t="str">
        <f>IFERROR(__xludf.DUMMYFUNCTION("""COMPUTED_VALUE"""),"")</f>
        <v/>
      </c>
      <c r="G2204" s="18"/>
      <c r="H2204" s="16" t="s">
        <v>85</v>
      </c>
      <c r="I2204" s="16" t="s">
        <v>85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85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85</v>
      </c>
      <c r="E2205" s="16" t="str">
        <f>IFERROR(__xludf.DUMMYFUNCTION("""COMPUTED_VALUE"""),"")</f>
        <v/>
      </c>
      <c r="G2205" s="18"/>
      <c r="H2205" s="16" t="s">
        <v>85</v>
      </c>
      <c r="I2205" s="16" t="s">
        <v>85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85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85</v>
      </c>
      <c r="E2206" s="16" t="str">
        <f>IFERROR(__xludf.DUMMYFUNCTION("""COMPUTED_VALUE"""),"")</f>
        <v/>
      </c>
      <c r="G2206" s="18"/>
      <c r="H2206" s="16" t="s">
        <v>85</v>
      </c>
      <c r="I2206" s="16" t="s">
        <v>85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85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85</v>
      </c>
      <c r="E2207" s="16" t="str">
        <f>IFERROR(__xludf.DUMMYFUNCTION("""COMPUTED_VALUE"""),"")</f>
        <v/>
      </c>
      <c r="G2207" s="18"/>
      <c r="H2207" s="16" t="s">
        <v>85</v>
      </c>
      <c r="I2207" s="16" t="s">
        <v>85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85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85</v>
      </c>
      <c r="E2208" s="16" t="str">
        <f>IFERROR(__xludf.DUMMYFUNCTION("""COMPUTED_VALUE"""),"")</f>
        <v/>
      </c>
      <c r="G2208" s="18"/>
      <c r="H2208" s="16" t="s">
        <v>85</v>
      </c>
      <c r="I2208" s="16" t="s">
        <v>85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85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85</v>
      </c>
      <c r="E2209" s="16" t="str">
        <f>IFERROR(__xludf.DUMMYFUNCTION("""COMPUTED_VALUE"""),"")</f>
        <v/>
      </c>
      <c r="G2209" s="18"/>
      <c r="H2209" s="16" t="s">
        <v>85</v>
      </c>
      <c r="I2209" s="16" t="s">
        <v>85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85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85</v>
      </c>
      <c r="E2210" s="16" t="str">
        <f>IFERROR(__xludf.DUMMYFUNCTION("""COMPUTED_VALUE"""),"")</f>
        <v/>
      </c>
      <c r="G2210" s="18"/>
      <c r="H2210" s="16" t="s">
        <v>85</v>
      </c>
      <c r="I2210" s="16" t="s">
        <v>85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85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85</v>
      </c>
      <c r="E2211" s="16" t="str">
        <f>IFERROR(__xludf.DUMMYFUNCTION("""COMPUTED_VALUE"""),"")</f>
        <v/>
      </c>
      <c r="G2211" s="18"/>
      <c r="H2211" s="16" t="s">
        <v>85</v>
      </c>
      <c r="I2211" s="16" t="s">
        <v>85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85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85</v>
      </c>
      <c r="E2212" s="16" t="str">
        <f>IFERROR(__xludf.DUMMYFUNCTION("""COMPUTED_VALUE"""),"")</f>
        <v/>
      </c>
      <c r="G2212" s="18"/>
      <c r="H2212" s="16" t="s">
        <v>85</v>
      </c>
      <c r="I2212" s="16" t="s">
        <v>85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85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85</v>
      </c>
      <c r="E2213" s="16" t="str">
        <f>IFERROR(__xludf.DUMMYFUNCTION("""COMPUTED_VALUE"""),"")</f>
        <v/>
      </c>
      <c r="G2213" s="18"/>
      <c r="H2213" s="16" t="s">
        <v>85</v>
      </c>
      <c r="I2213" s="16" t="s">
        <v>85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85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85</v>
      </c>
      <c r="E2214" s="16" t="str">
        <f>IFERROR(__xludf.DUMMYFUNCTION("""COMPUTED_VALUE"""),"")</f>
        <v/>
      </c>
      <c r="G2214" s="18"/>
      <c r="H2214" s="16" t="s">
        <v>85</v>
      </c>
      <c r="I2214" s="16" t="s">
        <v>85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85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85</v>
      </c>
      <c r="E2215" s="16" t="str">
        <f>IFERROR(__xludf.DUMMYFUNCTION("""COMPUTED_VALUE"""),"")</f>
        <v/>
      </c>
      <c r="G2215" s="18"/>
      <c r="H2215" s="16" t="s">
        <v>85</v>
      </c>
      <c r="I2215" s="16" t="s">
        <v>85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85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85</v>
      </c>
      <c r="E2216" s="16" t="str">
        <f>IFERROR(__xludf.DUMMYFUNCTION("""COMPUTED_VALUE"""),"")</f>
        <v/>
      </c>
      <c r="G2216" s="18"/>
      <c r="H2216" s="16" t="s">
        <v>85</v>
      </c>
      <c r="I2216" s="16" t="s">
        <v>85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85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85</v>
      </c>
      <c r="E2217" s="16" t="str">
        <f>IFERROR(__xludf.DUMMYFUNCTION("""COMPUTED_VALUE"""),"")</f>
        <v/>
      </c>
      <c r="G2217" s="18"/>
      <c r="H2217" s="16" t="s">
        <v>85</v>
      </c>
      <c r="I2217" s="16" t="s">
        <v>85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85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85</v>
      </c>
      <c r="E2218" s="16" t="str">
        <f>IFERROR(__xludf.DUMMYFUNCTION("""COMPUTED_VALUE"""),"")</f>
        <v/>
      </c>
      <c r="G2218" s="18"/>
      <c r="H2218" s="16" t="s">
        <v>85</v>
      </c>
      <c r="I2218" s="16" t="s">
        <v>85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85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85</v>
      </c>
      <c r="E2219" s="16" t="str">
        <f>IFERROR(__xludf.DUMMYFUNCTION("""COMPUTED_VALUE"""),"")</f>
        <v/>
      </c>
      <c r="G2219" s="18"/>
      <c r="H2219" s="16" t="s">
        <v>85</v>
      </c>
      <c r="I2219" s="16" t="s">
        <v>85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85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85</v>
      </c>
      <c r="E2220" s="16" t="str">
        <f>IFERROR(__xludf.DUMMYFUNCTION("""COMPUTED_VALUE"""),"")</f>
        <v/>
      </c>
      <c r="G2220" s="18"/>
      <c r="H2220" s="16" t="s">
        <v>85</v>
      </c>
      <c r="I2220" s="16" t="s">
        <v>85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85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85</v>
      </c>
      <c r="E2221" s="16" t="str">
        <f>IFERROR(__xludf.DUMMYFUNCTION("""COMPUTED_VALUE"""),"")</f>
        <v/>
      </c>
      <c r="G2221" s="18"/>
      <c r="H2221" s="16" t="s">
        <v>85</v>
      </c>
      <c r="I2221" s="16" t="s">
        <v>85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85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85</v>
      </c>
      <c r="E2222" s="16" t="str">
        <f>IFERROR(__xludf.DUMMYFUNCTION("""COMPUTED_VALUE"""),"")</f>
        <v/>
      </c>
      <c r="G2222" s="18"/>
      <c r="H2222" s="16" t="s">
        <v>85</v>
      </c>
      <c r="I2222" s="16" t="s">
        <v>85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85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85</v>
      </c>
      <c r="E2223" s="16" t="str">
        <f>IFERROR(__xludf.DUMMYFUNCTION("""COMPUTED_VALUE"""),"")</f>
        <v/>
      </c>
      <c r="G2223" s="18"/>
      <c r="H2223" s="16" t="s">
        <v>85</v>
      </c>
      <c r="I2223" s="16" t="s">
        <v>85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85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85</v>
      </c>
      <c r="E2224" s="16" t="str">
        <f>IFERROR(__xludf.DUMMYFUNCTION("""COMPUTED_VALUE"""),"")</f>
        <v/>
      </c>
      <c r="G2224" s="18"/>
      <c r="H2224" s="16" t="s">
        <v>85</v>
      </c>
      <c r="I2224" s="16" t="s">
        <v>85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85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85</v>
      </c>
      <c r="E2225" s="16" t="str">
        <f>IFERROR(__xludf.DUMMYFUNCTION("""COMPUTED_VALUE"""),"")</f>
        <v/>
      </c>
      <c r="G2225" s="18"/>
      <c r="H2225" s="16" t="s">
        <v>85</v>
      </c>
      <c r="I2225" s="16" t="s">
        <v>85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85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85</v>
      </c>
      <c r="E2226" s="16" t="str">
        <f>IFERROR(__xludf.DUMMYFUNCTION("""COMPUTED_VALUE"""),"")</f>
        <v/>
      </c>
      <c r="G2226" s="18"/>
      <c r="H2226" s="16" t="s">
        <v>85</v>
      </c>
      <c r="I2226" s="16" t="s">
        <v>85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85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85</v>
      </c>
      <c r="E2227" s="16" t="str">
        <f>IFERROR(__xludf.DUMMYFUNCTION("""COMPUTED_VALUE"""),"")</f>
        <v/>
      </c>
      <c r="G2227" s="18"/>
      <c r="H2227" s="16" t="s">
        <v>85</v>
      </c>
      <c r="I2227" s="16" t="s">
        <v>85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85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85</v>
      </c>
      <c r="E2228" s="16" t="str">
        <f>IFERROR(__xludf.DUMMYFUNCTION("""COMPUTED_VALUE"""),"")</f>
        <v/>
      </c>
      <c r="G2228" s="18"/>
      <c r="H2228" s="16" t="s">
        <v>85</v>
      </c>
      <c r="I2228" s="16" t="s">
        <v>85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85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85</v>
      </c>
      <c r="E2229" s="16" t="str">
        <f>IFERROR(__xludf.DUMMYFUNCTION("""COMPUTED_VALUE"""),"")</f>
        <v/>
      </c>
      <c r="G2229" s="18"/>
      <c r="H2229" s="16" t="s">
        <v>85</v>
      </c>
      <c r="I2229" s="16" t="s">
        <v>85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85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85</v>
      </c>
      <c r="E2230" s="16" t="str">
        <f>IFERROR(__xludf.DUMMYFUNCTION("""COMPUTED_VALUE"""),"")</f>
        <v/>
      </c>
      <c r="G2230" s="18"/>
      <c r="H2230" s="16" t="s">
        <v>85</v>
      </c>
      <c r="I2230" s="16" t="s">
        <v>85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85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85</v>
      </c>
      <c r="E2231" s="16" t="str">
        <f>IFERROR(__xludf.DUMMYFUNCTION("""COMPUTED_VALUE"""),"")</f>
        <v/>
      </c>
      <c r="G2231" s="18"/>
      <c r="H2231" s="16" t="s">
        <v>85</v>
      </c>
      <c r="I2231" s="16" t="s">
        <v>85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85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85</v>
      </c>
      <c r="E2232" s="16" t="str">
        <f>IFERROR(__xludf.DUMMYFUNCTION("""COMPUTED_VALUE"""),"")</f>
        <v/>
      </c>
      <c r="G2232" s="18"/>
      <c r="H2232" s="16" t="s">
        <v>85</v>
      </c>
      <c r="I2232" s="16" t="s">
        <v>85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85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85</v>
      </c>
      <c r="E2233" s="16" t="str">
        <f>IFERROR(__xludf.DUMMYFUNCTION("""COMPUTED_VALUE"""),"")</f>
        <v/>
      </c>
      <c r="G2233" s="18"/>
      <c r="H2233" s="16" t="s">
        <v>85</v>
      </c>
      <c r="I2233" s="16" t="s">
        <v>85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85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85</v>
      </c>
      <c r="E2234" s="16" t="str">
        <f>IFERROR(__xludf.DUMMYFUNCTION("""COMPUTED_VALUE"""),"")</f>
        <v/>
      </c>
      <c r="G2234" s="18"/>
      <c r="H2234" s="16" t="s">
        <v>85</v>
      </c>
      <c r="I2234" s="16" t="s">
        <v>85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85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85</v>
      </c>
      <c r="E2235" s="16" t="str">
        <f>IFERROR(__xludf.DUMMYFUNCTION("""COMPUTED_VALUE"""),"")</f>
        <v/>
      </c>
      <c r="G2235" s="18"/>
      <c r="H2235" s="16" t="s">
        <v>85</v>
      </c>
      <c r="I2235" s="16" t="s">
        <v>85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85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85</v>
      </c>
      <c r="E2236" s="16" t="str">
        <f>IFERROR(__xludf.DUMMYFUNCTION("""COMPUTED_VALUE"""),"")</f>
        <v/>
      </c>
      <c r="G2236" s="18"/>
      <c r="H2236" s="16" t="s">
        <v>85</v>
      </c>
      <c r="I2236" s="16" t="s">
        <v>85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85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85</v>
      </c>
      <c r="E2237" s="16" t="str">
        <f>IFERROR(__xludf.DUMMYFUNCTION("""COMPUTED_VALUE"""),"")</f>
        <v/>
      </c>
      <c r="G2237" s="18"/>
      <c r="H2237" s="16" t="s">
        <v>85</v>
      </c>
      <c r="I2237" s="16" t="s">
        <v>85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85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85</v>
      </c>
      <c r="E2238" s="16" t="str">
        <f>IFERROR(__xludf.DUMMYFUNCTION("""COMPUTED_VALUE"""),"")</f>
        <v/>
      </c>
      <c r="G2238" s="18"/>
      <c r="H2238" s="16" t="s">
        <v>85</v>
      </c>
      <c r="I2238" s="16" t="s">
        <v>85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85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85</v>
      </c>
      <c r="E2239" s="16" t="str">
        <f>IFERROR(__xludf.DUMMYFUNCTION("""COMPUTED_VALUE"""),"")</f>
        <v/>
      </c>
      <c r="G2239" s="18"/>
      <c r="H2239" s="16" t="s">
        <v>85</v>
      </c>
      <c r="I2239" s="16" t="s">
        <v>85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85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85</v>
      </c>
      <c r="E2240" s="16" t="str">
        <f>IFERROR(__xludf.DUMMYFUNCTION("""COMPUTED_VALUE"""),"")</f>
        <v/>
      </c>
      <c r="G2240" s="18"/>
      <c r="H2240" s="16" t="s">
        <v>85</v>
      </c>
      <c r="I2240" s="16" t="s">
        <v>85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85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85</v>
      </c>
      <c r="E2241" s="16" t="str">
        <f>IFERROR(__xludf.DUMMYFUNCTION("""COMPUTED_VALUE"""),"")</f>
        <v/>
      </c>
      <c r="G2241" s="18"/>
      <c r="H2241" s="16" t="s">
        <v>85</v>
      </c>
      <c r="I2241" s="16" t="s">
        <v>85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85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85</v>
      </c>
      <c r="E2242" s="16" t="str">
        <f>IFERROR(__xludf.DUMMYFUNCTION("""COMPUTED_VALUE"""),"")</f>
        <v/>
      </c>
      <c r="G2242" s="18"/>
      <c r="H2242" s="16" t="s">
        <v>85</v>
      </c>
      <c r="I2242" s="16" t="s">
        <v>85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85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85</v>
      </c>
      <c r="E2243" s="16" t="str">
        <f>IFERROR(__xludf.DUMMYFUNCTION("""COMPUTED_VALUE"""),"")</f>
        <v/>
      </c>
      <c r="G2243" s="18"/>
      <c r="H2243" s="16" t="s">
        <v>85</v>
      </c>
      <c r="I2243" s="16" t="s">
        <v>85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85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85</v>
      </c>
      <c r="E2244" s="16" t="str">
        <f>IFERROR(__xludf.DUMMYFUNCTION("""COMPUTED_VALUE"""),"")</f>
        <v/>
      </c>
      <c r="G2244" s="18"/>
      <c r="H2244" s="16" t="s">
        <v>85</v>
      </c>
      <c r="I2244" s="16" t="s">
        <v>85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85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85</v>
      </c>
      <c r="E2245" s="16" t="str">
        <f>IFERROR(__xludf.DUMMYFUNCTION("""COMPUTED_VALUE"""),"")</f>
        <v/>
      </c>
      <c r="G2245" s="18"/>
      <c r="H2245" s="16" t="s">
        <v>85</v>
      </c>
      <c r="I2245" s="16" t="s">
        <v>85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85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85</v>
      </c>
      <c r="E2246" s="16" t="str">
        <f>IFERROR(__xludf.DUMMYFUNCTION("""COMPUTED_VALUE"""),"")</f>
        <v/>
      </c>
      <c r="G2246" s="18"/>
      <c r="H2246" s="16" t="s">
        <v>85</v>
      </c>
      <c r="I2246" s="16" t="s">
        <v>85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85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85</v>
      </c>
      <c r="E2247" s="16" t="str">
        <f>IFERROR(__xludf.DUMMYFUNCTION("""COMPUTED_VALUE"""),"")</f>
        <v/>
      </c>
      <c r="G2247" s="18"/>
      <c r="H2247" s="16" t="s">
        <v>85</v>
      </c>
      <c r="I2247" s="16" t="s">
        <v>85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85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85</v>
      </c>
      <c r="E2248" s="16" t="str">
        <f>IFERROR(__xludf.DUMMYFUNCTION("""COMPUTED_VALUE"""),"")</f>
        <v/>
      </c>
      <c r="G2248" s="18"/>
      <c r="H2248" s="16" t="s">
        <v>85</v>
      </c>
      <c r="I2248" s="16" t="s">
        <v>85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85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85</v>
      </c>
      <c r="E2249" s="16" t="str">
        <f>IFERROR(__xludf.DUMMYFUNCTION("""COMPUTED_VALUE"""),"")</f>
        <v/>
      </c>
      <c r="G2249" s="18"/>
      <c r="H2249" s="16" t="s">
        <v>85</v>
      </c>
      <c r="I2249" s="16" t="s">
        <v>85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85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85</v>
      </c>
      <c r="E2250" s="16" t="str">
        <f>IFERROR(__xludf.DUMMYFUNCTION("""COMPUTED_VALUE"""),"")</f>
        <v/>
      </c>
      <c r="G2250" s="18"/>
      <c r="H2250" s="16" t="s">
        <v>85</v>
      </c>
      <c r="I2250" s="16" t="s">
        <v>85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85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85</v>
      </c>
      <c r="E2251" s="16" t="str">
        <f>IFERROR(__xludf.DUMMYFUNCTION("""COMPUTED_VALUE"""),"")</f>
        <v/>
      </c>
      <c r="G2251" s="18"/>
      <c r="H2251" s="16" t="s">
        <v>85</v>
      </c>
      <c r="I2251" s="16" t="s">
        <v>85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85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85</v>
      </c>
      <c r="E2252" s="16" t="str">
        <f>IFERROR(__xludf.DUMMYFUNCTION("""COMPUTED_VALUE"""),"")</f>
        <v/>
      </c>
      <c r="G2252" s="18"/>
      <c r="H2252" s="16" t="s">
        <v>85</v>
      </c>
      <c r="I2252" s="16" t="s">
        <v>85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85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85</v>
      </c>
      <c r="E2253" s="16" t="str">
        <f>IFERROR(__xludf.DUMMYFUNCTION("""COMPUTED_VALUE"""),"")</f>
        <v/>
      </c>
      <c r="G2253" s="18"/>
      <c r="H2253" s="16" t="s">
        <v>85</v>
      </c>
      <c r="I2253" s="16" t="s">
        <v>85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85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85</v>
      </c>
      <c r="E2254" s="16" t="str">
        <f>IFERROR(__xludf.DUMMYFUNCTION("""COMPUTED_VALUE"""),"")</f>
        <v/>
      </c>
      <c r="G2254" s="18"/>
      <c r="H2254" s="16" t="s">
        <v>85</v>
      </c>
      <c r="I2254" s="16" t="s">
        <v>85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85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85</v>
      </c>
      <c r="E2255" s="16" t="str">
        <f>IFERROR(__xludf.DUMMYFUNCTION("""COMPUTED_VALUE"""),"")</f>
        <v/>
      </c>
      <c r="G2255" s="18"/>
      <c r="H2255" s="16" t="s">
        <v>85</v>
      </c>
      <c r="I2255" s="16" t="s">
        <v>85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85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85</v>
      </c>
      <c r="E2256" s="16" t="str">
        <f>IFERROR(__xludf.DUMMYFUNCTION("""COMPUTED_VALUE"""),"")</f>
        <v/>
      </c>
      <c r="G2256" s="18"/>
      <c r="H2256" s="16" t="s">
        <v>85</v>
      </c>
      <c r="I2256" s="16" t="s">
        <v>85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85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85</v>
      </c>
      <c r="E2257" s="16" t="str">
        <f>IFERROR(__xludf.DUMMYFUNCTION("""COMPUTED_VALUE"""),"")</f>
        <v/>
      </c>
      <c r="G2257" s="18"/>
      <c r="H2257" s="16" t="s">
        <v>85</v>
      </c>
      <c r="I2257" s="16" t="s">
        <v>85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85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85</v>
      </c>
      <c r="E2258" s="16" t="str">
        <f>IFERROR(__xludf.DUMMYFUNCTION("""COMPUTED_VALUE"""),"")</f>
        <v/>
      </c>
      <c r="G2258" s="18"/>
      <c r="H2258" s="16" t="s">
        <v>85</v>
      </c>
      <c r="I2258" s="16" t="s">
        <v>85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85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85</v>
      </c>
      <c r="E2259" s="16" t="str">
        <f>IFERROR(__xludf.DUMMYFUNCTION("""COMPUTED_VALUE"""),"")</f>
        <v/>
      </c>
      <c r="G2259" s="18"/>
      <c r="H2259" s="16" t="s">
        <v>85</v>
      </c>
      <c r="I2259" s="16" t="s">
        <v>85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85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85</v>
      </c>
      <c r="E2260" s="16" t="str">
        <f>IFERROR(__xludf.DUMMYFUNCTION("""COMPUTED_VALUE"""),"")</f>
        <v/>
      </c>
      <c r="G2260" s="18"/>
      <c r="H2260" s="16" t="s">
        <v>85</v>
      </c>
      <c r="I2260" s="16" t="s">
        <v>85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85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85</v>
      </c>
      <c r="E2261" s="16" t="str">
        <f>IFERROR(__xludf.DUMMYFUNCTION("""COMPUTED_VALUE"""),"")</f>
        <v/>
      </c>
      <c r="G2261" s="18"/>
      <c r="H2261" s="16" t="s">
        <v>85</v>
      </c>
      <c r="I2261" s="16" t="s">
        <v>85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85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85</v>
      </c>
      <c r="E2262" s="16" t="str">
        <f>IFERROR(__xludf.DUMMYFUNCTION("""COMPUTED_VALUE"""),"")</f>
        <v/>
      </c>
      <c r="G2262" s="18"/>
      <c r="H2262" s="16" t="s">
        <v>85</v>
      </c>
      <c r="I2262" s="16" t="s">
        <v>85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85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85</v>
      </c>
      <c r="E2263" s="16" t="str">
        <f>IFERROR(__xludf.DUMMYFUNCTION("""COMPUTED_VALUE"""),"")</f>
        <v/>
      </c>
      <c r="G2263" s="18"/>
      <c r="H2263" s="16" t="s">
        <v>85</v>
      </c>
      <c r="I2263" s="16" t="s">
        <v>85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85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85</v>
      </c>
      <c r="E2264" s="16" t="str">
        <f>IFERROR(__xludf.DUMMYFUNCTION("""COMPUTED_VALUE"""),"")</f>
        <v/>
      </c>
      <c r="G2264" s="18"/>
      <c r="H2264" s="16" t="s">
        <v>85</v>
      </c>
      <c r="I2264" s="16" t="s">
        <v>85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85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85</v>
      </c>
      <c r="E2265" s="16" t="str">
        <f>IFERROR(__xludf.DUMMYFUNCTION("""COMPUTED_VALUE"""),"")</f>
        <v/>
      </c>
      <c r="G2265" s="18"/>
      <c r="H2265" s="16" t="s">
        <v>85</v>
      </c>
      <c r="I2265" s="16" t="s">
        <v>85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85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85</v>
      </c>
      <c r="E2266" s="16" t="str">
        <f>IFERROR(__xludf.DUMMYFUNCTION("""COMPUTED_VALUE"""),"")</f>
        <v/>
      </c>
      <c r="G2266" s="18"/>
      <c r="H2266" s="16" t="s">
        <v>85</v>
      </c>
      <c r="I2266" s="16" t="s">
        <v>85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85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85</v>
      </c>
      <c r="E2267" s="16" t="str">
        <f>IFERROR(__xludf.DUMMYFUNCTION("""COMPUTED_VALUE"""),"")</f>
        <v/>
      </c>
      <c r="G2267" s="18"/>
      <c r="H2267" s="16" t="s">
        <v>85</v>
      </c>
      <c r="I2267" s="16" t="s">
        <v>85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85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85</v>
      </c>
      <c r="E2268" s="16" t="str">
        <f>IFERROR(__xludf.DUMMYFUNCTION("""COMPUTED_VALUE"""),"")</f>
        <v/>
      </c>
      <c r="G2268" s="18"/>
      <c r="H2268" s="16" t="s">
        <v>85</v>
      </c>
      <c r="I2268" s="16" t="s">
        <v>85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85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85</v>
      </c>
      <c r="E2269" s="16" t="str">
        <f>IFERROR(__xludf.DUMMYFUNCTION("""COMPUTED_VALUE"""),"")</f>
        <v/>
      </c>
      <c r="G2269" s="18"/>
      <c r="H2269" s="16" t="s">
        <v>85</v>
      </c>
      <c r="I2269" s="16" t="s">
        <v>85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85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85</v>
      </c>
      <c r="E2270" s="16" t="str">
        <f>IFERROR(__xludf.DUMMYFUNCTION("""COMPUTED_VALUE"""),"")</f>
        <v/>
      </c>
      <c r="G2270" s="18"/>
      <c r="H2270" s="16" t="s">
        <v>85</v>
      </c>
      <c r="I2270" s="16" t="s">
        <v>85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85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85</v>
      </c>
      <c r="E2271" s="16" t="str">
        <f>IFERROR(__xludf.DUMMYFUNCTION("""COMPUTED_VALUE"""),"")</f>
        <v/>
      </c>
      <c r="G2271" s="18"/>
      <c r="H2271" s="16" t="s">
        <v>85</v>
      </c>
      <c r="I2271" s="16" t="s">
        <v>85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85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85</v>
      </c>
      <c r="E2272" s="16" t="str">
        <f>IFERROR(__xludf.DUMMYFUNCTION("""COMPUTED_VALUE"""),"")</f>
        <v/>
      </c>
      <c r="G2272" s="18"/>
      <c r="H2272" s="16" t="s">
        <v>85</v>
      </c>
      <c r="I2272" s="16" t="s">
        <v>85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85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85</v>
      </c>
      <c r="E2273" s="16" t="str">
        <f>IFERROR(__xludf.DUMMYFUNCTION("""COMPUTED_VALUE"""),"")</f>
        <v/>
      </c>
      <c r="G2273" s="18"/>
      <c r="H2273" s="16" t="s">
        <v>85</v>
      </c>
      <c r="I2273" s="16" t="s">
        <v>85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85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85</v>
      </c>
      <c r="E2274" s="16" t="str">
        <f>IFERROR(__xludf.DUMMYFUNCTION("""COMPUTED_VALUE"""),"")</f>
        <v/>
      </c>
      <c r="G2274" s="18"/>
      <c r="H2274" s="16" t="s">
        <v>85</v>
      </c>
      <c r="I2274" s="16" t="s">
        <v>85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85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85</v>
      </c>
      <c r="E2275" s="16" t="str">
        <f>IFERROR(__xludf.DUMMYFUNCTION("""COMPUTED_VALUE"""),"")</f>
        <v/>
      </c>
      <c r="G2275" s="18"/>
      <c r="H2275" s="16" t="s">
        <v>85</v>
      </c>
      <c r="I2275" s="16" t="s">
        <v>85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85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85</v>
      </c>
      <c r="E2276" s="16" t="str">
        <f>IFERROR(__xludf.DUMMYFUNCTION("""COMPUTED_VALUE"""),"")</f>
        <v/>
      </c>
      <c r="G2276" s="18"/>
      <c r="H2276" s="16" t="s">
        <v>85</v>
      </c>
      <c r="I2276" s="16" t="s">
        <v>85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85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85</v>
      </c>
      <c r="E2277" s="16" t="str">
        <f>IFERROR(__xludf.DUMMYFUNCTION("""COMPUTED_VALUE"""),"")</f>
        <v/>
      </c>
      <c r="G2277" s="18"/>
      <c r="H2277" s="16" t="s">
        <v>85</v>
      </c>
      <c r="I2277" s="16" t="s">
        <v>85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85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85</v>
      </c>
      <c r="E2278" s="16" t="str">
        <f>IFERROR(__xludf.DUMMYFUNCTION("""COMPUTED_VALUE"""),"")</f>
        <v/>
      </c>
      <c r="G2278" s="18"/>
      <c r="H2278" s="16" t="s">
        <v>85</v>
      </c>
      <c r="I2278" s="16" t="s">
        <v>85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85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85</v>
      </c>
      <c r="E2279" s="16" t="str">
        <f>IFERROR(__xludf.DUMMYFUNCTION("""COMPUTED_VALUE"""),"")</f>
        <v/>
      </c>
      <c r="G2279" s="18"/>
      <c r="H2279" s="16" t="s">
        <v>85</v>
      </c>
      <c r="I2279" s="16" t="s">
        <v>85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85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85</v>
      </c>
      <c r="E2280" s="16" t="str">
        <f>IFERROR(__xludf.DUMMYFUNCTION("""COMPUTED_VALUE"""),"")</f>
        <v/>
      </c>
      <c r="G2280" s="18"/>
      <c r="H2280" s="16" t="s">
        <v>85</v>
      </c>
      <c r="I2280" s="16" t="s">
        <v>85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85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85</v>
      </c>
      <c r="E2281" s="16" t="str">
        <f>IFERROR(__xludf.DUMMYFUNCTION("""COMPUTED_VALUE"""),"")</f>
        <v/>
      </c>
      <c r="G2281" s="18"/>
      <c r="H2281" s="16" t="s">
        <v>85</v>
      </c>
      <c r="I2281" s="16" t="s">
        <v>85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85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85</v>
      </c>
      <c r="E2282" s="16" t="str">
        <f>IFERROR(__xludf.DUMMYFUNCTION("""COMPUTED_VALUE"""),"")</f>
        <v/>
      </c>
      <c r="G2282" s="18"/>
      <c r="H2282" s="16" t="s">
        <v>85</v>
      </c>
      <c r="I2282" s="16" t="s">
        <v>85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85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85</v>
      </c>
      <c r="E2283" s="16" t="str">
        <f>IFERROR(__xludf.DUMMYFUNCTION("""COMPUTED_VALUE"""),"")</f>
        <v/>
      </c>
      <c r="G2283" s="18"/>
      <c r="H2283" s="16" t="s">
        <v>85</v>
      </c>
      <c r="I2283" s="16" t="s">
        <v>85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85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85</v>
      </c>
      <c r="E2284" s="16" t="str">
        <f>IFERROR(__xludf.DUMMYFUNCTION("""COMPUTED_VALUE"""),"")</f>
        <v/>
      </c>
      <c r="G2284" s="18"/>
      <c r="H2284" s="16" t="s">
        <v>85</v>
      </c>
      <c r="I2284" s="16" t="s">
        <v>85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85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85</v>
      </c>
      <c r="E2285" s="16" t="str">
        <f>IFERROR(__xludf.DUMMYFUNCTION("""COMPUTED_VALUE"""),"")</f>
        <v/>
      </c>
      <c r="G2285" s="18"/>
      <c r="H2285" s="16" t="s">
        <v>85</v>
      </c>
      <c r="I2285" s="16" t="s">
        <v>85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85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85</v>
      </c>
      <c r="E2286" s="16" t="str">
        <f>IFERROR(__xludf.DUMMYFUNCTION("""COMPUTED_VALUE"""),"")</f>
        <v/>
      </c>
      <c r="G2286" s="18"/>
      <c r="H2286" s="16" t="s">
        <v>85</v>
      </c>
      <c r="I2286" s="16" t="s">
        <v>85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85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85</v>
      </c>
      <c r="E2287" s="16" t="str">
        <f>IFERROR(__xludf.DUMMYFUNCTION("""COMPUTED_VALUE"""),"")</f>
        <v/>
      </c>
      <c r="G2287" s="18"/>
      <c r="H2287" s="16" t="s">
        <v>85</v>
      </c>
      <c r="I2287" s="16" t="s">
        <v>85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85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85</v>
      </c>
      <c r="E2288" s="16" t="str">
        <f>IFERROR(__xludf.DUMMYFUNCTION("""COMPUTED_VALUE"""),"")</f>
        <v/>
      </c>
      <c r="G2288" s="18"/>
      <c r="H2288" s="16" t="s">
        <v>85</v>
      </c>
      <c r="I2288" s="16" t="s">
        <v>85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85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85</v>
      </c>
      <c r="E2289" s="16" t="str">
        <f>IFERROR(__xludf.DUMMYFUNCTION("""COMPUTED_VALUE"""),"")</f>
        <v/>
      </c>
      <c r="G2289" s="18"/>
      <c r="H2289" s="16" t="s">
        <v>85</v>
      </c>
      <c r="I2289" s="16" t="s">
        <v>85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85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85</v>
      </c>
      <c r="E2290" s="16" t="str">
        <f>IFERROR(__xludf.DUMMYFUNCTION("""COMPUTED_VALUE"""),"")</f>
        <v/>
      </c>
      <c r="G2290" s="18"/>
      <c r="H2290" s="16" t="s">
        <v>85</v>
      </c>
      <c r="I2290" s="16" t="s">
        <v>85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85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85</v>
      </c>
      <c r="E2291" s="16" t="str">
        <f>IFERROR(__xludf.DUMMYFUNCTION("""COMPUTED_VALUE"""),"")</f>
        <v/>
      </c>
      <c r="G2291" s="18"/>
      <c r="H2291" s="16" t="s">
        <v>85</v>
      </c>
      <c r="I2291" s="16" t="s">
        <v>85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85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85</v>
      </c>
      <c r="E2292" s="16" t="str">
        <f>IFERROR(__xludf.DUMMYFUNCTION("""COMPUTED_VALUE"""),"")</f>
        <v/>
      </c>
      <c r="G2292" s="18"/>
      <c r="H2292" s="16" t="s">
        <v>85</v>
      </c>
      <c r="I2292" s="16" t="s">
        <v>85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85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85</v>
      </c>
      <c r="E2293" s="16" t="str">
        <f>IFERROR(__xludf.DUMMYFUNCTION("""COMPUTED_VALUE"""),"")</f>
        <v/>
      </c>
      <c r="G2293" s="18"/>
      <c r="H2293" s="16" t="s">
        <v>85</v>
      </c>
      <c r="I2293" s="16" t="s">
        <v>85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85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85</v>
      </c>
      <c r="E2294" s="16" t="str">
        <f>IFERROR(__xludf.DUMMYFUNCTION("""COMPUTED_VALUE"""),"")</f>
        <v/>
      </c>
      <c r="G2294" s="18"/>
      <c r="H2294" s="16" t="s">
        <v>85</v>
      </c>
      <c r="I2294" s="16" t="s">
        <v>85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85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85</v>
      </c>
      <c r="E2295" s="16" t="str">
        <f>IFERROR(__xludf.DUMMYFUNCTION("""COMPUTED_VALUE"""),"")</f>
        <v/>
      </c>
      <c r="G2295" s="18"/>
      <c r="H2295" s="16" t="s">
        <v>85</v>
      </c>
      <c r="I2295" s="16" t="s">
        <v>85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85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85</v>
      </c>
      <c r="E2296" s="16" t="str">
        <f>IFERROR(__xludf.DUMMYFUNCTION("""COMPUTED_VALUE"""),"")</f>
        <v/>
      </c>
      <c r="G2296" s="18"/>
      <c r="H2296" s="16" t="s">
        <v>85</v>
      </c>
      <c r="I2296" s="16" t="s">
        <v>85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85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85</v>
      </c>
      <c r="E2297" s="16" t="str">
        <f>IFERROR(__xludf.DUMMYFUNCTION("""COMPUTED_VALUE"""),"")</f>
        <v/>
      </c>
      <c r="G2297" s="18"/>
      <c r="H2297" s="16" t="s">
        <v>85</v>
      </c>
      <c r="I2297" s="16" t="s">
        <v>85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85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85</v>
      </c>
      <c r="E2298" s="16" t="str">
        <f>IFERROR(__xludf.DUMMYFUNCTION("""COMPUTED_VALUE"""),"")</f>
        <v/>
      </c>
      <c r="G2298" s="18"/>
      <c r="H2298" s="16" t="s">
        <v>85</v>
      </c>
      <c r="I2298" s="16" t="s">
        <v>85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85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85</v>
      </c>
      <c r="E2299" s="16" t="str">
        <f>IFERROR(__xludf.DUMMYFUNCTION("""COMPUTED_VALUE"""),"")</f>
        <v/>
      </c>
      <c r="G2299" s="18"/>
      <c r="H2299" s="16" t="s">
        <v>85</v>
      </c>
      <c r="I2299" s="16" t="s">
        <v>85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85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85</v>
      </c>
      <c r="E2300" s="16" t="str">
        <f>IFERROR(__xludf.DUMMYFUNCTION("""COMPUTED_VALUE"""),"")</f>
        <v/>
      </c>
      <c r="G2300" s="18"/>
      <c r="H2300" s="16" t="s">
        <v>85</v>
      </c>
      <c r="I2300" s="16" t="s">
        <v>85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85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85</v>
      </c>
      <c r="E2301" s="16" t="str">
        <f>IFERROR(__xludf.DUMMYFUNCTION("""COMPUTED_VALUE"""),"")</f>
        <v/>
      </c>
      <c r="G2301" s="18"/>
      <c r="H2301" s="16" t="s">
        <v>85</v>
      </c>
      <c r="I2301" s="16" t="s">
        <v>85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85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85</v>
      </c>
      <c r="E2302" s="16" t="str">
        <f>IFERROR(__xludf.DUMMYFUNCTION("""COMPUTED_VALUE"""),"")</f>
        <v/>
      </c>
      <c r="G2302" s="18"/>
      <c r="H2302" s="16" t="s">
        <v>85</v>
      </c>
      <c r="I2302" s="16" t="s">
        <v>85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85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85</v>
      </c>
      <c r="E2303" s="16" t="str">
        <f>IFERROR(__xludf.DUMMYFUNCTION("""COMPUTED_VALUE"""),"")</f>
        <v/>
      </c>
      <c r="G2303" s="18"/>
      <c r="H2303" s="16" t="s">
        <v>85</v>
      </c>
      <c r="I2303" s="16" t="s">
        <v>85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85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85</v>
      </c>
      <c r="E2304" s="16" t="str">
        <f>IFERROR(__xludf.DUMMYFUNCTION("""COMPUTED_VALUE"""),"")</f>
        <v/>
      </c>
      <c r="G2304" s="18"/>
      <c r="H2304" s="16" t="s">
        <v>85</v>
      </c>
      <c r="I2304" s="16" t="s">
        <v>85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85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85</v>
      </c>
      <c r="E2305" s="16" t="str">
        <f>IFERROR(__xludf.DUMMYFUNCTION("""COMPUTED_VALUE"""),"")</f>
        <v/>
      </c>
      <c r="G2305" s="18"/>
      <c r="H2305" s="16" t="s">
        <v>85</v>
      </c>
      <c r="I2305" s="16" t="s">
        <v>85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85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85</v>
      </c>
      <c r="E2306" s="16" t="str">
        <f>IFERROR(__xludf.DUMMYFUNCTION("""COMPUTED_VALUE"""),"")</f>
        <v/>
      </c>
      <c r="G2306" s="18"/>
      <c r="H2306" s="16" t="s">
        <v>85</v>
      </c>
      <c r="I2306" s="16" t="s">
        <v>85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85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85</v>
      </c>
      <c r="E2307" s="16" t="str">
        <f>IFERROR(__xludf.DUMMYFUNCTION("""COMPUTED_VALUE"""),"")</f>
        <v/>
      </c>
      <c r="G2307" s="18"/>
      <c r="H2307" s="16" t="s">
        <v>85</v>
      </c>
      <c r="I2307" s="16" t="s">
        <v>85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85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85</v>
      </c>
      <c r="E2308" s="16" t="str">
        <f>IFERROR(__xludf.DUMMYFUNCTION("""COMPUTED_VALUE"""),"")</f>
        <v/>
      </c>
      <c r="G2308" s="18"/>
      <c r="H2308" s="16" t="s">
        <v>85</v>
      </c>
      <c r="I2308" s="16" t="s">
        <v>85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85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85</v>
      </c>
      <c r="E2309" s="16" t="str">
        <f>IFERROR(__xludf.DUMMYFUNCTION("""COMPUTED_VALUE"""),"")</f>
        <v/>
      </c>
      <c r="G2309" s="18"/>
      <c r="H2309" s="16" t="s">
        <v>85</v>
      </c>
      <c r="I2309" s="16" t="s">
        <v>85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85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85</v>
      </c>
      <c r="E2310" s="16" t="str">
        <f>IFERROR(__xludf.DUMMYFUNCTION("""COMPUTED_VALUE"""),"")</f>
        <v/>
      </c>
      <c r="G2310" s="18"/>
      <c r="H2310" s="16" t="s">
        <v>85</v>
      </c>
      <c r="I2310" s="16" t="s">
        <v>85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85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85</v>
      </c>
      <c r="E2311" s="16" t="str">
        <f>IFERROR(__xludf.DUMMYFUNCTION("""COMPUTED_VALUE"""),"")</f>
        <v/>
      </c>
      <c r="G2311" s="18"/>
      <c r="H2311" s="16" t="s">
        <v>85</v>
      </c>
      <c r="I2311" s="16" t="s">
        <v>85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85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85</v>
      </c>
      <c r="E2312" s="16" t="str">
        <f>IFERROR(__xludf.DUMMYFUNCTION("""COMPUTED_VALUE"""),"")</f>
        <v/>
      </c>
      <c r="G2312" s="18"/>
      <c r="H2312" s="16" t="s">
        <v>85</v>
      </c>
      <c r="I2312" s="16" t="s">
        <v>85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85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85</v>
      </c>
      <c r="E2313" s="16" t="str">
        <f>IFERROR(__xludf.DUMMYFUNCTION("""COMPUTED_VALUE"""),"")</f>
        <v/>
      </c>
      <c r="G2313" s="18"/>
      <c r="H2313" s="16" t="s">
        <v>85</v>
      </c>
      <c r="I2313" s="16" t="s">
        <v>85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85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85</v>
      </c>
      <c r="E2314" s="16" t="str">
        <f>IFERROR(__xludf.DUMMYFUNCTION("""COMPUTED_VALUE"""),"")</f>
        <v/>
      </c>
      <c r="G2314" s="18"/>
      <c r="H2314" s="16" t="s">
        <v>85</v>
      </c>
      <c r="I2314" s="16" t="s">
        <v>85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85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85</v>
      </c>
      <c r="E2315" s="16" t="str">
        <f>IFERROR(__xludf.DUMMYFUNCTION("""COMPUTED_VALUE"""),"")</f>
        <v/>
      </c>
      <c r="G2315" s="18"/>
      <c r="H2315" s="16" t="s">
        <v>85</v>
      </c>
      <c r="I2315" s="16" t="s">
        <v>85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85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85</v>
      </c>
      <c r="E2316" s="16" t="str">
        <f>IFERROR(__xludf.DUMMYFUNCTION("""COMPUTED_VALUE"""),"")</f>
        <v/>
      </c>
      <c r="G2316" s="18"/>
      <c r="H2316" s="16" t="s">
        <v>85</v>
      </c>
      <c r="I2316" s="16" t="s">
        <v>85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85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85</v>
      </c>
      <c r="E2317" s="16" t="str">
        <f>IFERROR(__xludf.DUMMYFUNCTION("""COMPUTED_VALUE"""),"")</f>
        <v/>
      </c>
      <c r="G2317" s="18"/>
      <c r="H2317" s="16" t="s">
        <v>85</v>
      </c>
      <c r="I2317" s="16" t="s">
        <v>85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85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85</v>
      </c>
      <c r="E2318" s="16" t="str">
        <f>IFERROR(__xludf.DUMMYFUNCTION("""COMPUTED_VALUE"""),"")</f>
        <v/>
      </c>
      <c r="G2318" s="18"/>
      <c r="H2318" s="16" t="s">
        <v>85</v>
      </c>
      <c r="I2318" s="16" t="s">
        <v>85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85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85</v>
      </c>
      <c r="E2319" s="16" t="str">
        <f>IFERROR(__xludf.DUMMYFUNCTION("""COMPUTED_VALUE"""),"")</f>
        <v/>
      </c>
      <c r="G2319" s="18"/>
      <c r="H2319" s="16" t="s">
        <v>85</v>
      </c>
      <c r="I2319" s="16" t="s">
        <v>85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85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85</v>
      </c>
      <c r="E2320" s="16" t="str">
        <f>IFERROR(__xludf.DUMMYFUNCTION("""COMPUTED_VALUE"""),"")</f>
        <v/>
      </c>
      <c r="G2320" s="18"/>
      <c r="H2320" s="16" t="s">
        <v>85</v>
      </c>
      <c r="I2320" s="16" t="s">
        <v>85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85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85</v>
      </c>
      <c r="E2321" s="16" t="str">
        <f>IFERROR(__xludf.DUMMYFUNCTION("""COMPUTED_VALUE"""),"")</f>
        <v/>
      </c>
      <c r="G2321" s="18"/>
      <c r="H2321" s="16" t="s">
        <v>85</v>
      </c>
      <c r="I2321" s="16" t="s">
        <v>85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85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85</v>
      </c>
      <c r="E2322" s="16" t="str">
        <f>IFERROR(__xludf.DUMMYFUNCTION("""COMPUTED_VALUE"""),"")</f>
        <v/>
      </c>
      <c r="G2322" s="18"/>
      <c r="H2322" s="16" t="s">
        <v>85</v>
      </c>
      <c r="I2322" s="16" t="s">
        <v>85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85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85</v>
      </c>
      <c r="E2323" s="16" t="str">
        <f>IFERROR(__xludf.DUMMYFUNCTION("""COMPUTED_VALUE"""),"")</f>
        <v/>
      </c>
      <c r="G2323" s="18"/>
      <c r="H2323" s="16" t="s">
        <v>85</v>
      </c>
      <c r="I2323" s="16" t="s">
        <v>85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85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85</v>
      </c>
      <c r="E2324" s="16" t="str">
        <f>IFERROR(__xludf.DUMMYFUNCTION("""COMPUTED_VALUE"""),"")</f>
        <v/>
      </c>
      <c r="G2324" s="18"/>
      <c r="H2324" s="16" t="s">
        <v>85</v>
      </c>
      <c r="I2324" s="16" t="s">
        <v>85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85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85</v>
      </c>
      <c r="E2325" s="16" t="str">
        <f>IFERROR(__xludf.DUMMYFUNCTION("""COMPUTED_VALUE"""),"")</f>
        <v/>
      </c>
      <c r="G2325" s="18"/>
      <c r="H2325" s="16" t="s">
        <v>85</v>
      </c>
      <c r="I2325" s="16" t="s">
        <v>85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85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85</v>
      </c>
      <c r="E2326" s="16" t="str">
        <f>IFERROR(__xludf.DUMMYFUNCTION("""COMPUTED_VALUE"""),"")</f>
        <v/>
      </c>
      <c r="G2326" s="18"/>
      <c r="H2326" s="16" t="s">
        <v>85</v>
      </c>
      <c r="I2326" s="16" t="s">
        <v>85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85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85</v>
      </c>
      <c r="E2327" s="16" t="str">
        <f>IFERROR(__xludf.DUMMYFUNCTION("""COMPUTED_VALUE"""),"")</f>
        <v/>
      </c>
      <c r="G2327" s="18"/>
      <c r="H2327" s="16" t="s">
        <v>85</v>
      </c>
      <c r="I2327" s="16" t="s">
        <v>85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85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85</v>
      </c>
      <c r="E2328" s="16" t="str">
        <f>IFERROR(__xludf.DUMMYFUNCTION("""COMPUTED_VALUE"""),"")</f>
        <v/>
      </c>
      <c r="G2328" s="18"/>
      <c r="H2328" s="16" t="s">
        <v>85</v>
      </c>
      <c r="I2328" s="16" t="s">
        <v>85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85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85</v>
      </c>
      <c r="E2329" s="16" t="str">
        <f>IFERROR(__xludf.DUMMYFUNCTION("""COMPUTED_VALUE"""),"")</f>
        <v/>
      </c>
      <c r="G2329" s="18"/>
      <c r="H2329" s="16" t="s">
        <v>85</v>
      </c>
      <c r="I2329" s="16" t="s">
        <v>85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85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85</v>
      </c>
      <c r="E2330" s="16" t="str">
        <f>IFERROR(__xludf.DUMMYFUNCTION("""COMPUTED_VALUE"""),"")</f>
        <v/>
      </c>
      <c r="G2330" s="18"/>
      <c r="H2330" s="16" t="s">
        <v>85</v>
      </c>
      <c r="I2330" s="16" t="s">
        <v>85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85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85</v>
      </c>
      <c r="E2331" s="16" t="str">
        <f>IFERROR(__xludf.DUMMYFUNCTION("""COMPUTED_VALUE"""),"")</f>
        <v/>
      </c>
      <c r="G2331" s="18"/>
      <c r="H2331" s="16" t="s">
        <v>85</v>
      </c>
      <c r="I2331" s="16" t="s">
        <v>85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85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85</v>
      </c>
      <c r="E2332" s="16" t="str">
        <f>IFERROR(__xludf.DUMMYFUNCTION("""COMPUTED_VALUE"""),"")</f>
        <v/>
      </c>
      <c r="G2332" s="18"/>
      <c r="H2332" s="16" t="s">
        <v>85</v>
      </c>
      <c r="I2332" s="16" t="s">
        <v>85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85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85</v>
      </c>
      <c r="E2333" s="16" t="str">
        <f>IFERROR(__xludf.DUMMYFUNCTION("""COMPUTED_VALUE"""),"")</f>
        <v/>
      </c>
      <c r="G2333" s="18"/>
      <c r="H2333" s="16" t="s">
        <v>85</v>
      </c>
      <c r="I2333" s="16" t="s">
        <v>85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85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85</v>
      </c>
      <c r="E2334" s="16" t="str">
        <f>IFERROR(__xludf.DUMMYFUNCTION("""COMPUTED_VALUE"""),"")</f>
        <v/>
      </c>
      <c r="G2334" s="18"/>
      <c r="H2334" s="16" t="s">
        <v>85</v>
      </c>
      <c r="I2334" s="16" t="s">
        <v>85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85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85</v>
      </c>
      <c r="E2335" s="16" t="str">
        <f>IFERROR(__xludf.DUMMYFUNCTION("""COMPUTED_VALUE"""),"")</f>
        <v/>
      </c>
      <c r="G2335" s="18"/>
      <c r="H2335" s="16" t="s">
        <v>85</v>
      </c>
      <c r="I2335" s="16" t="s">
        <v>85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85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85</v>
      </c>
      <c r="E2336" s="16" t="str">
        <f>IFERROR(__xludf.DUMMYFUNCTION("""COMPUTED_VALUE"""),"")</f>
        <v/>
      </c>
      <c r="G2336" s="18"/>
      <c r="H2336" s="16" t="s">
        <v>85</v>
      </c>
      <c r="I2336" s="16" t="s">
        <v>85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85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85</v>
      </c>
      <c r="E2337" s="16" t="str">
        <f>IFERROR(__xludf.DUMMYFUNCTION("""COMPUTED_VALUE"""),"")</f>
        <v/>
      </c>
      <c r="G2337" s="18"/>
      <c r="H2337" s="16" t="s">
        <v>85</v>
      </c>
      <c r="I2337" s="16" t="s">
        <v>85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85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85</v>
      </c>
      <c r="E2338" s="16" t="str">
        <f>IFERROR(__xludf.DUMMYFUNCTION("""COMPUTED_VALUE"""),"")</f>
        <v/>
      </c>
      <c r="G2338" s="18"/>
      <c r="H2338" s="16" t="s">
        <v>85</v>
      </c>
      <c r="I2338" s="16" t="s">
        <v>85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85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85</v>
      </c>
      <c r="E2339" s="16" t="str">
        <f>IFERROR(__xludf.DUMMYFUNCTION("""COMPUTED_VALUE"""),"")</f>
        <v/>
      </c>
      <c r="G2339" s="18"/>
      <c r="H2339" s="16" t="s">
        <v>85</v>
      </c>
      <c r="I2339" s="16" t="s">
        <v>85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85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85</v>
      </c>
      <c r="E2340" s="16" t="str">
        <f>IFERROR(__xludf.DUMMYFUNCTION("""COMPUTED_VALUE"""),"")</f>
        <v/>
      </c>
      <c r="G2340" s="18"/>
      <c r="H2340" s="16" t="s">
        <v>85</v>
      </c>
      <c r="I2340" s="16" t="s">
        <v>85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85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85</v>
      </c>
      <c r="E2341" s="16" t="str">
        <f>IFERROR(__xludf.DUMMYFUNCTION("""COMPUTED_VALUE"""),"")</f>
        <v/>
      </c>
      <c r="G2341" s="18"/>
      <c r="H2341" s="16" t="s">
        <v>85</v>
      </c>
      <c r="I2341" s="16" t="s">
        <v>85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85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85</v>
      </c>
      <c r="E2342" s="16" t="str">
        <f>IFERROR(__xludf.DUMMYFUNCTION("""COMPUTED_VALUE"""),"")</f>
        <v/>
      </c>
      <c r="G2342" s="18"/>
      <c r="H2342" s="16" t="s">
        <v>85</v>
      </c>
      <c r="I2342" s="16" t="s">
        <v>85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85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85</v>
      </c>
      <c r="E2343" s="16" t="str">
        <f>IFERROR(__xludf.DUMMYFUNCTION("""COMPUTED_VALUE"""),"")</f>
        <v/>
      </c>
      <c r="G2343" s="18"/>
      <c r="H2343" s="16" t="s">
        <v>85</v>
      </c>
      <c r="I2343" s="16" t="s">
        <v>85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85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85</v>
      </c>
      <c r="E2344" s="16" t="str">
        <f>IFERROR(__xludf.DUMMYFUNCTION("""COMPUTED_VALUE"""),"")</f>
        <v/>
      </c>
      <c r="G2344" s="18"/>
      <c r="H2344" s="16" t="s">
        <v>85</v>
      </c>
      <c r="I2344" s="16" t="s">
        <v>85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85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85</v>
      </c>
      <c r="E2345" s="16" t="str">
        <f>IFERROR(__xludf.DUMMYFUNCTION("""COMPUTED_VALUE"""),"")</f>
        <v/>
      </c>
      <c r="G2345" s="18"/>
      <c r="H2345" s="16" t="s">
        <v>85</v>
      </c>
      <c r="I2345" s="16" t="s">
        <v>85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85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85</v>
      </c>
      <c r="E2346" s="16" t="str">
        <f>IFERROR(__xludf.DUMMYFUNCTION("""COMPUTED_VALUE"""),"")</f>
        <v/>
      </c>
      <c r="G2346" s="18"/>
      <c r="H2346" s="16" t="s">
        <v>85</v>
      </c>
      <c r="I2346" s="16" t="s">
        <v>85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85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85</v>
      </c>
      <c r="E2347" s="16" t="str">
        <f>IFERROR(__xludf.DUMMYFUNCTION("""COMPUTED_VALUE"""),"")</f>
        <v/>
      </c>
      <c r="G2347" s="18"/>
      <c r="H2347" s="16" t="s">
        <v>85</v>
      </c>
      <c r="I2347" s="16" t="s">
        <v>85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85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85</v>
      </c>
      <c r="E2348" s="16" t="str">
        <f>IFERROR(__xludf.DUMMYFUNCTION("""COMPUTED_VALUE"""),"")</f>
        <v/>
      </c>
      <c r="G2348" s="18"/>
      <c r="H2348" s="16" t="s">
        <v>85</v>
      </c>
      <c r="I2348" s="16" t="s">
        <v>85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85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85</v>
      </c>
      <c r="E2349" s="16" t="str">
        <f>IFERROR(__xludf.DUMMYFUNCTION("""COMPUTED_VALUE"""),"")</f>
        <v/>
      </c>
      <c r="G2349" s="18"/>
      <c r="H2349" s="16" t="s">
        <v>85</v>
      </c>
      <c r="I2349" s="16" t="s">
        <v>85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85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85</v>
      </c>
      <c r="E2350" s="16" t="str">
        <f>IFERROR(__xludf.DUMMYFUNCTION("""COMPUTED_VALUE"""),"")</f>
        <v/>
      </c>
      <c r="G2350" s="18"/>
      <c r="H2350" s="16" t="s">
        <v>85</v>
      </c>
      <c r="I2350" s="16" t="s">
        <v>85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85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85</v>
      </c>
      <c r="E2351" s="16" t="str">
        <f>IFERROR(__xludf.DUMMYFUNCTION("""COMPUTED_VALUE"""),"")</f>
        <v/>
      </c>
      <c r="G2351" s="18"/>
      <c r="H2351" s="16" t="s">
        <v>85</v>
      </c>
      <c r="I2351" s="16" t="s">
        <v>85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85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85</v>
      </c>
      <c r="E2352" s="16" t="str">
        <f>IFERROR(__xludf.DUMMYFUNCTION("""COMPUTED_VALUE"""),"")</f>
        <v/>
      </c>
      <c r="G2352" s="18"/>
      <c r="H2352" s="16" t="s">
        <v>85</v>
      </c>
      <c r="I2352" s="16" t="s">
        <v>85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85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85</v>
      </c>
      <c r="E2353" s="16" t="str">
        <f>IFERROR(__xludf.DUMMYFUNCTION("""COMPUTED_VALUE"""),"")</f>
        <v/>
      </c>
      <c r="G2353" s="18"/>
      <c r="H2353" s="16" t="s">
        <v>85</v>
      </c>
      <c r="I2353" s="16" t="s">
        <v>85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85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85</v>
      </c>
      <c r="E2354" s="16" t="str">
        <f>IFERROR(__xludf.DUMMYFUNCTION("""COMPUTED_VALUE"""),"")</f>
        <v/>
      </c>
      <c r="G2354" s="18"/>
      <c r="H2354" s="16" t="s">
        <v>85</v>
      </c>
      <c r="I2354" s="16" t="s">
        <v>85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85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85</v>
      </c>
      <c r="E2355" s="16" t="str">
        <f>IFERROR(__xludf.DUMMYFUNCTION("""COMPUTED_VALUE"""),"")</f>
        <v/>
      </c>
      <c r="G2355" s="18"/>
      <c r="H2355" s="16" t="s">
        <v>85</v>
      </c>
      <c r="I2355" s="16" t="s">
        <v>85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85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85</v>
      </c>
      <c r="E2356" s="16" t="str">
        <f>IFERROR(__xludf.DUMMYFUNCTION("""COMPUTED_VALUE"""),"")</f>
        <v/>
      </c>
      <c r="G2356" s="18"/>
      <c r="H2356" s="16" t="s">
        <v>85</v>
      </c>
      <c r="I2356" s="16" t="s">
        <v>85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85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85</v>
      </c>
      <c r="E2357" s="16" t="str">
        <f>IFERROR(__xludf.DUMMYFUNCTION("""COMPUTED_VALUE"""),"")</f>
        <v/>
      </c>
      <c r="G2357" s="18"/>
      <c r="H2357" s="16" t="s">
        <v>85</v>
      </c>
      <c r="I2357" s="16" t="s">
        <v>85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85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85</v>
      </c>
      <c r="E2358" s="16" t="str">
        <f>IFERROR(__xludf.DUMMYFUNCTION("""COMPUTED_VALUE"""),"")</f>
        <v/>
      </c>
      <c r="G2358" s="18"/>
      <c r="H2358" s="16" t="s">
        <v>85</v>
      </c>
      <c r="I2358" s="16" t="s">
        <v>85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85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85</v>
      </c>
      <c r="E2359" s="16" t="str">
        <f>IFERROR(__xludf.DUMMYFUNCTION("""COMPUTED_VALUE"""),"")</f>
        <v/>
      </c>
      <c r="G2359" s="18"/>
      <c r="H2359" s="16" t="s">
        <v>85</v>
      </c>
      <c r="I2359" s="16" t="s">
        <v>85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85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85</v>
      </c>
      <c r="E2360" s="16" t="str">
        <f>IFERROR(__xludf.DUMMYFUNCTION("""COMPUTED_VALUE"""),"")</f>
        <v/>
      </c>
      <c r="G2360" s="18"/>
      <c r="H2360" s="16" t="s">
        <v>85</v>
      </c>
      <c r="I2360" s="16" t="s">
        <v>85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85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85</v>
      </c>
      <c r="E2361" s="16" t="str">
        <f>IFERROR(__xludf.DUMMYFUNCTION("""COMPUTED_VALUE"""),"")</f>
        <v/>
      </c>
      <c r="G2361" s="18"/>
      <c r="H2361" s="16" t="s">
        <v>85</v>
      </c>
      <c r="I2361" s="16" t="s">
        <v>85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85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85</v>
      </c>
      <c r="E2362" s="16" t="str">
        <f>IFERROR(__xludf.DUMMYFUNCTION("""COMPUTED_VALUE"""),"")</f>
        <v/>
      </c>
      <c r="G2362" s="18"/>
      <c r="H2362" s="16" t="s">
        <v>85</v>
      </c>
      <c r="I2362" s="16" t="s">
        <v>85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85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85</v>
      </c>
      <c r="E2363" s="16" t="str">
        <f>IFERROR(__xludf.DUMMYFUNCTION("""COMPUTED_VALUE"""),"")</f>
        <v/>
      </c>
      <c r="G2363" s="18"/>
      <c r="H2363" s="16" t="s">
        <v>85</v>
      </c>
      <c r="I2363" s="16" t="s">
        <v>85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85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85</v>
      </c>
      <c r="E2364" s="16" t="str">
        <f>IFERROR(__xludf.DUMMYFUNCTION("""COMPUTED_VALUE"""),"")</f>
        <v/>
      </c>
      <c r="G2364" s="18"/>
      <c r="H2364" s="16" t="s">
        <v>85</v>
      </c>
      <c r="I2364" s="16" t="s">
        <v>85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85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85</v>
      </c>
      <c r="E2365" s="16" t="str">
        <f>IFERROR(__xludf.DUMMYFUNCTION("""COMPUTED_VALUE"""),"")</f>
        <v/>
      </c>
      <c r="G2365" s="18"/>
      <c r="H2365" s="16" t="s">
        <v>85</v>
      </c>
      <c r="I2365" s="16" t="s">
        <v>85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85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85</v>
      </c>
      <c r="E2366" s="16" t="str">
        <f>IFERROR(__xludf.DUMMYFUNCTION("""COMPUTED_VALUE"""),"")</f>
        <v/>
      </c>
      <c r="G2366" s="18"/>
      <c r="H2366" s="16" t="s">
        <v>85</v>
      </c>
      <c r="I2366" s="16" t="s">
        <v>85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85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85</v>
      </c>
      <c r="E2367" s="16" t="str">
        <f>IFERROR(__xludf.DUMMYFUNCTION("""COMPUTED_VALUE"""),"")</f>
        <v/>
      </c>
      <c r="G2367" s="18"/>
      <c r="H2367" s="16" t="s">
        <v>85</v>
      </c>
      <c r="I2367" s="16" t="s">
        <v>85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85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85</v>
      </c>
      <c r="E2368" s="16" t="str">
        <f>IFERROR(__xludf.DUMMYFUNCTION("""COMPUTED_VALUE"""),"")</f>
        <v/>
      </c>
      <c r="G2368" s="18"/>
      <c r="H2368" s="16" t="s">
        <v>85</v>
      </c>
      <c r="I2368" s="16" t="s">
        <v>85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85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85</v>
      </c>
      <c r="E2369" s="16" t="str">
        <f>IFERROR(__xludf.DUMMYFUNCTION("""COMPUTED_VALUE"""),"")</f>
        <v/>
      </c>
      <c r="G2369" s="18"/>
      <c r="H2369" s="16" t="s">
        <v>85</v>
      </c>
      <c r="I2369" s="16" t="s">
        <v>85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85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85</v>
      </c>
      <c r="E2370" s="16" t="str">
        <f>IFERROR(__xludf.DUMMYFUNCTION("""COMPUTED_VALUE"""),"")</f>
        <v/>
      </c>
      <c r="G2370" s="18"/>
      <c r="H2370" s="16" t="s">
        <v>85</v>
      </c>
      <c r="I2370" s="16" t="s">
        <v>85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85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85</v>
      </c>
      <c r="E2371" s="16" t="str">
        <f>IFERROR(__xludf.DUMMYFUNCTION("""COMPUTED_VALUE"""),"")</f>
        <v/>
      </c>
      <c r="G2371" s="18"/>
      <c r="H2371" s="16" t="s">
        <v>85</v>
      </c>
      <c r="I2371" s="16" t="s">
        <v>85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85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85</v>
      </c>
      <c r="E2372" s="16" t="str">
        <f>IFERROR(__xludf.DUMMYFUNCTION("""COMPUTED_VALUE"""),"")</f>
        <v/>
      </c>
      <c r="G2372" s="18"/>
      <c r="H2372" s="16" t="s">
        <v>85</v>
      </c>
      <c r="I2372" s="16" t="s">
        <v>85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85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85</v>
      </c>
      <c r="E2373" s="16" t="str">
        <f>IFERROR(__xludf.DUMMYFUNCTION("""COMPUTED_VALUE"""),"")</f>
        <v/>
      </c>
      <c r="G2373" s="18"/>
      <c r="H2373" s="16" t="s">
        <v>85</v>
      </c>
      <c r="I2373" s="16" t="s">
        <v>85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85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85</v>
      </c>
      <c r="E2374" s="16" t="str">
        <f>IFERROR(__xludf.DUMMYFUNCTION("""COMPUTED_VALUE"""),"")</f>
        <v/>
      </c>
      <c r="G2374" s="18"/>
      <c r="H2374" s="16" t="s">
        <v>85</v>
      </c>
      <c r="I2374" s="16" t="s">
        <v>85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85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85</v>
      </c>
      <c r="E2375" s="16" t="str">
        <f>IFERROR(__xludf.DUMMYFUNCTION("""COMPUTED_VALUE"""),"")</f>
        <v/>
      </c>
      <c r="G2375" s="18"/>
      <c r="H2375" s="16" t="s">
        <v>85</v>
      </c>
      <c r="I2375" s="16" t="s">
        <v>85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85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85</v>
      </c>
      <c r="E2376" s="16" t="str">
        <f>IFERROR(__xludf.DUMMYFUNCTION("""COMPUTED_VALUE"""),"")</f>
        <v/>
      </c>
      <c r="G2376" s="18"/>
      <c r="H2376" s="16" t="s">
        <v>85</v>
      </c>
      <c r="I2376" s="16" t="s">
        <v>85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85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85</v>
      </c>
      <c r="E2377" s="16" t="str">
        <f>IFERROR(__xludf.DUMMYFUNCTION("""COMPUTED_VALUE"""),"")</f>
        <v/>
      </c>
      <c r="G2377" s="18"/>
      <c r="H2377" s="16" t="s">
        <v>85</v>
      </c>
      <c r="I2377" s="16" t="s">
        <v>85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85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85</v>
      </c>
      <c r="E2378" s="16" t="str">
        <f>IFERROR(__xludf.DUMMYFUNCTION("""COMPUTED_VALUE"""),"")</f>
        <v/>
      </c>
      <c r="G2378" s="18"/>
      <c r="H2378" s="16" t="s">
        <v>85</v>
      </c>
      <c r="I2378" s="16" t="s">
        <v>85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85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85</v>
      </c>
      <c r="E2379" s="16" t="str">
        <f>IFERROR(__xludf.DUMMYFUNCTION("""COMPUTED_VALUE"""),"")</f>
        <v/>
      </c>
      <c r="G2379" s="18"/>
      <c r="H2379" s="16" t="s">
        <v>85</v>
      </c>
      <c r="I2379" s="16" t="s">
        <v>85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85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85</v>
      </c>
      <c r="E2380" s="16" t="str">
        <f>IFERROR(__xludf.DUMMYFUNCTION("""COMPUTED_VALUE"""),"")</f>
        <v/>
      </c>
      <c r="G2380" s="18"/>
      <c r="H2380" s="16" t="s">
        <v>85</v>
      </c>
      <c r="I2380" s="16" t="s">
        <v>85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85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85</v>
      </c>
      <c r="E2381" s="16" t="str">
        <f>IFERROR(__xludf.DUMMYFUNCTION("""COMPUTED_VALUE"""),"")</f>
        <v/>
      </c>
      <c r="G2381" s="18"/>
      <c r="H2381" s="16" t="s">
        <v>85</v>
      </c>
      <c r="I2381" s="16" t="s">
        <v>85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85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85</v>
      </c>
      <c r="E2382" s="16" t="str">
        <f>IFERROR(__xludf.DUMMYFUNCTION("""COMPUTED_VALUE"""),"")</f>
        <v/>
      </c>
      <c r="G2382" s="18"/>
      <c r="H2382" s="16" t="s">
        <v>85</v>
      </c>
      <c r="I2382" s="16" t="s">
        <v>85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85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85</v>
      </c>
      <c r="E2383" s="16" t="str">
        <f>IFERROR(__xludf.DUMMYFUNCTION("""COMPUTED_VALUE"""),"")</f>
        <v/>
      </c>
      <c r="G2383" s="18"/>
      <c r="H2383" s="16" t="s">
        <v>85</v>
      </c>
      <c r="I2383" s="16" t="s">
        <v>85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85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85</v>
      </c>
      <c r="E2384" s="16" t="str">
        <f>IFERROR(__xludf.DUMMYFUNCTION("""COMPUTED_VALUE"""),"")</f>
        <v/>
      </c>
      <c r="G2384" s="18"/>
      <c r="H2384" s="16" t="s">
        <v>85</v>
      </c>
      <c r="I2384" s="16" t="s">
        <v>85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85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85</v>
      </c>
      <c r="E2385" s="16" t="str">
        <f>IFERROR(__xludf.DUMMYFUNCTION("""COMPUTED_VALUE"""),"")</f>
        <v/>
      </c>
      <c r="G2385" s="18"/>
      <c r="H2385" s="16" t="s">
        <v>85</v>
      </c>
      <c r="I2385" s="16" t="s">
        <v>85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85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85</v>
      </c>
      <c r="E2386" s="16" t="str">
        <f>IFERROR(__xludf.DUMMYFUNCTION("""COMPUTED_VALUE"""),"")</f>
        <v/>
      </c>
      <c r="G2386" s="18"/>
      <c r="H2386" s="16" t="s">
        <v>85</v>
      </c>
      <c r="I2386" s="16" t="s">
        <v>85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85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85</v>
      </c>
      <c r="E2387" s="16" t="str">
        <f>IFERROR(__xludf.DUMMYFUNCTION("""COMPUTED_VALUE"""),"")</f>
        <v/>
      </c>
      <c r="G2387" s="18"/>
      <c r="H2387" s="16" t="s">
        <v>85</v>
      </c>
      <c r="I2387" s="16" t="s">
        <v>85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85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85</v>
      </c>
      <c r="E2388" s="16" t="str">
        <f>IFERROR(__xludf.DUMMYFUNCTION("""COMPUTED_VALUE"""),"")</f>
        <v/>
      </c>
      <c r="G2388" s="18"/>
      <c r="H2388" s="16" t="s">
        <v>85</v>
      </c>
      <c r="I2388" s="16" t="s">
        <v>85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85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85</v>
      </c>
      <c r="E2389" s="16" t="str">
        <f>IFERROR(__xludf.DUMMYFUNCTION("""COMPUTED_VALUE"""),"")</f>
        <v/>
      </c>
      <c r="G2389" s="18"/>
      <c r="H2389" s="16" t="s">
        <v>85</v>
      </c>
      <c r="I2389" s="16" t="s">
        <v>85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85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85</v>
      </c>
      <c r="E2390" s="16" t="str">
        <f>IFERROR(__xludf.DUMMYFUNCTION("""COMPUTED_VALUE"""),"")</f>
        <v/>
      </c>
      <c r="G2390" s="18"/>
      <c r="H2390" s="16" t="s">
        <v>85</v>
      </c>
      <c r="I2390" s="16" t="s">
        <v>85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85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85</v>
      </c>
      <c r="E2391" s="16" t="str">
        <f>IFERROR(__xludf.DUMMYFUNCTION("""COMPUTED_VALUE"""),"")</f>
        <v/>
      </c>
      <c r="G2391" s="18"/>
      <c r="H2391" s="16" t="s">
        <v>85</v>
      </c>
      <c r="I2391" s="16" t="s">
        <v>85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85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85</v>
      </c>
      <c r="E2392" s="16" t="str">
        <f>IFERROR(__xludf.DUMMYFUNCTION("""COMPUTED_VALUE"""),"")</f>
        <v/>
      </c>
      <c r="G2392" s="18"/>
      <c r="H2392" s="16" t="s">
        <v>85</v>
      </c>
      <c r="I2392" s="16" t="s">
        <v>85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85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85</v>
      </c>
      <c r="E2393" s="16" t="str">
        <f>IFERROR(__xludf.DUMMYFUNCTION("""COMPUTED_VALUE"""),"")</f>
        <v/>
      </c>
      <c r="G2393" s="18"/>
      <c r="H2393" s="16" t="s">
        <v>85</v>
      </c>
      <c r="I2393" s="16" t="s">
        <v>85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85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85</v>
      </c>
      <c r="E2394" s="16" t="str">
        <f>IFERROR(__xludf.DUMMYFUNCTION("""COMPUTED_VALUE"""),"")</f>
        <v/>
      </c>
      <c r="G2394" s="18"/>
      <c r="H2394" s="16" t="s">
        <v>85</v>
      </c>
      <c r="I2394" s="16" t="s">
        <v>85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85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85</v>
      </c>
      <c r="E2395" s="16" t="str">
        <f>IFERROR(__xludf.DUMMYFUNCTION("""COMPUTED_VALUE"""),"")</f>
        <v/>
      </c>
      <c r="G2395" s="18"/>
      <c r="H2395" s="16" t="s">
        <v>85</v>
      </c>
      <c r="I2395" s="16" t="s">
        <v>85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85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85</v>
      </c>
      <c r="E2396" s="16" t="str">
        <f>IFERROR(__xludf.DUMMYFUNCTION("""COMPUTED_VALUE"""),"")</f>
        <v/>
      </c>
      <c r="G2396" s="18"/>
      <c r="H2396" s="16" t="s">
        <v>85</v>
      </c>
      <c r="I2396" s="16" t="s">
        <v>85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85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85</v>
      </c>
      <c r="E2397" s="16" t="str">
        <f>IFERROR(__xludf.DUMMYFUNCTION("""COMPUTED_VALUE"""),"")</f>
        <v/>
      </c>
      <c r="G2397" s="18"/>
      <c r="H2397" s="16" t="s">
        <v>85</v>
      </c>
      <c r="I2397" s="16" t="s">
        <v>85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85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85</v>
      </c>
      <c r="E2398" s="16" t="str">
        <f>IFERROR(__xludf.DUMMYFUNCTION("""COMPUTED_VALUE"""),"")</f>
        <v/>
      </c>
      <c r="G2398" s="18"/>
      <c r="H2398" s="16" t="s">
        <v>85</v>
      </c>
      <c r="I2398" s="16" t="s">
        <v>85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85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85</v>
      </c>
      <c r="E2399" s="16" t="str">
        <f>IFERROR(__xludf.DUMMYFUNCTION("""COMPUTED_VALUE"""),"")</f>
        <v/>
      </c>
      <c r="G2399" s="18"/>
      <c r="H2399" s="16" t="s">
        <v>85</v>
      </c>
      <c r="I2399" s="16" t="s">
        <v>85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85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85</v>
      </c>
      <c r="E2400" s="16" t="str">
        <f>IFERROR(__xludf.DUMMYFUNCTION("""COMPUTED_VALUE"""),"")</f>
        <v/>
      </c>
      <c r="G2400" s="18"/>
      <c r="H2400" s="16" t="s">
        <v>85</v>
      </c>
      <c r="I2400" s="16" t="s">
        <v>85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85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85</v>
      </c>
      <c r="E2401" s="16" t="str">
        <f>IFERROR(__xludf.DUMMYFUNCTION("""COMPUTED_VALUE"""),"")</f>
        <v/>
      </c>
      <c r="G2401" s="18"/>
      <c r="H2401" s="16" t="s">
        <v>85</v>
      </c>
      <c r="I2401" s="16" t="s">
        <v>85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85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85</v>
      </c>
      <c r="E2402" s="16" t="str">
        <f>IFERROR(__xludf.DUMMYFUNCTION("""COMPUTED_VALUE"""),"")</f>
        <v/>
      </c>
      <c r="G2402" s="18"/>
      <c r="H2402" s="16" t="s">
        <v>85</v>
      </c>
      <c r="I2402" s="16" t="s">
        <v>85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85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85</v>
      </c>
      <c r="E2403" s="16" t="str">
        <f>IFERROR(__xludf.DUMMYFUNCTION("""COMPUTED_VALUE"""),"")</f>
        <v/>
      </c>
      <c r="G2403" s="18"/>
      <c r="H2403" s="16" t="s">
        <v>85</v>
      </c>
      <c r="I2403" s="16" t="s">
        <v>85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85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85</v>
      </c>
      <c r="E2404" s="16" t="str">
        <f>IFERROR(__xludf.DUMMYFUNCTION("""COMPUTED_VALUE"""),"")</f>
        <v/>
      </c>
      <c r="G2404" s="18"/>
      <c r="H2404" s="16" t="s">
        <v>85</v>
      </c>
      <c r="I2404" s="16" t="s">
        <v>85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85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85</v>
      </c>
      <c r="E2405" s="16" t="str">
        <f>IFERROR(__xludf.DUMMYFUNCTION("""COMPUTED_VALUE"""),"")</f>
        <v/>
      </c>
      <c r="G2405" s="18"/>
      <c r="H2405" s="16" t="s">
        <v>85</v>
      </c>
      <c r="I2405" s="16" t="s">
        <v>85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85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85</v>
      </c>
      <c r="E2406" s="16" t="str">
        <f>IFERROR(__xludf.DUMMYFUNCTION("""COMPUTED_VALUE"""),"")</f>
        <v/>
      </c>
      <c r="G2406" s="18"/>
      <c r="H2406" s="16" t="s">
        <v>85</v>
      </c>
      <c r="I2406" s="16" t="s">
        <v>85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85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85</v>
      </c>
      <c r="E2407" s="16" t="str">
        <f>IFERROR(__xludf.DUMMYFUNCTION("""COMPUTED_VALUE"""),"")</f>
        <v/>
      </c>
      <c r="G2407" s="18"/>
      <c r="H2407" s="16" t="s">
        <v>85</v>
      </c>
      <c r="I2407" s="16" t="s">
        <v>85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85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85</v>
      </c>
      <c r="E2408" s="16" t="str">
        <f>IFERROR(__xludf.DUMMYFUNCTION("""COMPUTED_VALUE"""),"")</f>
        <v/>
      </c>
      <c r="G2408" s="18"/>
      <c r="H2408" s="16" t="s">
        <v>85</v>
      </c>
      <c r="I2408" s="16" t="s">
        <v>85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85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85</v>
      </c>
      <c r="E2409" s="16" t="str">
        <f>IFERROR(__xludf.DUMMYFUNCTION("""COMPUTED_VALUE"""),"")</f>
        <v/>
      </c>
      <c r="G2409" s="18"/>
      <c r="H2409" s="16" t="s">
        <v>85</v>
      </c>
      <c r="I2409" s="16" t="s">
        <v>85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85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85</v>
      </c>
      <c r="E2410" s="16" t="str">
        <f>IFERROR(__xludf.DUMMYFUNCTION("""COMPUTED_VALUE"""),"")</f>
        <v/>
      </c>
      <c r="G2410" s="18"/>
      <c r="H2410" s="16" t="s">
        <v>85</v>
      </c>
      <c r="I2410" s="16" t="s">
        <v>85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85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85</v>
      </c>
      <c r="E2411" s="16" t="str">
        <f>IFERROR(__xludf.DUMMYFUNCTION("""COMPUTED_VALUE"""),"")</f>
        <v/>
      </c>
      <c r="G2411" s="18"/>
      <c r="H2411" s="16" t="s">
        <v>85</v>
      </c>
      <c r="I2411" s="16" t="s">
        <v>85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85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85</v>
      </c>
      <c r="E2412" s="16" t="str">
        <f>IFERROR(__xludf.DUMMYFUNCTION("""COMPUTED_VALUE"""),"")</f>
        <v/>
      </c>
      <c r="G2412" s="18"/>
      <c r="H2412" s="16" t="s">
        <v>85</v>
      </c>
      <c r="I2412" s="16" t="s">
        <v>85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85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85</v>
      </c>
      <c r="E2413" s="16" t="str">
        <f>IFERROR(__xludf.DUMMYFUNCTION("""COMPUTED_VALUE"""),"")</f>
        <v/>
      </c>
      <c r="G2413" s="18"/>
      <c r="H2413" s="16" t="s">
        <v>85</v>
      </c>
      <c r="I2413" s="16" t="s">
        <v>85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85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85</v>
      </c>
      <c r="E2414" s="16" t="str">
        <f>IFERROR(__xludf.DUMMYFUNCTION("""COMPUTED_VALUE"""),"")</f>
        <v/>
      </c>
      <c r="G2414" s="18"/>
      <c r="H2414" s="16" t="s">
        <v>85</v>
      </c>
      <c r="I2414" s="16" t="s">
        <v>85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85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85</v>
      </c>
      <c r="E2415" s="16" t="str">
        <f>IFERROR(__xludf.DUMMYFUNCTION("""COMPUTED_VALUE"""),"")</f>
        <v/>
      </c>
      <c r="G2415" s="18"/>
      <c r="H2415" s="16" t="s">
        <v>85</v>
      </c>
      <c r="I2415" s="16" t="s">
        <v>85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85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85</v>
      </c>
      <c r="E2416" s="16" t="str">
        <f>IFERROR(__xludf.DUMMYFUNCTION("""COMPUTED_VALUE"""),"")</f>
        <v/>
      </c>
      <c r="G2416" s="18"/>
      <c r="H2416" s="16" t="s">
        <v>85</v>
      </c>
      <c r="I2416" s="16" t="s">
        <v>85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85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85</v>
      </c>
      <c r="E2417" s="16" t="str">
        <f>IFERROR(__xludf.DUMMYFUNCTION("""COMPUTED_VALUE"""),"")</f>
        <v/>
      </c>
      <c r="G2417" s="18"/>
      <c r="H2417" s="16" t="s">
        <v>85</v>
      </c>
      <c r="I2417" s="16" t="s">
        <v>85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85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85</v>
      </c>
      <c r="E2418" s="16" t="str">
        <f>IFERROR(__xludf.DUMMYFUNCTION("""COMPUTED_VALUE"""),"")</f>
        <v/>
      </c>
      <c r="G2418" s="18"/>
      <c r="H2418" s="16" t="s">
        <v>85</v>
      </c>
      <c r="I2418" s="16" t="s">
        <v>85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85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85</v>
      </c>
      <c r="E2419" s="16" t="str">
        <f>IFERROR(__xludf.DUMMYFUNCTION("""COMPUTED_VALUE"""),"")</f>
        <v/>
      </c>
      <c r="G2419" s="18"/>
      <c r="H2419" s="16" t="s">
        <v>85</v>
      </c>
      <c r="I2419" s="16" t="s">
        <v>85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85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85</v>
      </c>
      <c r="E2420" s="16" t="str">
        <f>IFERROR(__xludf.DUMMYFUNCTION("""COMPUTED_VALUE"""),"")</f>
        <v/>
      </c>
      <c r="G2420" s="18"/>
      <c r="H2420" s="16" t="s">
        <v>85</v>
      </c>
      <c r="I2420" s="16" t="s">
        <v>85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85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85</v>
      </c>
      <c r="E2421" s="16" t="str">
        <f>IFERROR(__xludf.DUMMYFUNCTION("""COMPUTED_VALUE"""),"")</f>
        <v/>
      </c>
      <c r="G2421" s="18"/>
      <c r="H2421" s="16" t="s">
        <v>85</v>
      </c>
      <c r="I2421" s="16" t="s">
        <v>85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85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85</v>
      </c>
      <c r="E2422" s="16" t="str">
        <f>IFERROR(__xludf.DUMMYFUNCTION("""COMPUTED_VALUE"""),"")</f>
        <v/>
      </c>
      <c r="G2422" s="18"/>
      <c r="H2422" s="16" t="s">
        <v>85</v>
      </c>
      <c r="I2422" s="16" t="s">
        <v>85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85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85</v>
      </c>
      <c r="E2423" s="16" t="str">
        <f>IFERROR(__xludf.DUMMYFUNCTION("""COMPUTED_VALUE"""),"")</f>
        <v/>
      </c>
      <c r="G2423" s="18"/>
      <c r="H2423" s="16" t="s">
        <v>85</v>
      </c>
      <c r="I2423" s="16" t="s">
        <v>85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85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85</v>
      </c>
      <c r="E2424" s="16" t="str">
        <f>IFERROR(__xludf.DUMMYFUNCTION("""COMPUTED_VALUE"""),"")</f>
        <v/>
      </c>
      <c r="G2424" s="18"/>
      <c r="H2424" s="16" t="s">
        <v>85</v>
      </c>
      <c r="I2424" s="16" t="s">
        <v>85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85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85</v>
      </c>
      <c r="E2425" s="16" t="str">
        <f>IFERROR(__xludf.DUMMYFUNCTION("""COMPUTED_VALUE"""),"")</f>
        <v/>
      </c>
      <c r="G2425" s="18"/>
      <c r="H2425" s="16" t="s">
        <v>85</v>
      </c>
      <c r="I2425" s="16" t="s">
        <v>85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85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85</v>
      </c>
      <c r="E2426" s="16" t="str">
        <f>IFERROR(__xludf.DUMMYFUNCTION("""COMPUTED_VALUE"""),"")</f>
        <v/>
      </c>
      <c r="G2426" s="18"/>
      <c r="H2426" s="16" t="s">
        <v>85</v>
      </c>
      <c r="I2426" s="16" t="s">
        <v>85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85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85</v>
      </c>
      <c r="E2427" s="16" t="str">
        <f>IFERROR(__xludf.DUMMYFUNCTION("""COMPUTED_VALUE"""),"")</f>
        <v/>
      </c>
      <c r="G2427" s="18"/>
      <c r="H2427" s="16" t="s">
        <v>85</v>
      </c>
      <c r="I2427" s="16" t="s">
        <v>85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85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85</v>
      </c>
      <c r="E2428" s="16" t="str">
        <f>IFERROR(__xludf.DUMMYFUNCTION("""COMPUTED_VALUE"""),"")</f>
        <v/>
      </c>
      <c r="G2428" s="18"/>
      <c r="H2428" s="16" t="s">
        <v>85</v>
      </c>
      <c r="I2428" s="16" t="s">
        <v>85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85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85</v>
      </c>
      <c r="E2429" s="16" t="str">
        <f>IFERROR(__xludf.DUMMYFUNCTION("""COMPUTED_VALUE"""),"")</f>
        <v/>
      </c>
      <c r="G2429" s="18"/>
      <c r="H2429" s="16" t="s">
        <v>85</v>
      </c>
      <c r="I2429" s="16" t="s">
        <v>85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85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85</v>
      </c>
      <c r="E2430" s="16" t="str">
        <f>IFERROR(__xludf.DUMMYFUNCTION("""COMPUTED_VALUE"""),"")</f>
        <v/>
      </c>
      <c r="G2430" s="18"/>
      <c r="H2430" s="16" t="s">
        <v>85</v>
      </c>
      <c r="I2430" s="16" t="s">
        <v>85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85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85</v>
      </c>
      <c r="E2431" s="16" t="str">
        <f>IFERROR(__xludf.DUMMYFUNCTION("""COMPUTED_VALUE"""),"")</f>
        <v/>
      </c>
      <c r="G2431" s="18"/>
      <c r="H2431" s="16" t="s">
        <v>85</v>
      </c>
      <c r="I2431" s="16" t="s">
        <v>85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85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85</v>
      </c>
      <c r="E2432" s="16" t="str">
        <f>IFERROR(__xludf.DUMMYFUNCTION("""COMPUTED_VALUE"""),"")</f>
        <v/>
      </c>
      <c r="G2432" s="18"/>
      <c r="H2432" s="16" t="s">
        <v>85</v>
      </c>
      <c r="I2432" s="16" t="s">
        <v>85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85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85</v>
      </c>
      <c r="E2433" s="16" t="str">
        <f>IFERROR(__xludf.DUMMYFUNCTION("""COMPUTED_VALUE"""),"")</f>
        <v/>
      </c>
      <c r="G2433" s="18"/>
      <c r="H2433" s="16" t="s">
        <v>85</v>
      </c>
      <c r="I2433" s="16" t="s">
        <v>85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85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85</v>
      </c>
      <c r="E2434" s="16" t="str">
        <f>IFERROR(__xludf.DUMMYFUNCTION("""COMPUTED_VALUE"""),"")</f>
        <v/>
      </c>
      <c r="G2434" s="18"/>
      <c r="H2434" s="16" t="s">
        <v>85</v>
      </c>
      <c r="I2434" s="16" t="s">
        <v>85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85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85</v>
      </c>
      <c r="E2435" s="16" t="str">
        <f>IFERROR(__xludf.DUMMYFUNCTION("""COMPUTED_VALUE"""),"")</f>
        <v/>
      </c>
      <c r="G2435" s="18"/>
      <c r="H2435" s="16" t="s">
        <v>85</v>
      </c>
      <c r="I2435" s="16" t="s">
        <v>85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85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85</v>
      </c>
      <c r="E2436" s="16" t="str">
        <f>IFERROR(__xludf.DUMMYFUNCTION("""COMPUTED_VALUE"""),"")</f>
        <v/>
      </c>
      <c r="G2436" s="18"/>
      <c r="H2436" s="16" t="s">
        <v>85</v>
      </c>
      <c r="I2436" s="16" t="s">
        <v>85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85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85</v>
      </c>
      <c r="E2437" s="16" t="str">
        <f>IFERROR(__xludf.DUMMYFUNCTION("""COMPUTED_VALUE"""),"")</f>
        <v/>
      </c>
      <c r="G2437" s="18"/>
      <c r="H2437" s="16" t="s">
        <v>85</v>
      </c>
      <c r="I2437" s="16" t="s">
        <v>85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85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85</v>
      </c>
      <c r="E2438" s="16" t="str">
        <f>IFERROR(__xludf.DUMMYFUNCTION("""COMPUTED_VALUE"""),"")</f>
        <v/>
      </c>
      <c r="G2438" s="18"/>
      <c r="H2438" s="16" t="s">
        <v>85</v>
      </c>
      <c r="I2438" s="16" t="s">
        <v>85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85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85</v>
      </c>
      <c r="E2439" s="16" t="str">
        <f>IFERROR(__xludf.DUMMYFUNCTION("""COMPUTED_VALUE"""),"")</f>
        <v/>
      </c>
      <c r="G2439" s="18"/>
      <c r="H2439" s="16" t="s">
        <v>85</v>
      </c>
      <c r="I2439" s="16" t="s">
        <v>85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85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85</v>
      </c>
      <c r="E2440" s="16" t="str">
        <f>IFERROR(__xludf.DUMMYFUNCTION("""COMPUTED_VALUE"""),"")</f>
        <v/>
      </c>
      <c r="G2440" s="18"/>
      <c r="H2440" s="16" t="s">
        <v>85</v>
      </c>
      <c r="I2440" s="16" t="s">
        <v>85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85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85</v>
      </c>
      <c r="E2441" s="16" t="str">
        <f>IFERROR(__xludf.DUMMYFUNCTION("""COMPUTED_VALUE"""),"")</f>
        <v/>
      </c>
      <c r="G2441" s="18"/>
      <c r="H2441" s="16" t="s">
        <v>85</v>
      </c>
      <c r="I2441" s="16" t="s">
        <v>85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85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85</v>
      </c>
      <c r="E2442" s="16" t="str">
        <f>IFERROR(__xludf.DUMMYFUNCTION("""COMPUTED_VALUE"""),"")</f>
        <v/>
      </c>
      <c r="G2442" s="18"/>
      <c r="H2442" s="16" t="s">
        <v>85</v>
      </c>
      <c r="I2442" s="16" t="s">
        <v>85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85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85</v>
      </c>
      <c r="E2443" s="16" t="str">
        <f>IFERROR(__xludf.DUMMYFUNCTION("""COMPUTED_VALUE"""),"")</f>
        <v/>
      </c>
      <c r="G2443" s="18"/>
      <c r="H2443" s="16" t="s">
        <v>85</v>
      </c>
      <c r="I2443" s="16" t="s">
        <v>85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85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85</v>
      </c>
      <c r="E2444" s="16" t="str">
        <f>IFERROR(__xludf.DUMMYFUNCTION("""COMPUTED_VALUE"""),"")</f>
        <v/>
      </c>
      <c r="G2444" s="18"/>
      <c r="H2444" s="16" t="s">
        <v>85</v>
      </c>
      <c r="I2444" s="16" t="s">
        <v>85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85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85</v>
      </c>
      <c r="E2445" s="16" t="str">
        <f>IFERROR(__xludf.DUMMYFUNCTION("""COMPUTED_VALUE"""),"")</f>
        <v/>
      </c>
      <c r="G2445" s="18"/>
      <c r="H2445" s="16" t="s">
        <v>85</v>
      </c>
      <c r="I2445" s="16" t="s">
        <v>85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85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85</v>
      </c>
      <c r="E2446" s="16" t="str">
        <f>IFERROR(__xludf.DUMMYFUNCTION("""COMPUTED_VALUE"""),"")</f>
        <v/>
      </c>
      <c r="G2446" s="18"/>
      <c r="H2446" s="16" t="s">
        <v>85</v>
      </c>
      <c r="I2446" s="16" t="s">
        <v>85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85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85</v>
      </c>
      <c r="E2447" s="16" t="str">
        <f>IFERROR(__xludf.DUMMYFUNCTION("""COMPUTED_VALUE"""),"")</f>
        <v/>
      </c>
      <c r="G2447" s="18"/>
      <c r="H2447" s="16" t="s">
        <v>85</v>
      </c>
      <c r="I2447" s="16" t="s">
        <v>85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85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85</v>
      </c>
      <c r="E2448" s="16" t="str">
        <f>IFERROR(__xludf.DUMMYFUNCTION("""COMPUTED_VALUE"""),"")</f>
        <v/>
      </c>
      <c r="G2448" s="18"/>
      <c r="H2448" s="16" t="s">
        <v>85</v>
      </c>
      <c r="I2448" s="16" t="s">
        <v>85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85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85</v>
      </c>
      <c r="E2449" s="16" t="str">
        <f>IFERROR(__xludf.DUMMYFUNCTION("""COMPUTED_VALUE"""),"")</f>
        <v/>
      </c>
      <c r="G2449" s="18"/>
      <c r="H2449" s="16" t="s">
        <v>85</v>
      </c>
      <c r="I2449" s="16" t="s">
        <v>85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85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85</v>
      </c>
      <c r="E2450" s="16" t="str">
        <f>IFERROR(__xludf.DUMMYFUNCTION("""COMPUTED_VALUE"""),"")</f>
        <v/>
      </c>
      <c r="G2450" s="18"/>
      <c r="H2450" s="16" t="s">
        <v>85</v>
      </c>
      <c r="I2450" s="16" t="s">
        <v>85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85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85</v>
      </c>
      <c r="E2451" s="16" t="str">
        <f>IFERROR(__xludf.DUMMYFUNCTION("""COMPUTED_VALUE"""),"")</f>
        <v/>
      </c>
      <c r="G2451" s="18"/>
      <c r="H2451" s="16" t="s">
        <v>85</v>
      </c>
      <c r="I2451" s="16" t="s">
        <v>85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85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85</v>
      </c>
      <c r="E2452" s="16" t="str">
        <f>IFERROR(__xludf.DUMMYFUNCTION("""COMPUTED_VALUE"""),"")</f>
        <v/>
      </c>
      <c r="G2452" s="18"/>
      <c r="H2452" s="16" t="s">
        <v>85</v>
      </c>
      <c r="I2452" s="16" t="s">
        <v>85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85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85</v>
      </c>
      <c r="E2453" s="16" t="str">
        <f>IFERROR(__xludf.DUMMYFUNCTION("""COMPUTED_VALUE"""),"")</f>
        <v/>
      </c>
      <c r="G2453" s="18"/>
      <c r="H2453" s="16" t="s">
        <v>85</v>
      </c>
      <c r="I2453" s="16" t="s">
        <v>85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85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85</v>
      </c>
      <c r="E2454" s="16" t="str">
        <f>IFERROR(__xludf.DUMMYFUNCTION("""COMPUTED_VALUE"""),"")</f>
        <v/>
      </c>
      <c r="G2454" s="18"/>
      <c r="H2454" s="16" t="s">
        <v>85</v>
      </c>
      <c r="I2454" s="16" t="s">
        <v>85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85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85</v>
      </c>
      <c r="E2455" s="16" t="str">
        <f>IFERROR(__xludf.DUMMYFUNCTION("""COMPUTED_VALUE"""),"")</f>
        <v/>
      </c>
      <c r="G2455" s="18"/>
      <c r="H2455" s="16" t="s">
        <v>85</v>
      </c>
      <c r="I2455" s="16" t="s">
        <v>85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85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85</v>
      </c>
      <c r="E2456" s="16" t="str">
        <f>IFERROR(__xludf.DUMMYFUNCTION("""COMPUTED_VALUE"""),"")</f>
        <v/>
      </c>
      <c r="G2456" s="18"/>
      <c r="H2456" s="16" t="s">
        <v>85</v>
      </c>
      <c r="I2456" s="16" t="s">
        <v>85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85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85</v>
      </c>
      <c r="E2457" s="16" t="str">
        <f>IFERROR(__xludf.DUMMYFUNCTION("""COMPUTED_VALUE"""),"")</f>
        <v/>
      </c>
      <c r="G2457" s="18"/>
      <c r="H2457" s="16" t="s">
        <v>85</v>
      </c>
      <c r="I2457" s="16" t="s">
        <v>85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85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85</v>
      </c>
      <c r="E2458" s="16" t="str">
        <f>IFERROR(__xludf.DUMMYFUNCTION("""COMPUTED_VALUE"""),"")</f>
        <v/>
      </c>
      <c r="G2458" s="18"/>
      <c r="H2458" s="16" t="s">
        <v>85</v>
      </c>
      <c r="I2458" s="16" t="s">
        <v>85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85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85</v>
      </c>
      <c r="E2459" s="16" t="str">
        <f>IFERROR(__xludf.DUMMYFUNCTION("""COMPUTED_VALUE"""),"")</f>
        <v/>
      </c>
      <c r="G2459" s="18"/>
      <c r="H2459" s="16" t="s">
        <v>85</v>
      </c>
      <c r="I2459" s="16" t="s">
        <v>85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85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85</v>
      </c>
      <c r="E2460" s="16" t="str">
        <f>IFERROR(__xludf.DUMMYFUNCTION("""COMPUTED_VALUE"""),"")</f>
        <v/>
      </c>
      <c r="G2460" s="18"/>
      <c r="H2460" s="16" t="s">
        <v>85</v>
      </c>
      <c r="I2460" s="16" t="s">
        <v>85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85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85</v>
      </c>
      <c r="E2461" s="16" t="str">
        <f>IFERROR(__xludf.DUMMYFUNCTION("""COMPUTED_VALUE"""),"")</f>
        <v/>
      </c>
      <c r="G2461" s="18"/>
      <c r="H2461" s="16" t="s">
        <v>85</v>
      </c>
      <c r="I2461" s="16" t="s">
        <v>85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85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85</v>
      </c>
      <c r="E2462" s="16" t="str">
        <f>IFERROR(__xludf.DUMMYFUNCTION("""COMPUTED_VALUE"""),"")</f>
        <v/>
      </c>
      <c r="G2462" s="18"/>
      <c r="H2462" s="16" t="s">
        <v>85</v>
      </c>
      <c r="I2462" s="16" t="s">
        <v>85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85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85</v>
      </c>
      <c r="E2463" s="16" t="str">
        <f>IFERROR(__xludf.DUMMYFUNCTION("""COMPUTED_VALUE"""),"")</f>
        <v/>
      </c>
      <c r="G2463" s="18"/>
      <c r="H2463" s="16" t="s">
        <v>85</v>
      </c>
      <c r="I2463" s="16" t="s">
        <v>85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85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85</v>
      </c>
      <c r="E2464" s="16" t="str">
        <f>IFERROR(__xludf.DUMMYFUNCTION("""COMPUTED_VALUE"""),"")</f>
        <v/>
      </c>
      <c r="G2464" s="18"/>
      <c r="H2464" s="16" t="s">
        <v>85</v>
      </c>
      <c r="I2464" s="16" t="s">
        <v>85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85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85</v>
      </c>
      <c r="E2465" s="16" t="str">
        <f>IFERROR(__xludf.DUMMYFUNCTION("""COMPUTED_VALUE"""),"")</f>
        <v/>
      </c>
      <c r="G2465" s="18"/>
      <c r="H2465" s="16" t="s">
        <v>85</v>
      </c>
      <c r="I2465" s="16" t="s">
        <v>85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85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85</v>
      </c>
      <c r="E2466" s="16" t="str">
        <f>IFERROR(__xludf.DUMMYFUNCTION("""COMPUTED_VALUE"""),"")</f>
        <v/>
      </c>
      <c r="G2466" s="18"/>
      <c r="H2466" s="16" t="s">
        <v>85</v>
      </c>
      <c r="I2466" s="16" t="s">
        <v>85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85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85</v>
      </c>
      <c r="E2467" s="16" t="str">
        <f>IFERROR(__xludf.DUMMYFUNCTION("""COMPUTED_VALUE"""),"")</f>
        <v/>
      </c>
      <c r="G2467" s="18"/>
      <c r="H2467" s="16" t="s">
        <v>85</v>
      </c>
      <c r="I2467" s="16" t="s">
        <v>85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85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85</v>
      </c>
      <c r="E2468" s="16" t="str">
        <f>IFERROR(__xludf.DUMMYFUNCTION("""COMPUTED_VALUE"""),"")</f>
        <v/>
      </c>
      <c r="G2468" s="18"/>
      <c r="H2468" s="16" t="s">
        <v>85</v>
      </c>
      <c r="I2468" s="16" t="s">
        <v>85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85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85</v>
      </c>
      <c r="E2469" s="16" t="str">
        <f>IFERROR(__xludf.DUMMYFUNCTION("""COMPUTED_VALUE"""),"")</f>
        <v/>
      </c>
      <c r="G2469" s="18"/>
      <c r="H2469" s="16" t="s">
        <v>85</v>
      </c>
      <c r="I2469" s="16" t="s">
        <v>85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85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85</v>
      </c>
      <c r="E2470" s="16" t="str">
        <f>IFERROR(__xludf.DUMMYFUNCTION("""COMPUTED_VALUE"""),"")</f>
        <v/>
      </c>
      <c r="G2470" s="18"/>
      <c r="H2470" s="16" t="s">
        <v>85</v>
      </c>
      <c r="I2470" s="16" t="s">
        <v>85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85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85</v>
      </c>
      <c r="E2471" s="16" t="str">
        <f>IFERROR(__xludf.DUMMYFUNCTION("""COMPUTED_VALUE"""),"")</f>
        <v/>
      </c>
      <c r="G2471" s="18"/>
      <c r="H2471" s="16" t="s">
        <v>85</v>
      </c>
      <c r="I2471" s="16" t="s">
        <v>85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85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85</v>
      </c>
      <c r="E2472" s="16" t="str">
        <f>IFERROR(__xludf.DUMMYFUNCTION("""COMPUTED_VALUE"""),"")</f>
        <v/>
      </c>
      <c r="G2472" s="18"/>
      <c r="H2472" s="16" t="s">
        <v>85</v>
      </c>
      <c r="I2472" s="16" t="s">
        <v>85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85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85</v>
      </c>
      <c r="E2473" s="16" t="str">
        <f>IFERROR(__xludf.DUMMYFUNCTION("""COMPUTED_VALUE"""),"")</f>
        <v/>
      </c>
      <c r="G2473" s="18"/>
      <c r="H2473" s="16" t="s">
        <v>85</v>
      </c>
      <c r="I2473" s="16" t="s">
        <v>85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85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85</v>
      </c>
      <c r="E2474" s="16" t="str">
        <f>IFERROR(__xludf.DUMMYFUNCTION("""COMPUTED_VALUE"""),"")</f>
        <v/>
      </c>
      <c r="G2474" s="18"/>
      <c r="H2474" s="16" t="s">
        <v>85</v>
      </c>
      <c r="I2474" s="16" t="s">
        <v>85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85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85</v>
      </c>
      <c r="E2475" s="16" t="str">
        <f>IFERROR(__xludf.DUMMYFUNCTION("""COMPUTED_VALUE"""),"")</f>
        <v/>
      </c>
      <c r="G2475" s="18"/>
      <c r="H2475" s="16" t="s">
        <v>85</v>
      </c>
      <c r="I2475" s="16" t="s">
        <v>85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85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85</v>
      </c>
      <c r="E2476" s="16" t="str">
        <f>IFERROR(__xludf.DUMMYFUNCTION("""COMPUTED_VALUE"""),"")</f>
        <v/>
      </c>
      <c r="G2476" s="18"/>
      <c r="H2476" s="16" t="s">
        <v>85</v>
      </c>
      <c r="I2476" s="16" t="s">
        <v>85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85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85</v>
      </c>
      <c r="E2477" s="16" t="str">
        <f>IFERROR(__xludf.DUMMYFUNCTION("""COMPUTED_VALUE"""),"")</f>
        <v/>
      </c>
      <c r="G2477" s="18"/>
      <c r="H2477" s="16" t="s">
        <v>85</v>
      </c>
      <c r="I2477" s="16" t="s">
        <v>85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85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85</v>
      </c>
      <c r="E2478" s="16" t="str">
        <f>IFERROR(__xludf.DUMMYFUNCTION("""COMPUTED_VALUE"""),"")</f>
        <v/>
      </c>
      <c r="G2478" s="18"/>
      <c r="H2478" s="16" t="s">
        <v>85</v>
      </c>
      <c r="I2478" s="16" t="s">
        <v>85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85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85</v>
      </c>
      <c r="E2479" s="16" t="str">
        <f>IFERROR(__xludf.DUMMYFUNCTION("""COMPUTED_VALUE"""),"")</f>
        <v/>
      </c>
      <c r="G2479" s="18"/>
      <c r="H2479" s="16" t="s">
        <v>85</v>
      </c>
      <c r="I2479" s="16" t="s">
        <v>85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85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85</v>
      </c>
      <c r="E2480" s="16" t="str">
        <f>IFERROR(__xludf.DUMMYFUNCTION("""COMPUTED_VALUE"""),"")</f>
        <v/>
      </c>
      <c r="G2480" s="18"/>
      <c r="H2480" s="16" t="s">
        <v>85</v>
      </c>
      <c r="I2480" s="16" t="s">
        <v>85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85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85</v>
      </c>
      <c r="E2481" s="16" t="str">
        <f>IFERROR(__xludf.DUMMYFUNCTION("""COMPUTED_VALUE"""),"")</f>
        <v/>
      </c>
      <c r="G2481" s="18"/>
      <c r="H2481" s="16" t="s">
        <v>85</v>
      </c>
      <c r="I2481" s="16" t="s">
        <v>85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85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85</v>
      </c>
      <c r="E2482" s="16" t="str">
        <f>IFERROR(__xludf.DUMMYFUNCTION("""COMPUTED_VALUE"""),"")</f>
        <v/>
      </c>
      <c r="G2482" s="18"/>
      <c r="H2482" s="16" t="s">
        <v>85</v>
      </c>
      <c r="I2482" s="16" t="s">
        <v>85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85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85</v>
      </c>
      <c r="E2483" s="16" t="str">
        <f>IFERROR(__xludf.DUMMYFUNCTION("""COMPUTED_VALUE"""),"")</f>
        <v/>
      </c>
      <c r="G2483" s="18"/>
      <c r="H2483" s="16" t="s">
        <v>85</v>
      </c>
      <c r="I2483" s="16" t="s">
        <v>85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85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85</v>
      </c>
      <c r="E2484" s="16" t="str">
        <f>IFERROR(__xludf.DUMMYFUNCTION("""COMPUTED_VALUE"""),"")</f>
        <v/>
      </c>
      <c r="G2484" s="18"/>
      <c r="H2484" s="16" t="s">
        <v>85</v>
      </c>
      <c r="I2484" s="16" t="s">
        <v>85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85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85</v>
      </c>
      <c r="E2485" s="16" t="str">
        <f>IFERROR(__xludf.DUMMYFUNCTION("""COMPUTED_VALUE"""),"")</f>
        <v/>
      </c>
      <c r="G2485" s="18"/>
      <c r="H2485" s="16" t="s">
        <v>85</v>
      </c>
      <c r="I2485" s="16" t="s">
        <v>85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85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85</v>
      </c>
      <c r="E2486" s="16" t="str">
        <f>IFERROR(__xludf.DUMMYFUNCTION("""COMPUTED_VALUE"""),"")</f>
        <v/>
      </c>
      <c r="G2486" s="18"/>
      <c r="H2486" s="16" t="s">
        <v>85</v>
      </c>
      <c r="I2486" s="16" t="s">
        <v>85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85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85</v>
      </c>
      <c r="E2487" s="16" t="str">
        <f>IFERROR(__xludf.DUMMYFUNCTION("""COMPUTED_VALUE"""),"")</f>
        <v/>
      </c>
      <c r="G2487" s="18"/>
      <c r="H2487" s="16" t="s">
        <v>85</v>
      </c>
      <c r="I2487" s="16" t="s">
        <v>85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85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85</v>
      </c>
      <c r="E2488" s="16" t="str">
        <f>IFERROR(__xludf.DUMMYFUNCTION("""COMPUTED_VALUE"""),"")</f>
        <v/>
      </c>
      <c r="G2488" s="18"/>
      <c r="H2488" s="16" t="s">
        <v>85</v>
      </c>
      <c r="I2488" s="16" t="s">
        <v>85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85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85</v>
      </c>
      <c r="E2489" s="16" t="str">
        <f>IFERROR(__xludf.DUMMYFUNCTION("""COMPUTED_VALUE"""),"")</f>
        <v/>
      </c>
      <c r="G2489" s="18"/>
      <c r="H2489" s="16" t="s">
        <v>85</v>
      </c>
      <c r="I2489" s="16" t="s">
        <v>85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85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85</v>
      </c>
      <c r="E2490" s="16" t="str">
        <f>IFERROR(__xludf.DUMMYFUNCTION("""COMPUTED_VALUE"""),"")</f>
        <v/>
      </c>
      <c r="G2490" s="18"/>
      <c r="H2490" s="16" t="s">
        <v>85</v>
      </c>
      <c r="I2490" s="16" t="s">
        <v>85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85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85</v>
      </c>
      <c r="E2491" s="16" t="str">
        <f>IFERROR(__xludf.DUMMYFUNCTION("""COMPUTED_VALUE"""),"")</f>
        <v/>
      </c>
      <c r="G2491" s="18"/>
      <c r="H2491" s="16" t="s">
        <v>85</v>
      </c>
      <c r="I2491" s="16" t="s">
        <v>85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85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85</v>
      </c>
      <c r="E2492" s="16" t="str">
        <f>IFERROR(__xludf.DUMMYFUNCTION("""COMPUTED_VALUE"""),"")</f>
        <v/>
      </c>
      <c r="G2492" s="18"/>
      <c r="H2492" s="16" t="s">
        <v>85</v>
      </c>
      <c r="I2492" s="16" t="s">
        <v>85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85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85</v>
      </c>
      <c r="E2493" s="16" t="str">
        <f>IFERROR(__xludf.DUMMYFUNCTION("""COMPUTED_VALUE"""),"")</f>
        <v/>
      </c>
      <c r="G2493" s="18"/>
      <c r="H2493" s="16" t="s">
        <v>85</v>
      </c>
      <c r="I2493" s="16" t="s">
        <v>85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85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85</v>
      </c>
      <c r="E2494" s="16" t="str">
        <f>IFERROR(__xludf.DUMMYFUNCTION("""COMPUTED_VALUE"""),"")</f>
        <v/>
      </c>
      <c r="G2494" s="18"/>
      <c r="H2494" s="16" t="s">
        <v>85</v>
      </c>
      <c r="I2494" s="16" t="s">
        <v>85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85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85</v>
      </c>
      <c r="E2495" s="16" t="str">
        <f>IFERROR(__xludf.DUMMYFUNCTION("""COMPUTED_VALUE"""),"")</f>
        <v/>
      </c>
      <c r="G2495" s="18"/>
      <c r="H2495" s="16" t="s">
        <v>85</v>
      </c>
      <c r="I2495" s="16" t="s">
        <v>85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85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85</v>
      </c>
      <c r="E2496" s="16" t="str">
        <f>IFERROR(__xludf.DUMMYFUNCTION("""COMPUTED_VALUE"""),"")</f>
        <v/>
      </c>
      <c r="G2496" s="18"/>
      <c r="H2496" s="16" t="s">
        <v>85</v>
      </c>
      <c r="I2496" s="16" t="s">
        <v>85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85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85</v>
      </c>
      <c r="E2497" s="16" t="str">
        <f>IFERROR(__xludf.DUMMYFUNCTION("""COMPUTED_VALUE"""),"")</f>
        <v/>
      </c>
      <c r="G2497" s="18"/>
      <c r="H2497" s="16" t="s">
        <v>85</v>
      </c>
      <c r="I2497" s="16" t="s">
        <v>85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85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85</v>
      </c>
      <c r="E2498" s="16" t="str">
        <f>IFERROR(__xludf.DUMMYFUNCTION("""COMPUTED_VALUE"""),"")</f>
        <v/>
      </c>
      <c r="G2498" s="18"/>
      <c r="H2498" s="16" t="s">
        <v>85</v>
      </c>
      <c r="I2498" s="16" t="s">
        <v>85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85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85</v>
      </c>
      <c r="E2499" s="16" t="str">
        <f>IFERROR(__xludf.DUMMYFUNCTION("""COMPUTED_VALUE"""),"")</f>
        <v/>
      </c>
      <c r="G2499" s="18"/>
      <c r="H2499" s="16" t="s">
        <v>85</v>
      </c>
      <c r="I2499" s="16" t="s">
        <v>85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85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85</v>
      </c>
      <c r="E2500" s="16" t="str">
        <f>IFERROR(__xludf.DUMMYFUNCTION("""COMPUTED_VALUE"""),"")</f>
        <v/>
      </c>
      <c r="G2500" s="18"/>
      <c r="H2500" s="16" t="s">
        <v>85</v>
      </c>
      <c r="I2500" s="16" t="s">
        <v>85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85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85</v>
      </c>
      <c r="E2501" s="16" t="str">
        <f>IFERROR(__xludf.DUMMYFUNCTION("""COMPUTED_VALUE"""),"")</f>
        <v/>
      </c>
      <c r="G2501" s="18"/>
      <c r="H2501" s="16" t="s">
        <v>85</v>
      </c>
      <c r="I2501" s="16" t="s">
        <v>85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85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85</v>
      </c>
      <c r="E2502" s="16" t="str">
        <f>IFERROR(__xludf.DUMMYFUNCTION("""COMPUTED_VALUE"""),"")</f>
        <v/>
      </c>
      <c r="G2502" s="18"/>
      <c r="H2502" s="16" t="s">
        <v>85</v>
      </c>
      <c r="I2502" s="16" t="s">
        <v>85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85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85</v>
      </c>
      <c r="E2503" s="16" t="str">
        <f>IFERROR(__xludf.DUMMYFUNCTION("""COMPUTED_VALUE"""),"")</f>
        <v/>
      </c>
      <c r="G2503" s="18"/>
      <c r="H2503" s="16" t="s">
        <v>85</v>
      </c>
      <c r="I2503" s="16" t="s">
        <v>85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85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85</v>
      </c>
      <c r="E2504" s="16" t="str">
        <f>IFERROR(__xludf.DUMMYFUNCTION("""COMPUTED_VALUE"""),"")</f>
        <v/>
      </c>
      <c r="G2504" s="18"/>
      <c r="H2504" s="16" t="s">
        <v>85</v>
      </c>
      <c r="I2504" s="16" t="s">
        <v>85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85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85</v>
      </c>
      <c r="E2505" s="16" t="str">
        <f>IFERROR(__xludf.DUMMYFUNCTION("""COMPUTED_VALUE"""),"")</f>
        <v/>
      </c>
      <c r="G2505" s="18"/>
      <c r="H2505" s="16" t="s">
        <v>85</v>
      </c>
      <c r="I2505" s="16" t="s">
        <v>85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85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85</v>
      </c>
      <c r="E2506" s="16" t="str">
        <f>IFERROR(__xludf.DUMMYFUNCTION("""COMPUTED_VALUE"""),"")</f>
        <v/>
      </c>
      <c r="G2506" s="18"/>
      <c r="H2506" s="16" t="s">
        <v>85</v>
      </c>
      <c r="I2506" s="16" t="s">
        <v>85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85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85</v>
      </c>
      <c r="E2507" s="16" t="str">
        <f>IFERROR(__xludf.DUMMYFUNCTION("""COMPUTED_VALUE"""),"")</f>
        <v/>
      </c>
      <c r="G2507" s="18"/>
      <c r="H2507" s="16" t="s">
        <v>85</v>
      </c>
      <c r="I2507" s="16" t="s">
        <v>85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85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85</v>
      </c>
      <c r="E2508" s="16" t="str">
        <f>IFERROR(__xludf.DUMMYFUNCTION("""COMPUTED_VALUE"""),"")</f>
        <v/>
      </c>
      <c r="G2508" s="18"/>
      <c r="H2508" s="16" t="s">
        <v>85</v>
      </c>
      <c r="I2508" s="16" t="s">
        <v>85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85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85</v>
      </c>
      <c r="E2509" s="16" t="str">
        <f>IFERROR(__xludf.DUMMYFUNCTION("""COMPUTED_VALUE"""),"")</f>
        <v/>
      </c>
      <c r="G2509" s="18"/>
      <c r="H2509" s="16" t="s">
        <v>85</v>
      </c>
      <c r="I2509" s="16" t="s">
        <v>85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85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85</v>
      </c>
      <c r="E2510" s="16" t="str">
        <f>IFERROR(__xludf.DUMMYFUNCTION("""COMPUTED_VALUE"""),"")</f>
        <v/>
      </c>
      <c r="G2510" s="18"/>
      <c r="H2510" s="16" t="s">
        <v>85</v>
      </c>
      <c r="I2510" s="16" t="s">
        <v>85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85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85</v>
      </c>
      <c r="E2511" s="16" t="str">
        <f>IFERROR(__xludf.DUMMYFUNCTION("""COMPUTED_VALUE"""),"")</f>
        <v/>
      </c>
      <c r="G2511" s="18"/>
      <c r="H2511" s="16" t="s">
        <v>85</v>
      </c>
      <c r="I2511" s="16" t="s">
        <v>85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85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85</v>
      </c>
      <c r="E2512" s="16" t="str">
        <f>IFERROR(__xludf.DUMMYFUNCTION("""COMPUTED_VALUE"""),"")</f>
        <v/>
      </c>
      <c r="G2512" s="18"/>
      <c r="H2512" s="16" t="s">
        <v>85</v>
      </c>
      <c r="I2512" s="16" t="s">
        <v>85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85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85</v>
      </c>
      <c r="E2513" s="16" t="str">
        <f>IFERROR(__xludf.DUMMYFUNCTION("""COMPUTED_VALUE"""),"")</f>
        <v/>
      </c>
      <c r="G2513" s="18"/>
      <c r="H2513" s="16" t="s">
        <v>85</v>
      </c>
      <c r="I2513" s="16" t="s">
        <v>85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85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85</v>
      </c>
      <c r="E2514" s="16" t="str">
        <f>IFERROR(__xludf.DUMMYFUNCTION("""COMPUTED_VALUE"""),"")</f>
        <v/>
      </c>
      <c r="G2514" s="18"/>
      <c r="H2514" s="16" t="s">
        <v>85</v>
      </c>
      <c r="I2514" s="16" t="s">
        <v>85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85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85</v>
      </c>
      <c r="E2515" s="16" t="str">
        <f>IFERROR(__xludf.DUMMYFUNCTION("""COMPUTED_VALUE"""),"")</f>
        <v/>
      </c>
      <c r="G2515" s="18"/>
      <c r="H2515" s="16" t="s">
        <v>85</v>
      </c>
      <c r="I2515" s="16" t="s">
        <v>85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85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85</v>
      </c>
      <c r="E2516" s="16" t="str">
        <f>IFERROR(__xludf.DUMMYFUNCTION("""COMPUTED_VALUE"""),"")</f>
        <v/>
      </c>
      <c r="G2516" s="18"/>
      <c r="H2516" s="16" t="s">
        <v>85</v>
      </c>
      <c r="I2516" s="16" t="s">
        <v>85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85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85</v>
      </c>
      <c r="E2517" s="16" t="str">
        <f>IFERROR(__xludf.DUMMYFUNCTION("""COMPUTED_VALUE"""),"")</f>
        <v/>
      </c>
      <c r="G2517" s="18"/>
      <c r="H2517" s="16" t="s">
        <v>85</v>
      </c>
      <c r="I2517" s="16" t="s">
        <v>85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85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85</v>
      </c>
      <c r="E2518" s="16" t="str">
        <f>IFERROR(__xludf.DUMMYFUNCTION("""COMPUTED_VALUE"""),"")</f>
        <v/>
      </c>
      <c r="G2518" s="18"/>
      <c r="H2518" s="16" t="s">
        <v>85</v>
      </c>
      <c r="I2518" s="16" t="s">
        <v>85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85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85</v>
      </c>
      <c r="E2519" s="16" t="str">
        <f>IFERROR(__xludf.DUMMYFUNCTION("""COMPUTED_VALUE"""),"")</f>
        <v/>
      </c>
      <c r="G2519" s="18"/>
      <c r="H2519" s="16" t="s">
        <v>85</v>
      </c>
      <c r="I2519" s="16" t="s">
        <v>85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85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85</v>
      </c>
      <c r="E2520" s="16" t="str">
        <f>IFERROR(__xludf.DUMMYFUNCTION("""COMPUTED_VALUE"""),"")</f>
        <v/>
      </c>
      <c r="G2520" s="18"/>
      <c r="H2520" s="16" t="s">
        <v>85</v>
      </c>
      <c r="I2520" s="16" t="s">
        <v>85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85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85</v>
      </c>
      <c r="E2521" s="16" t="str">
        <f>IFERROR(__xludf.DUMMYFUNCTION("""COMPUTED_VALUE"""),"")</f>
        <v/>
      </c>
      <c r="G2521" s="18"/>
      <c r="H2521" s="16" t="s">
        <v>85</v>
      </c>
      <c r="I2521" s="16" t="s">
        <v>85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85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85</v>
      </c>
      <c r="E2522" s="16" t="str">
        <f>IFERROR(__xludf.DUMMYFUNCTION("""COMPUTED_VALUE"""),"")</f>
        <v/>
      </c>
      <c r="G2522" s="18"/>
      <c r="H2522" s="16" t="s">
        <v>85</v>
      </c>
      <c r="I2522" s="16" t="s">
        <v>85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85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85</v>
      </c>
      <c r="E2523" s="16" t="str">
        <f>IFERROR(__xludf.DUMMYFUNCTION("""COMPUTED_VALUE"""),"")</f>
        <v/>
      </c>
      <c r="G2523" s="18"/>
      <c r="H2523" s="16" t="s">
        <v>85</v>
      </c>
      <c r="I2523" s="16" t="s">
        <v>85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85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85</v>
      </c>
      <c r="E2524" s="16" t="str">
        <f>IFERROR(__xludf.DUMMYFUNCTION("""COMPUTED_VALUE"""),"")</f>
        <v/>
      </c>
      <c r="G2524" s="18"/>
      <c r="H2524" s="16" t="s">
        <v>85</v>
      </c>
      <c r="I2524" s="16" t="s">
        <v>85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85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85</v>
      </c>
      <c r="E2525" s="16" t="str">
        <f>IFERROR(__xludf.DUMMYFUNCTION("""COMPUTED_VALUE"""),"")</f>
        <v/>
      </c>
      <c r="G2525" s="18"/>
      <c r="H2525" s="16" t="s">
        <v>85</v>
      </c>
      <c r="I2525" s="16" t="s">
        <v>85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85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85</v>
      </c>
      <c r="E2526" s="16" t="str">
        <f>IFERROR(__xludf.DUMMYFUNCTION("""COMPUTED_VALUE"""),"")</f>
        <v/>
      </c>
      <c r="G2526" s="18"/>
      <c r="H2526" s="16" t="s">
        <v>85</v>
      </c>
      <c r="I2526" s="16" t="s">
        <v>85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85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85</v>
      </c>
      <c r="E2527" s="16" t="str">
        <f>IFERROR(__xludf.DUMMYFUNCTION("""COMPUTED_VALUE"""),"")</f>
        <v/>
      </c>
      <c r="G2527" s="18"/>
      <c r="H2527" s="16" t="s">
        <v>85</v>
      </c>
      <c r="I2527" s="16" t="s">
        <v>85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85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85</v>
      </c>
      <c r="E2528" s="16" t="str">
        <f>IFERROR(__xludf.DUMMYFUNCTION("""COMPUTED_VALUE"""),"")</f>
        <v/>
      </c>
      <c r="G2528" s="18"/>
      <c r="H2528" s="16" t="s">
        <v>85</v>
      </c>
      <c r="I2528" s="16" t="s">
        <v>85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85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85</v>
      </c>
      <c r="E2529" s="16" t="str">
        <f>IFERROR(__xludf.DUMMYFUNCTION("""COMPUTED_VALUE"""),"")</f>
        <v/>
      </c>
      <c r="G2529" s="18"/>
      <c r="H2529" s="16" t="s">
        <v>85</v>
      </c>
      <c r="I2529" s="16" t="s">
        <v>85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85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85</v>
      </c>
      <c r="E2530" s="16" t="str">
        <f>IFERROR(__xludf.DUMMYFUNCTION("""COMPUTED_VALUE"""),"")</f>
        <v/>
      </c>
      <c r="G2530" s="18"/>
      <c r="H2530" s="16" t="s">
        <v>85</v>
      </c>
      <c r="I2530" s="16" t="s">
        <v>85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85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85</v>
      </c>
      <c r="E2531" s="16" t="str">
        <f>IFERROR(__xludf.DUMMYFUNCTION("""COMPUTED_VALUE"""),"")</f>
        <v/>
      </c>
      <c r="G2531" s="18"/>
      <c r="H2531" s="16" t="s">
        <v>85</v>
      </c>
      <c r="I2531" s="16" t="s">
        <v>85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85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85</v>
      </c>
      <c r="E2532" s="16" t="str">
        <f>IFERROR(__xludf.DUMMYFUNCTION("""COMPUTED_VALUE"""),"")</f>
        <v/>
      </c>
      <c r="G2532" s="18"/>
      <c r="H2532" s="16" t="s">
        <v>85</v>
      </c>
      <c r="I2532" s="16" t="s">
        <v>85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85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85</v>
      </c>
      <c r="E2533" s="16" t="str">
        <f>IFERROR(__xludf.DUMMYFUNCTION("""COMPUTED_VALUE"""),"")</f>
        <v/>
      </c>
      <c r="G2533" s="18"/>
      <c r="H2533" s="16" t="s">
        <v>85</v>
      </c>
      <c r="I2533" s="16" t="s">
        <v>85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85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85</v>
      </c>
      <c r="E2534" s="16" t="str">
        <f>IFERROR(__xludf.DUMMYFUNCTION("""COMPUTED_VALUE"""),"")</f>
        <v/>
      </c>
      <c r="G2534" s="18"/>
      <c r="H2534" s="16" t="s">
        <v>85</v>
      </c>
      <c r="I2534" s="16" t="s">
        <v>85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85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85</v>
      </c>
      <c r="E2535" s="16" t="str">
        <f>IFERROR(__xludf.DUMMYFUNCTION("""COMPUTED_VALUE"""),"")</f>
        <v/>
      </c>
      <c r="G2535" s="18"/>
      <c r="H2535" s="16" t="s">
        <v>85</v>
      </c>
      <c r="I2535" s="16" t="s">
        <v>85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85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85</v>
      </c>
      <c r="E2536" s="16" t="str">
        <f>IFERROR(__xludf.DUMMYFUNCTION("""COMPUTED_VALUE"""),"")</f>
        <v/>
      </c>
      <c r="G2536" s="18"/>
      <c r="H2536" s="16" t="s">
        <v>85</v>
      </c>
      <c r="I2536" s="16" t="s">
        <v>85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85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85</v>
      </c>
      <c r="E2537" s="16" t="str">
        <f>IFERROR(__xludf.DUMMYFUNCTION("""COMPUTED_VALUE"""),"")</f>
        <v/>
      </c>
      <c r="G2537" s="18"/>
      <c r="H2537" s="16" t="s">
        <v>85</v>
      </c>
      <c r="I2537" s="16" t="s">
        <v>85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85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85</v>
      </c>
      <c r="E2538" s="16" t="str">
        <f>IFERROR(__xludf.DUMMYFUNCTION("""COMPUTED_VALUE"""),"")</f>
        <v/>
      </c>
      <c r="G2538" s="18"/>
      <c r="H2538" s="16" t="s">
        <v>85</v>
      </c>
      <c r="I2538" s="16" t="s">
        <v>85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85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85</v>
      </c>
      <c r="E2539" s="16" t="str">
        <f>IFERROR(__xludf.DUMMYFUNCTION("""COMPUTED_VALUE"""),"")</f>
        <v/>
      </c>
      <c r="G2539" s="18"/>
      <c r="H2539" s="16" t="s">
        <v>85</v>
      </c>
      <c r="I2539" s="16" t="s">
        <v>85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85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85</v>
      </c>
      <c r="E2540" s="16" t="str">
        <f>IFERROR(__xludf.DUMMYFUNCTION("""COMPUTED_VALUE"""),"")</f>
        <v/>
      </c>
      <c r="G2540" s="18"/>
      <c r="H2540" s="16" t="s">
        <v>85</v>
      </c>
      <c r="I2540" s="16" t="s">
        <v>85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85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85</v>
      </c>
      <c r="E2541" s="16" t="str">
        <f>IFERROR(__xludf.DUMMYFUNCTION("""COMPUTED_VALUE"""),"")</f>
        <v/>
      </c>
      <c r="G2541" s="18"/>
      <c r="H2541" s="16" t="s">
        <v>85</v>
      </c>
      <c r="I2541" s="16" t="s">
        <v>85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85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85</v>
      </c>
      <c r="E2542" s="16" t="str">
        <f>IFERROR(__xludf.DUMMYFUNCTION("""COMPUTED_VALUE"""),"")</f>
        <v/>
      </c>
      <c r="G2542" s="18"/>
      <c r="H2542" s="16" t="s">
        <v>85</v>
      </c>
      <c r="I2542" s="16" t="s">
        <v>85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85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85</v>
      </c>
      <c r="E2543" s="16" t="str">
        <f>IFERROR(__xludf.DUMMYFUNCTION("""COMPUTED_VALUE"""),"")</f>
        <v/>
      </c>
      <c r="G2543" s="18"/>
      <c r="H2543" s="16" t="s">
        <v>85</v>
      </c>
      <c r="I2543" s="16" t="s">
        <v>85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85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85</v>
      </c>
      <c r="E2544" s="16" t="str">
        <f>IFERROR(__xludf.DUMMYFUNCTION("""COMPUTED_VALUE"""),"")</f>
        <v/>
      </c>
      <c r="G2544" s="18"/>
      <c r="H2544" s="16" t="s">
        <v>85</v>
      </c>
      <c r="I2544" s="16" t="s">
        <v>85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85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85</v>
      </c>
      <c r="E2545" s="16" t="str">
        <f>IFERROR(__xludf.DUMMYFUNCTION("""COMPUTED_VALUE"""),"")</f>
        <v/>
      </c>
      <c r="G2545" s="18"/>
      <c r="H2545" s="16" t="s">
        <v>85</v>
      </c>
      <c r="I2545" s="16" t="s">
        <v>85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85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85</v>
      </c>
      <c r="E2546" s="16" t="str">
        <f>IFERROR(__xludf.DUMMYFUNCTION("""COMPUTED_VALUE"""),"")</f>
        <v/>
      </c>
      <c r="G2546" s="18"/>
      <c r="H2546" s="16" t="s">
        <v>85</v>
      </c>
      <c r="I2546" s="16" t="s">
        <v>85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85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85</v>
      </c>
      <c r="E2547" s="16" t="str">
        <f>IFERROR(__xludf.DUMMYFUNCTION("""COMPUTED_VALUE"""),"")</f>
        <v/>
      </c>
      <c r="G2547" s="18"/>
      <c r="H2547" s="16" t="s">
        <v>85</v>
      </c>
      <c r="I2547" s="16" t="s">
        <v>85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85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85</v>
      </c>
      <c r="E2548" s="16" t="str">
        <f>IFERROR(__xludf.DUMMYFUNCTION("""COMPUTED_VALUE"""),"")</f>
        <v/>
      </c>
      <c r="G2548" s="18"/>
      <c r="H2548" s="16" t="s">
        <v>85</v>
      </c>
      <c r="I2548" s="16" t="s">
        <v>85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85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85</v>
      </c>
      <c r="E2549" s="16" t="str">
        <f>IFERROR(__xludf.DUMMYFUNCTION("""COMPUTED_VALUE"""),"")</f>
        <v/>
      </c>
      <c r="G2549" s="18"/>
      <c r="H2549" s="16" t="s">
        <v>85</v>
      </c>
      <c r="I2549" s="16" t="s">
        <v>85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85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85</v>
      </c>
      <c r="E2550" s="16" t="str">
        <f>IFERROR(__xludf.DUMMYFUNCTION("""COMPUTED_VALUE"""),"")</f>
        <v/>
      </c>
      <c r="G2550" s="18"/>
      <c r="H2550" s="16" t="s">
        <v>85</v>
      </c>
      <c r="I2550" s="16" t="s">
        <v>85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85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85</v>
      </c>
      <c r="E2551" s="16" t="str">
        <f>IFERROR(__xludf.DUMMYFUNCTION("""COMPUTED_VALUE"""),"")</f>
        <v/>
      </c>
      <c r="G2551" s="18"/>
      <c r="H2551" s="16" t="s">
        <v>85</v>
      </c>
      <c r="I2551" s="16" t="s">
        <v>85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85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85</v>
      </c>
      <c r="E2552" s="16" t="str">
        <f>IFERROR(__xludf.DUMMYFUNCTION("""COMPUTED_VALUE"""),"")</f>
        <v/>
      </c>
      <c r="G2552" s="18"/>
      <c r="H2552" s="16" t="s">
        <v>85</v>
      </c>
      <c r="I2552" s="16" t="s">
        <v>85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85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85</v>
      </c>
      <c r="E2553" s="16" t="str">
        <f>IFERROR(__xludf.DUMMYFUNCTION("""COMPUTED_VALUE"""),"")</f>
        <v/>
      </c>
      <c r="G2553" s="18"/>
      <c r="H2553" s="16" t="s">
        <v>85</v>
      </c>
      <c r="I2553" s="16" t="s">
        <v>85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85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85</v>
      </c>
      <c r="E2554" s="16" t="str">
        <f>IFERROR(__xludf.DUMMYFUNCTION("""COMPUTED_VALUE"""),"")</f>
        <v/>
      </c>
      <c r="G2554" s="18"/>
      <c r="H2554" s="16" t="s">
        <v>85</v>
      </c>
      <c r="I2554" s="16" t="s">
        <v>85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85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85</v>
      </c>
      <c r="E2555" s="16" t="str">
        <f>IFERROR(__xludf.DUMMYFUNCTION("""COMPUTED_VALUE"""),"")</f>
        <v/>
      </c>
      <c r="G2555" s="18"/>
      <c r="H2555" s="16" t="s">
        <v>85</v>
      </c>
      <c r="I2555" s="16" t="s">
        <v>85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85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85</v>
      </c>
      <c r="E2556" s="16" t="str">
        <f>IFERROR(__xludf.DUMMYFUNCTION("""COMPUTED_VALUE"""),"")</f>
        <v/>
      </c>
      <c r="G2556" s="18"/>
      <c r="H2556" s="16" t="s">
        <v>85</v>
      </c>
      <c r="I2556" s="16" t="s">
        <v>85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85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85</v>
      </c>
      <c r="E2557" s="16" t="str">
        <f>IFERROR(__xludf.DUMMYFUNCTION("""COMPUTED_VALUE"""),"")</f>
        <v/>
      </c>
      <c r="G2557" s="18"/>
      <c r="H2557" s="16" t="s">
        <v>85</v>
      </c>
      <c r="I2557" s="16" t="s">
        <v>85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85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85</v>
      </c>
      <c r="E2558" s="16" t="str">
        <f>IFERROR(__xludf.DUMMYFUNCTION("""COMPUTED_VALUE"""),"")</f>
        <v/>
      </c>
      <c r="G2558" s="18"/>
      <c r="H2558" s="16" t="s">
        <v>85</v>
      </c>
      <c r="I2558" s="16" t="s">
        <v>85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85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85</v>
      </c>
      <c r="E2559" s="16" t="str">
        <f>IFERROR(__xludf.DUMMYFUNCTION("""COMPUTED_VALUE"""),"")</f>
        <v/>
      </c>
      <c r="G2559" s="18"/>
      <c r="H2559" s="16" t="s">
        <v>85</v>
      </c>
      <c r="I2559" s="16" t="s">
        <v>85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85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85</v>
      </c>
      <c r="E2560" s="16" t="str">
        <f>IFERROR(__xludf.DUMMYFUNCTION("""COMPUTED_VALUE"""),"")</f>
        <v/>
      </c>
      <c r="G2560" s="18"/>
      <c r="H2560" s="16" t="s">
        <v>85</v>
      </c>
      <c r="I2560" s="16" t="s">
        <v>85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85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85</v>
      </c>
      <c r="E2561" s="16" t="str">
        <f>IFERROR(__xludf.DUMMYFUNCTION("""COMPUTED_VALUE"""),"")</f>
        <v/>
      </c>
      <c r="G2561" s="18"/>
      <c r="H2561" s="16" t="s">
        <v>85</v>
      </c>
      <c r="I2561" s="16" t="s">
        <v>85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85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85</v>
      </c>
      <c r="E2562" s="16" t="str">
        <f>IFERROR(__xludf.DUMMYFUNCTION("""COMPUTED_VALUE"""),"")</f>
        <v/>
      </c>
      <c r="G2562" s="18"/>
      <c r="H2562" s="16" t="s">
        <v>85</v>
      </c>
      <c r="I2562" s="16" t="s">
        <v>85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85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85</v>
      </c>
      <c r="E2563" s="16" t="str">
        <f>IFERROR(__xludf.DUMMYFUNCTION("""COMPUTED_VALUE"""),"")</f>
        <v/>
      </c>
      <c r="G2563" s="18"/>
      <c r="H2563" s="16" t="s">
        <v>85</v>
      </c>
      <c r="I2563" s="16" t="s">
        <v>85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85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85</v>
      </c>
      <c r="E2564" s="16" t="str">
        <f>IFERROR(__xludf.DUMMYFUNCTION("""COMPUTED_VALUE"""),"")</f>
        <v/>
      </c>
      <c r="G2564" s="18"/>
      <c r="H2564" s="16" t="s">
        <v>85</v>
      </c>
      <c r="I2564" s="16" t="s">
        <v>85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85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85</v>
      </c>
      <c r="E2565" s="16" t="str">
        <f>IFERROR(__xludf.DUMMYFUNCTION("""COMPUTED_VALUE"""),"")</f>
        <v/>
      </c>
      <c r="G2565" s="18"/>
      <c r="H2565" s="16" t="s">
        <v>85</v>
      </c>
      <c r="I2565" s="16" t="s">
        <v>85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85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85</v>
      </c>
      <c r="E2566" s="16" t="str">
        <f>IFERROR(__xludf.DUMMYFUNCTION("""COMPUTED_VALUE"""),"")</f>
        <v/>
      </c>
      <c r="G2566" s="18"/>
      <c r="H2566" s="16" t="s">
        <v>85</v>
      </c>
      <c r="I2566" s="16" t="s">
        <v>85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85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85</v>
      </c>
      <c r="E2567" s="16" t="str">
        <f>IFERROR(__xludf.DUMMYFUNCTION("""COMPUTED_VALUE"""),"")</f>
        <v/>
      </c>
      <c r="G2567" s="18"/>
      <c r="H2567" s="16" t="s">
        <v>85</v>
      </c>
      <c r="I2567" s="16" t="s">
        <v>85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85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85</v>
      </c>
      <c r="E2568" s="16" t="str">
        <f>IFERROR(__xludf.DUMMYFUNCTION("""COMPUTED_VALUE"""),"")</f>
        <v/>
      </c>
      <c r="G2568" s="18"/>
      <c r="H2568" s="16" t="s">
        <v>85</v>
      </c>
      <c r="I2568" s="16" t="s">
        <v>85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85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85</v>
      </c>
      <c r="E2569" s="16" t="str">
        <f>IFERROR(__xludf.DUMMYFUNCTION("""COMPUTED_VALUE"""),"")</f>
        <v/>
      </c>
      <c r="G2569" s="18"/>
      <c r="H2569" s="16" t="s">
        <v>85</v>
      </c>
      <c r="I2569" s="16" t="s">
        <v>85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85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85</v>
      </c>
      <c r="E2570" s="16" t="str">
        <f>IFERROR(__xludf.DUMMYFUNCTION("""COMPUTED_VALUE"""),"")</f>
        <v/>
      </c>
      <c r="G2570" s="18"/>
      <c r="H2570" s="16" t="s">
        <v>85</v>
      </c>
      <c r="I2570" s="16" t="s">
        <v>85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85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85</v>
      </c>
      <c r="E2571" s="16" t="str">
        <f>IFERROR(__xludf.DUMMYFUNCTION("""COMPUTED_VALUE"""),"")</f>
        <v/>
      </c>
      <c r="G2571" s="18"/>
      <c r="H2571" s="16" t="s">
        <v>85</v>
      </c>
      <c r="I2571" s="16" t="s">
        <v>85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85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85</v>
      </c>
      <c r="E2572" s="16" t="str">
        <f>IFERROR(__xludf.DUMMYFUNCTION("""COMPUTED_VALUE"""),"")</f>
        <v/>
      </c>
      <c r="G2572" s="18"/>
      <c r="H2572" s="16" t="s">
        <v>85</v>
      </c>
      <c r="I2572" s="16" t="s">
        <v>85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85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85</v>
      </c>
      <c r="E2573" s="16" t="str">
        <f>IFERROR(__xludf.DUMMYFUNCTION("""COMPUTED_VALUE"""),"")</f>
        <v/>
      </c>
      <c r="G2573" s="18"/>
      <c r="H2573" s="16" t="s">
        <v>85</v>
      </c>
      <c r="I2573" s="16" t="s">
        <v>85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85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85</v>
      </c>
      <c r="E2574" s="16" t="str">
        <f>IFERROR(__xludf.DUMMYFUNCTION("""COMPUTED_VALUE"""),"")</f>
        <v/>
      </c>
      <c r="G2574" s="18"/>
      <c r="H2574" s="16" t="s">
        <v>85</v>
      </c>
      <c r="I2574" s="16" t="s">
        <v>85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85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85</v>
      </c>
      <c r="E2575" s="16" t="str">
        <f>IFERROR(__xludf.DUMMYFUNCTION("""COMPUTED_VALUE"""),"")</f>
        <v/>
      </c>
      <c r="G2575" s="18"/>
      <c r="H2575" s="16" t="s">
        <v>85</v>
      </c>
      <c r="I2575" s="16" t="s">
        <v>85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85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85</v>
      </c>
      <c r="E2576" s="16" t="str">
        <f>IFERROR(__xludf.DUMMYFUNCTION("""COMPUTED_VALUE"""),"")</f>
        <v/>
      </c>
      <c r="G2576" s="18"/>
      <c r="H2576" s="16" t="s">
        <v>85</v>
      </c>
      <c r="I2576" s="16" t="s">
        <v>85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85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85</v>
      </c>
      <c r="E2577" s="16" t="str">
        <f>IFERROR(__xludf.DUMMYFUNCTION("""COMPUTED_VALUE"""),"")</f>
        <v/>
      </c>
      <c r="G2577" s="18"/>
      <c r="H2577" s="16" t="s">
        <v>85</v>
      </c>
      <c r="I2577" s="16" t="s">
        <v>85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85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85</v>
      </c>
      <c r="E2578" s="16" t="str">
        <f>IFERROR(__xludf.DUMMYFUNCTION("""COMPUTED_VALUE"""),"")</f>
        <v/>
      </c>
      <c r="G2578" s="18"/>
      <c r="H2578" s="16" t="s">
        <v>85</v>
      </c>
      <c r="I2578" s="16" t="s">
        <v>85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85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85</v>
      </c>
      <c r="E2579" s="16" t="str">
        <f>IFERROR(__xludf.DUMMYFUNCTION("""COMPUTED_VALUE"""),"")</f>
        <v/>
      </c>
      <c r="G2579" s="18"/>
      <c r="H2579" s="16" t="s">
        <v>85</v>
      </c>
      <c r="I2579" s="16" t="s">
        <v>85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85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85</v>
      </c>
      <c r="E2580" s="16" t="str">
        <f>IFERROR(__xludf.DUMMYFUNCTION("""COMPUTED_VALUE"""),"")</f>
        <v/>
      </c>
      <c r="G2580" s="18"/>
      <c r="H2580" s="16" t="s">
        <v>85</v>
      </c>
      <c r="I2580" s="16" t="s">
        <v>85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85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85</v>
      </c>
      <c r="E2581" s="16" t="str">
        <f>IFERROR(__xludf.DUMMYFUNCTION("""COMPUTED_VALUE"""),"")</f>
        <v/>
      </c>
      <c r="G2581" s="18"/>
      <c r="H2581" s="16" t="s">
        <v>85</v>
      </c>
      <c r="I2581" s="16" t="s">
        <v>85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85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85</v>
      </c>
      <c r="E2582" s="16" t="str">
        <f>IFERROR(__xludf.DUMMYFUNCTION("""COMPUTED_VALUE"""),"")</f>
        <v/>
      </c>
      <c r="G2582" s="18"/>
      <c r="H2582" s="16" t="s">
        <v>85</v>
      </c>
      <c r="I2582" s="16" t="s">
        <v>85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85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85</v>
      </c>
      <c r="E2583" s="16" t="str">
        <f>IFERROR(__xludf.DUMMYFUNCTION("""COMPUTED_VALUE"""),"")</f>
        <v/>
      </c>
      <c r="G2583" s="18"/>
      <c r="H2583" s="16" t="s">
        <v>85</v>
      </c>
      <c r="I2583" s="16" t="s">
        <v>85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85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85</v>
      </c>
      <c r="E2584" s="16" t="str">
        <f>IFERROR(__xludf.DUMMYFUNCTION("""COMPUTED_VALUE"""),"")</f>
        <v/>
      </c>
      <c r="G2584" s="18"/>
      <c r="H2584" s="16" t="s">
        <v>85</v>
      </c>
      <c r="I2584" s="16" t="s">
        <v>85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85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85</v>
      </c>
      <c r="E2585" s="16" t="str">
        <f>IFERROR(__xludf.DUMMYFUNCTION("""COMPUTED_VALUE"""),"")</f>
        <v/>
      </c>
      <c r="G2585" s="18"/>
      <c r="H2585" s="16" t="s">
        <v>85</v>
      </c>
      <c r="I2585" s="16" t="s">
        <v>85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85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85</v>
      </c>
      <c r="E2586" s="16" t="str">
        <f>IFERROR(__xludf.DUMMYFUNCTION("""COMPUTED_VALUE"""),"")</f>
        <v/>
      </c>
      <c r="G2586" s="18"/>
      <c r="H2586" s="16" t="s">
        <v>85</v>
      </c>
      <c r="I2586" s="16" t="s">
        <v>85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85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85</v>
      </c>
      <c r="E2587" s="16" t="str">
        <f>IFERROR(__xludf.DUMMYFUNCTION("""COMPUTED_VALUE"""),"")</f>
        <v/>
      </c>
      <c r="G2587" s="18"/>
      <c r="H2587" s="16" t="s">
        <v>85</v>
      </c>
      <c r="I2587" s="16" t="s">
        <v>85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85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85</v>
      </c>
      <c r="E2588" s="16" t="str">
        <f>IFERROR(__xludf.DUMMYFUNCTION("""COMPUTED_VALUE"""),"")</f>
        <v/>
      </c>
      <c r="G2588" s="18"/>
      <c r="H2588" s="16" t="s">
        <v>85</v>
      </c>
      <c r="I2588" s="16" t="s">
        <v>85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85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85</v>
      </c>
      <c r="E2589" s="16" t="str">
        <f>IFERROR(__xludf.DUMMYFUNCTION("""COMPUTED_VALUE"""),"")</f>
        <v/>
      </c>
      <c r="G2589" s="18"/>
      <c r="H2589" s="16" t="s">
        <v>85</v>
      </c>
      <c r="I2589" s="16" t="s">
        <v>85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85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85</v>
      </c>
      <c r="E2590" s="16" t="str">
        <f>IFERROR(__xludf.DUMMYFUNCTION("""COMPUTED_VALUE"""),"")</f>
        <v/>
      </c>
      <c r="G2590" s="18"/>
      <c r="H2590" s="16" t="s">
        <v>85</v>
      </c>
      <c r="I2590" s="16" t="s">
        <v>85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85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85</v>
      </c>
      <c r="E2591" s="16" t="str">
        <f>IFERROR(__xludf.DUMMYFUNCTION("""COMPUTED_VALUE"""),"")</f>
        <v/>
      </c>
      <c r="G2591" s="18"/>
      <c r="H2591" s="16" t="s">
        <v>85</v>
      </c>
      <c r="I2591" s="16" t="s">
        <v>85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85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85</v>
      </c>
      <c r="E2592" s="16" t="str">
        <f>IFERROR(__xludf.DUMMYFUNCTION("""COMPUTED_VALUE"""),"")</f>
        <v/>
      </c>
      <c r="G2592" s="18"/>
      <c r="H2592" s="16" t="s">
        <v>85</v>
      </c>
      <c r="I2592" s="16" t="s">
        <v>85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85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85</v>
      </c>
      <c r="E2593" s="16" t="str">
        <f>IFERROR(__xludf.DUMMYFUNCTION("""COMPUTED_VALUE"""),"")</f>
        <v/>
      </c>
      <c r="G2593" s="18"/>
      <c r="H2593" s="16" t="s">
        <v>85</v>
      </c>
      <c r="I2593" s="16" t="s">
        <v>85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85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85</v>
      </c>
      <c r="E2594" s="16" t="str">
        <f>IFERROR(__xludf.DUMMYFUNCTION("""COMPUTED_VALUE"""),"")</f>
        <v/>
      </c>
      <c r="G2594" s="18"/>
      <c r="H2594" s="16" t="s">
        <v>85</v>
      </c>
      <c r="I2594" s="16" t="s">
        <v>85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85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85</v>
      </c>
      <c r="E2595" s="16" t="str">
        <f>IFERROR(__xludf.DUMMYFUNCTION("""COMPUTED_VALUE"""),"")</f>
        <v/>
      </c>
      <c r="G2595" s="18"/>
      <c r="H2595" s="16" t="s">
        <v>85</v>
      </c>
      <c r="I2595" s="16" t="s">
        <v>85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85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85</v>
      </c>
      <c r="E2596" s="16" t="str">
        <f>IFERROR(__xludf.DUMMYFUNCTION("""COMPUTED_VALUE"""),"")</f>
        <v/>
      </c>
      <c r="G2596" s="18"/>
      <c r="H2596" s="16" t="s">
        <v>85</v>
      </c>
      <c r="I2596" s="16" t="s">
        <v>85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85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85</v>
      </c>
      <c r="E2597" s="16" t="str">
        <f>IFERROR(__xludf.DUMMYFUNCTION("""COMPUTED_VALUE"""),"")</f>
        <v/>
      </c>
      <c r="G2597" s="18"/>
      <c r="H2597" s="16" t="s">
        <v>85</v>
      </c>
      <c r="I2597" s="16" t="s">
        <v>85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85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85</v>
      </c>
      <c r="E2598" s="16" t="str">
        <f>IFERROR(__xludf.DUMMYFUNCTION("""COMPUTED_VALUE"""),"")</f>
        <v/>
      </c>
      <c r="G2598" s="18"/>
      <c r="H2598" s="16" t="s">
        <v>85</v>
      </c>
      <c r="I2598" s="16" t="s">
        <v>85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85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85</v>
      </c>
      <c r="E2599" s="16" t="str">
        <f>IFERROR(__xludf.DUMMYFUNCTION("""COMPUTED_VALUE"""),"")</f>
        <v/>
      </c>
      <c r="G2599" s="18"/>
      <c r="H2599" s="16" t="s">
        <v>85</v>
      </c>
      <c r="I2599" s="16" t="s">
        <v>85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85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85</v>
      </c>
      <c r="E2600" s="16" t="str">
        <f>IFERROR(__xludf.DUMMYFUNCTION("""COMPUTED_VALUE"""),"")</f>
        <v/>
      </c>
      <c r="G2600" s="18"/>
      <c r="H2600" s="16" t="s">
        <v>85</v>
      </c>
      <c r="I2600" s="16" t="s">
        <v>85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85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85</v>
      </c>
      <c r="E2601" s="16" t="str">
        <f>IFERROR(__xludf.DUMMYFUNCTION("""COMPUTED_VALUE"""),"")</f>
        <v/>
      </c>
      <c r="G2601" s="18"/>
      <c r="H2601" s="16" t="s">
        <v>85</v>
      </c>
      <c r="I2601" s="16" t="s">
        <v>85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85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85</v>
      </c>
      <c r="E2602" s="16" t="str">
        <f>IFERROR(__xludf.DUMMYFUNCTION("""COMPUTED_VALUE"""),"")</f>
        <v/>
      </c>
      <c r="G2602" s="18"/>
      <c r="H2602" s="16" t="s">
        <v>85</v>
      </c>
      <c r="I2602" s="16" t="s">
        <v>85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85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85</v>
      </c>
      <c r="E2603" s="16" t="str">
        <f>IFERROR(__xludf.DUMMYFUNCTION("""COMPUTED_VALUE"""),"")</f>
        <v/>
      </c>
      <c r="G2603" s="18"/>
      <c r="H2603" s="16" t="s">
        <v>85</v>
      </c>
      <c r="I2603" s="16" t="s">
        <v>85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85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85</v>
      </c>
      <c r="E2604" s="16" t="str">
        <f>IFERROR(__xludf.DUMMYFUNCTION("""COMPUTED_VALUE"""),"")</f>
        <v/>
      </c>
      <c r="G2604" s="18"/>
      <c r="H2604" s="16" t="s">
        <v>85</v>
      </c>
      <c r="I2604" s="16" t="s">
        <v>85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85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85</v>
      </c>
      <c r="E2605" s="16" t="str">
        <f>IFERROR(__xludf.DUMMYFUNCTION("""COMPUTED_VALUE"""),"")</f>
        <v/>
      </c>
      <c r="G2605" s="18"/>
      <c r="H2605" s="16" t="s">
        <v>85</v>
      </c>
      <c r="I2605" s="16" t="s">
        <v>85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85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85</v>
      </c>
      <c r="E2606" s="16" t="str">
        <f>IFERROR(__xludf.DUMMYFUNCTION("""COMPUTED_VALUE"""),"")</f>
        <v/>
      </c>
      <c r="G2606" s="18"/>
      <c r="H2606" s="16" t="s">
        <v>85</v>
      </c>
      <c r="I2606" s="16" t="s">
        <v>85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85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85</v>
      </c>
      <c r="E2607" s="16" t="str">
        <f>IFERROR(__xludf.DUMMYFUNCTION("""COMPUTED_VALUE"""),"")</f>
        <v/>
      </c>
      <c r="G2607" s="18"/>
      <c r="H2607" s="16" t="s">
        <v>85</v>
      </c>
      <c r="I2607" s="16" t="s">
        <v>85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85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85</v>
      </c>
      <c r="E2608" s="16" t="str">
        <f>IFERROR(__xludf.DUMMYFUNCTION("""COMPUTED_VALUE"""),"")</f>
        <v/>
      </c>
      <c r="G2608" s="18"/>
      <c r="H2608" s="16" t="s">
        <v>85</v>
      </c>
      <c r="I2608" s="16" t="s">
        <v>85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85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85</v>
      </c>
      <c r="E2609" s="16" t="str">
        <f>IFERROR(__xludf.DUMMYFUNCTION("""COMPUTED_VALUE"""),"")</f>
        <v/>
      </c>
      <c r="G2609" s="18"/>
      <c r="H2609" s="16" t="s">
        <v>85</v>
      </c>
      <c r="I2609" s="16" t="s">
        <v>85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85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85</v>
      </c>
      <c r="E2610" s="16" t="str">
        <f>IFERROR(__xludf.DUMMYFUNCTION("""COMPUTED_VALUE"""),"")</f>
        <v/>
      </c>
      <c r="G2610" s="18"/>
      <c r="H2610" s="16" t="s">
        <v>85</v>
      </c>
      <c r="I2610" s="16" t="s">
        <v>85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85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85</v>
      </c>
      <c r="E2611" s="16" t="str">
        <f>IFERROR(__xludf.DUMMYFUNCTION("""COMPUTED_VALUE"""),"")</f>
        <v/>
      </c>
      <c r="G2611" s="18"/>
      <c r="H2611" s="16" t="s">
        <v>85</v>
      </c>
      <c r="I2611" s="16" t="s">
        <v>85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85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85</v>
      </c>
      <c r="E2612" s="16" t="str">
        <f>IFERROR(__xludf.DUMMYFUNCTION("""COMPUTED_VALUE"""),"")</f>
        <v/>
      </c>
      <c r="G2612" s="18"/>
      <c r="H2612" s="16" t="s">
        <v>85</v>
      </c>
      <c r="I2612" s="16" t="s">
        <v>85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85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85</v>
      </c>
      <c r="E2613" s="16" t="str">
        <f>IFERROR(__xludf.DUMMYFUNCTION("""COMPUTED_VALUE"""),"")</f>
        <v/>
      </c>
      <c r="G2613" s="18"/>
      <c r="H2613" s="16" t="s">
        <v>85</v>
      </c>
      <c r="I2613" s="16" t="s">
        <v>85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85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85</v>
      </c>
      <c r="E2614" s="16" t="str">
        <f>IFERROR(__xludf.DUMMYFUNCTION("""COMPUTED_VALUE"""),"")</f>
        <v/>
      </c>
      <c r="G2614" s="18"/>
      <c r="H2614" s="16" t="s">
        <v>85</v>
      </c>
      <c r="I2614" s="16" t="s">
        <v>85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85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85</v>
      </c>
      <c r="E2615" s="16" t="str">
        <f>IFERROR(__xludf.DUMMYFUNCTION("""COMPUTED_VALUE"""),"")</f>
        <v/>
      </c>
      <c r="G2615" s="18"/>
      <c r="H2615" s="16" t="s">
        <v>85</v>
      </c>
      <c r="I2615" s="16" t="s">
        <v>85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85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85</v>
      </c>
      <c r="E2616" s="16" t="str">
        <f>IFERROR(__xludf.DUMMYFUNCTION("""COMPUTED_VALUE"""),"")</f>
        <v/>
      </c>
      <c r="G2616" s="18"/>
      <c r="H2616" s="16" t="s">
        <v>85</v>
      </c>
      <c r="I2616" s="16" t="s">
        <v>85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85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85</v>
      </c>
      <c r="E2617" s="16" t="str">
        <f>IFERROR(__xludf.DUMMYFUNCTION("""COMPUTED_VALUE"""),"")</f>
        <v/>
      </c>
      <c r="G2617" s="18"/>
      <c r="H2617" s="16" t="s">
        <v>85</v>
      </c>
      <c r="I2617" s="16" t="s">
        <v>85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85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85</v>
      </c>
      <c r="E2618" s="16" t="str">
        <f>IFERROR(__xludf.DUMMYFUNCTION("""COMPUTED_VALUE"""),"")</f>
        <v/>
      </c>
      <c r="G2618" s="18"/>
      <c r="H2618" s="16" t="s">
        <v>85</v>
      </c>
      <c r="I2618" s="16" t="s">
        <v>85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85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85</v>
      </c>
      <c r="E2619" s="16" t="str">
        <f>IFERROR(__xludf.DUMMYFUNCTION("""COMPUTED_VALUE"""),"")</f>
        <v/>
      </c>
      <c r="G2619" s="18"/>
      <c r="H2619" s="16" t="s">
        <v>85</v>
      </c>
      <c r="I2619" s="16" t="s">
        <v>85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85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85</v>
      </c>
      <c r="E2620" s="16" t="str">
        <f>IFERROR(__xludf.DUMMYFUNCTION("""COMPUTED_VALUE"""),"")</f>
        <v/>
      </c>
      <c r="G2620" s="18"/>
      <c r="H2620" s="16" t="s">
        <v>85</v>
      </c>
      <c r="I2620" s="16" t="s">
        <v>85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85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85</v>
      </c>
      <c r="E2621" s="16" t="str">
        <f>IFERROR(__xludf.DUMMYFUNCTION("""COMPUTED_VALUE"""),"")</f>
        <v/>
      </c>
      <c r="G2621" s="18"/>
      <c r="H2621" s="16" t="s">
        <v>85</v>
      </c>
      <c r="I2621" s="16" t="s">
        <v>85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85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85</v>
      </c>
      <c r="E2622" s="16" t="str">
        <f>IFERROR(__xludf.DUMMYFUNCTION("""COMPUTED_VALUE"""),"")</f>
        <v/>
      </c>
      <c r="G2622" s="18"/>
      <c r="H2622" s="16" t="s">
        <v>85</v>
      </c>
      <c r="I2622" s="16" t="s">
        <v>85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85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85</v>
      </c>
      <c r="E2623" s="16" t="str">
        <f>IFERROR(__xludf.DUMMYFUNCTION("""COMPUTED_VALUE"""),"")</f>
        <v/>
      </c>
      <c r="G2623" s="18"/>
      <c r="H2623" s="16" t="s">
        <v>85</v>
      </c>
      <c r="I2623" s="16" t="s">
        <v>85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85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85</v>
      </c>
      <c r="E2624" s="16" t="str">
        <f>IFERROR(__xludf.DUMMYFUNCTION("""COMPUTED_VALUE"""),"")</f>
        <v/>
      </c>
      <c r="G2624" s="18"/>
      <c r="H2624" s="16" t="s">
        <v>85</v>
      </c>
      <c r="I2624" s="16" t="s">
        <v>85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85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85</v>
      </c>
      <c r="E2625" s="16" t="str">
        <f>IFERROR(__xludf.DUMMYFUNCTION("""COMPUTED_VALUE"""),"")</f>
        <v/>
      </c>
      <c r="G2625" s="18"/>
      <c r="H2625" s="16" t="s">
        <v>85</v>
      </c>
      <c r="I2625" s="16" t="s">
        <v>85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85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85</v>
      </c>
      <c r="E2626" s="16" t="str">
        <f>IFERROR(__xludf.DUMMYFUNCTION("""COMPUTED_VALUE"""),"")</f>
        <v/>
      </c>
      <c r="G2626" s="18"/>
      <c r="H2626" s="16" t="s">
        <v>85</v>
      </c>
      <c r="I2626" s="16" t="s">
        <v>85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85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85</v>
      </c>
      <c r="E2627" s="16" t="str">
        <f>IFERROR(__xludf.DUMMYFUNCTION("""COMPUTED_VALUE"""),"")</f>
        <v/>
      </c>
      <c r="G2627" s="18"/>
      <c r="H2627" s="16" t="s">
        <v>85</v>
      </c>
      <c r="I2627" s="16" t="s">
        <v>85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85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85</v>
      </c>
      <c r="E2628" s="16" t="str">
        <f>IFERROR(__xludf.DUMMYFUNCTION("""COMPUTED_VALUE"""),"")</f>
        <v/>
      </c>
      <c r="G2628" s="18"/>
      <c r="H2628" s="16" t="s">
        <v>85</v>
      </c>
      <c r="I2628" s="16" t="s">
        <v>85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85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85</v>
      </c>
      <c r="E2629" s="16" t="str">
        <f>IFERROR(__xludf.DUMMYFUNCTION("""COMPUTED_VALUE"""),"")</f>
        <v/>
      </c>
      <c r="G2629" s="18"/>
      <c r="H2629" s="16" t="s">
        <v>85</v>
      </c>
      <c r="I2629" s="16" t="s">
        <v>85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85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85</v>
      </c>
      <c r="E2630" s="16" t="str">
        <f>IFERROR(__xludf.DUMMYFUNCTION("""COMPUTED_VALUE"""),"")</f>
        <v/>
      </c>
      <c r="G2630" s="18"/>
      <c r="H2630" s="16" t="s">
        <v>85</v>
      </c>
      <c r="I2630" s="16" t="s">
        <v>85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85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85</v>
      </c>
      <c r="E2631" s="16" t="str">
        <f>IFERROR(__xludf.DUMMYFUNCTION("""COMPUTED_VALUE"""),"")</f>
        <v/>
      </c>
      <c r="G2631" s="18"/>
      <c r="H2631" s="16" t="s">
        <v>85</v>
      </c>
      <c r="I2631" s="16" t="s">
        <v>85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85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85</v>
      </c>
      <c r="E2632" s="16" t="str">
        <f>IFERROR(__xludf.DUMMYFUNCTION("""COMPUTED_VALUE"""),"")</f>
        <v/>
      </c>
      <c r="G2632" s="18"/>
      <c r="H2632" s="16" t="s">
        <v>85</v>
      </c>
      <c r="I2632" s="16" t="s">
        <v>85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85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85</v>
      </c>
      <c r="E2633" s="16" t="str">
        <f>IFERROR(__xludf.DUMMYFUNCTION("""COMPUTED_VALUE"""),"")</f>
        <v/>
      </c>
      <c r="G2633" s="18"/>
      <c r="H2633" s="16" t="s">
        <v>85</v>
      </c>
      <c r="I2633" s="16" t="s">
        <v>85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85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85</v>
      </c>
      <c r="E2634" s="16" t="str">
        <f>IFERROR(__xludf.DUMMYFUNCTION("""COMPUTED_VALUE"""),"")</f>
        <v/>
      </c>
      <c r="G2634" s="18"/>
      <c r="H2634" s="16" t="s">
        <v>85</v>
      </c>
      <c r="I2634" s="16" t="s">
        <v>85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85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85</v>
      </c>
      <c r="E2635" s="16" t="str">
        <f>IFERROR(__xludf.DUMMYFUNCTION("""COMPUTED_VALUE"""),"")</f>
        <v/>
      </c>
      <c r="G2635" s="18"/>
      <c r="H2635" s="16" t="s">
        <v>85</v>
      </c>
      <c r="I2635" s="16" t="s">
        <v>85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85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85</v>
      </c>
      <c r="E2636" s="16" t="str">
        <f>IFERROR(__xludf.DUMMYFUNCTION("""COMPUTED_VALUE"""),"")</f>
        <v/>
      </c>
      <c r="G2636" s="18"/>
      <c r="H2636" s="16" t="s">
        <v>85</v>
      </c>
      <c r="I2636" s="16" t="s">
        <v>85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85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85</v>
      </c>
      <c r="E2637" s="16" t="str">
        <f>IFERROR(__xludf.DUMMYFUNCTION("""COMPUTED_VALUE"""),"")</f>
        <v/>
      </c>
      <c r="G2637" s="18"/>
      <c r="H2637" s="16" t="s">
        <v>85</v>
      </c>
      <c r="I2637" s="16" t="s">
        <v>85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85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85</v>
      </c>
      <c r="E2638" s="16" t="str">
        <f>IFERROR(__xludf.DUMMYFUNCTION("""COMPUTED_VALUE"""),"")</f>
        <v/>
      </c>
      <c r="G2638" s="18"/>
      <c r="H2638" s="16" t="s">
        <v>85</v>
      </c>
      <c r="I2638" s="16" t="s">
        <v>85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85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85</v>
      </c>
      <c r="E2639" s="16" t="str">
        <f>IFERROR(__xludf.DUMMYFUNCTION("""COMPUTED_VALUE"""),"")</f>
        <v/>
      </c>
      <c r="G2639" s="18"/>
      <c r="H2639" s="16" t="s">
        <v>85</v>
      </c>
      <c r="I2639" s="16" t="s">
        <v>85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85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85</v>
      </c>
      <c r="E2640" s="16" t="str">
        <f>IFERROR(__xludf.DUMMYFUNCTION("""COMPUTED_VALUE"""),"")</f>
        <v/>
      </c>
      <c r="G2640" s="18"/>
      <c r="H2640" s="16" t="s">
        <v>85</v>
      </c>
      <c r="I2640" s="16" t="s">
        <v>85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85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85</v>
      </c>
      <c r="E2641" s="16" t="str">
        <f>IFERROR(__xludf.DUMMYFUNCTION("""COMPUTED_VALUE"""),"")</f>
        <v/>
      </c>
      <c r="G2641" s="18"/>
      <c r="H2641" s="16" t="s">
        <v>85</v>
      </c>
      <c r="I2641" s="16" t="s">
        <v>85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85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85</v>
      </c>
      <c r="E2642" s="16" t="str">
        <f>IFERROR(__xludf.DUMMYFUNCTION("""COMPUTED_VALUE"""),"")</f>
        <v/>
      </c>
      <c r="G2642" s="18"/>
      <c r="H2642" s="16" t="s">
        <v>85</v>
      </c>
      <c r="I2642" s="16" t="s">
        <v>85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85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85</v>
      </c>
      <c r="E2643" s="16" t="str">
        <f>IFERROR(__xludf.DUMMYFUNCTION("""COMPUTED_VALUE"""),"")</f>
        <v/>
      </c>
      <c r="G2643" s="18"/>
      <c r="H2643" s="16" t="s">
        <v>85</v>
      </c>
      <c r="I2643" s="16" t="s">
        <v>85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85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85</v>
      </c>
      <c r="E2644" s="16" t="str">
        <f>IFERROR(__xludf.DUMMYFUNCTION("""COMPUTED_VALUE"""),"")</f>
        <v/>
      </c>
      <c r="G2644" s="18"/>
      <c r="H2644" s="16" t="s">
        <v>85</v>
      </c>
      <c r="I2644" s="16" t="s">
        <v>85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85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85</v>
      </c>
      <c r="E2645" s="16" t="str">
        <f>IFERROR(__xludf.DUMMYFUNCTION("""COMPUTED_VALUE"""),"")</f>
        <v/>
      </c>
      <c r="G2645" s="18"/>
      <c r="H2645" s="16" t="s">
        <v>85</v>
      </c>
      <c r="I2645" s="16" t="s">
        <v>85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85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85</v>
      </c>
      <c r="E2646" s="16" t="str">
        <f>IFERROR(__xludf.DUMMYFUNCTION("""COMPUTED_VALUE"""),"")</f>
        <v/>
      </c>
      <c r="G2646" s="18"/>
      <c r="H2646" s="16" t="s">
        <v>85</v>
      </c>
      <c r="I2646" s="16" t="s">
        <v>85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85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85</v>
      </c>
      <c r="E2647" s="16" t="str">
        <f>IFERROR(__xludf.DUMMYFUNCTION("""COMPUTED_VALUE"""),"")</f>
        <v/>
      </c>
      <c r="G2647" s="18"/>
      <c r="H2647" s="16" t="s">
        <v>85</v>
      </c>
      <c r="I2647" s="16" t="s">
        <v>85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85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85</v>
      </c>
      <c r="E2648" s="16" t="str">
        <f>IFERROR(__xludf.DUMMYFUNCTION("""COMPUTED_VALUE"""),"")</f>
        <v/>
      </c>
      <c r="G2648" s="18"/>
      <c r="H2648" s="16" t="s">
        <v>85</v>
      </c>
      <c r="I2648" s="16" t="s">
        <v>85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85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85</v>
      </c>
      <c r="E2649" s="16" t="str">
        <f>IFERROR(__xludf.DUMMYFUNCTION("""COMPUTED_VALUE"""),"")</f>
        <v/>
      </c>
      <c r="G2649" s="18"/>
      <c r="H2649" s="16" t="s">
        <v>85</v>
      </c>
      <c r="I2649" s="16" t="s">
        <v>85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85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85</v>
      </c>
      <c r="E2650" s="16" t="str">
        <f>IFERROR(__xludf.DUMMYFUNCTION("""COMPUTED_VALUE"""),"")</f>
        <v/>
      </c>
      <c r="G2650" s="18"/>
      <c r="H2650" s="16" t="s">
        <v>85</v>
      </c>
      <c r="I2650" s="16" t="s">
        <v>85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85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85</v>
      </c>
      <c r="E2651" s="16" t="str">
        <f>IFERROR(__xludf.DUMMYFUNCTION("""COMPUTED_VALUE"""),"")</f>
        <v/>
      </c>
      <c r="G2651" s="18"/>
      <c r="H2651" s="16" t="s">
        <v>85</v>
      </c>
      <c r="I2651" s="16" t="s">
        <v>85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85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85</v>
      </c>
      <c r="E2652" s="16" t="str">
        <f>IFERROR(__xludf.DUMMYFUNCTION("""COMPUTED_VALUE"""),"")</f>
        <v/>
      </c>
      <c r="G2652" s="18"/>
      <c r="H2652" s="16" t="s">
        <v>85</v>
      </c>
      <c r="I2652" s="16" t="s">
        <v>85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85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85</v>
      </c>
      <c r="E2653" s="16" t="str">
        <f>IFERROR(__xludf.DUMMYFUNCTION("""COMPUTED_VALUE"""),"")</f>
        <v/>
      </c>
      <c r="G2653" s="18"/>
      <c r="H2653" s="16" t="s">
        <v>85</v>
      </c>
      <c r="I2653" s="16" t="s">
        <v>85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85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85</v>
      </c>
      <c r="E2654" s="16" t="str">
        <f>IFERROR(__xludf.DUMMYFUNCTION("""COMPUTED_VALUE"""),"")</f>
        <v/>
      </c>
      <c r="G2654" s="18"/>
      <c r="H2654" s="16" t="s">
        <v>85</v>
      </c>
      <c r="I2654" s="16" t="s">
        <v>85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85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85</v>
      </c>
      <c r="E2655" s="16" t="str">
        <f>IFERROR(__xludf.DUMMYFUNCTION("""COMPUTED_VALUE"""),"")</f>
        <v/>
      </c>
      <c r="G2655" s="18"/>
      <c r="H2655" s="16" t="s">
        <v>85</v>
      </c>
      <c r="I2655" s="16" t="s">
        <v>85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85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85</v>
      </c>
      <c r="E2656" s="16" t="str">
        <f>IFERROR(__xludf.DUMMYFUNCTION("""COMPUTED_VALUE"""),"")</f>
        <v/>
      </c>
      <c r="G2656" s="18"/>
      <c r="H2656" s="16" t="s">
        <v>85</v>
      </c>
      <c r="I2656" s="16" t="s">
        <v>85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85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85</v>
      </c>
      <c r="E2657" s="16" t="str">
        <f>IFERROR(__xludf.DUMMYFUNCTION("""COMPUTED_VALUE"""),"")</f>
        <v/>
      </c>
      <c r="G2657" s="18"/>
      <c r="H2657" s="16" t="s">
        <v>85</v>
      </c>
      <c r="I2657" s="16" t="s">
        <v>85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85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85</v>
      </c>
      <c r="E2658" s="16" t="str">
        <f>IFERROR(__xludf.DUMMYFUNCTION("""COMPUTED_VALUE"""),"")</f>
        <v/>
      </c>
      <c r="G2658" s="18"/>
      <c r="H2658" s="16" t="s">
        <v>85</v>
      </c>
      <c r="I2658" s="16" t="s">
        <v>85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85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85</v>
      </c>
      <c r="E2659" s="16" t="str">
        <f>IFERROR(__xludf.DUMMYFUNCTION("""COMPUTED_VALUE"""),"")</f>
        <v/>
      </c>
      <c r="G2659" s="18"/>
      <c r="H2659" s="16" t="s">
        <v>85</v>
      </c>
      <c r="I2659" s="16" t="s">
        <v>85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85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85</v>
      </c>
      <c r="E2660" s="16" t="str">
        <f>IFERROR(__xludf.DUMMYFUNCTION("""COMPUTED_VALUE"""),"")</f>
        <v/>
      </c>
      <c r="G2660" s="18"/>
      <c r="H2660" s="16" t="s">
        <v>85</v>
      </c>
      <c r="I2660" s="16" t="s">
        <v>85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85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85</v>
      </c>
      <c r="E2661" s="16" t="str">
        <f>IFERROR(__xludf.DUMMYFUNCTION("""COMPUTED_VALUE"""),"")</f>
        <v/>
      </c>
      <c r="G2661" s="18"/>
      <c r="H2661" s="16" t="s">
        <v>85</v>
      </c>
      <c r="I2661" s="16" t="s">
        <v>85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85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85</v>
      </c>
      <c r="E2662" s="16" t="str">
        <f>IFERROR(__xludf.DUMMYFUNCTION("""COMPUTED_VALUE"""),"")</f>
        <v/>
      </c>
      <c r="G2662" s="18"/>
      <c r="H2662" s="16" t="s">
        <v>85</v>
      </c>
      <c r="I2662" s="16" t="s">
        <v>85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85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85</v>
      </c>
      <c r="E2663" s="16" t="str">
        <f>IFERROR(__xludf.DUMMYFUNCTION("""COMPUTED_VALUE"""),"")</f>
        <v/>
      </c>
      <c r="G2663" s="18"/>
      <c r="H2663" s="16" t="s">
        <v>85</v>
      </c>
      <c r="I2663" s="16" t="s">
        <v>85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85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85</v>
      </c>
      <c r="E2664" s="16" t="str">
        <f>IFERROR(__xludf.DUMMYFUNCTION("""COMPUTED_VALUE"""),"")</f>
        <v/>
      </c>
      <c r="G2664" s="18"/>
      <c r="H2664" s="16" t="s">
        <v>85</v>
      </c>
      <c r="I2664" s="16" t="s">
        <v>85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85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85</v>
      </c>
      <c r="E2665" s="16" t="str">
        <f>IFERROR(__xludf.DUMMYFUNCTION("""COMPUTED_VALUE"""),"")</f>
        <v/>
      </c>
      <c r="G2665" s="18"/>
      <c r="H2665" s="16" t="s">
        <v>85</v>
      </c>
      <c r="I2665" s="16" t="s">
        <v>85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85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85</v>
      </c>
      <c r="E2666" s="16" t="str">
        <f>IFERROR(__xludf.DUMMYFUNCTION("""COMPUTED_VALUE"""),"")</f>
        <v/>
      </c>
      <c r="G2666" s="18"/>
      <c r="H2666" s="16" t="s">
        <v>85</v>
      </c>
      <c r="I2666" s="16" t="s">
        <v>85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85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85</v>
      </c>
      <c r="E2667" s="16" t="str">
        <f>IFERROR(__xludf.DUMMYFUNCTION("""COMPUTED_VALUE"""),"")</f>
        <v/>
      </c>
      <c r="G2667" s="18"/>
      <c r="H2667" s="16" t="s">
        <v>85</v>
      </c>
      <c r="I2667" s="16" t="s">
        <v>85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85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85</v>
      </c>
      <c r="E2668" s="16" t="str">
        <f>IFERROR(__xludf.DUMMYFUNCTION("""COMPUTED_VALUE"""),"")</f>
        <v/>
      </c>
      <c r="G2668" s="18"/>
      <c r="H2668" s="16" t="s">
        <v>85</v>
      </c>
      <c r="I2668" s="16" t="s">
        <v>85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85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85</v>
      </c>
      <c r="E2669" s="16" t="str">
        <f>IFERROR(__xludf.DUMMYFUNCTION("""COMPUTED_VALUE"""),"")</f>
        <v/>
      </c>
      <c r="G2669" s="18"/>
      <c r="H2669" s="16" t="s">
        <v>85</v>
      </c>
      <c r="I2669" s="16" t="s">
        <v>85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85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85</v>
      </c>
      <c r="E2670" s="16" t="str">
        <f>IFERROR(__xludf.DUMMYFUNCTION("""COMPUTED_VALUE"""),"")</f>
        <v/>
      </c>
      <c r="G2670" s="18"/>
      <c r="H2670" s="16" t="s">
        <v>85</v>
      </c>
      <c r="I2670" s="16" t="s">
        <v>85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85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85</v>
      </c>
      <c r="E2671" s="16" t="str">
        <f>IFERROR(__xludf.DUMMYFUNCTION("""COMPUTED_VALUE"""),"")</f>
        <v/>
      </c>
      <c r="G2671" s="18"/>
      <c r="H2671" s="16" t="s">
        <v>85</v>
      </c>
      <c r="I2671" s="16" t="s">
        <v>85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85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85</v>
      </c>
      <c r="E2672" s="16" t="str">
        <f>IFERROR(__xludf.DUMMYFUNCTION("""COMPUTED_VALUE"""),"")</f>
        <v/>
      </c>
      <c r="G2672" s="18"/>
      <c r="H2672" s="16" t="s">
        <v>85</v>
      </c>
      <c r="I2672" s="16" t="s">
        <v>85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85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85</v>
      </c>
      <c r="E2673" s="16" t="str">
        <f>IFERROR(__xludf.DUMMYFUNCTION("""COMPUTED_VALUE"""),"")</f>
        <v/>
      </c>
      <c r="G2673" s="18"/>
      <c r="H2673" s="16" t="s">
        <v>85</v>
      </c>
      <c r="I2673" s="16" t="s">
        <v>85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85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85</v>
      </c>
      <c r="E2674" s="16" t="str">
        <f>IFERROR(__xludf.DUMMYFUNCTION("""COMPUTED_VALUE"""),"")</f>
        <v/>
      </c>
      <c r="G2674" s="18"/>
      <c r="H2674" s="16" t="s">
        <v>85</v>
      </c>
      <c r="I2674" s="16" t="s">
        <v>85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85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85</v>
      </c>
      <c r="E2675" s="16" t="str">
        <f>IFERROR(__xludf.DUMMYFUNCTION("""COMPUTED_VALUE"""),"")</f>
        <v/>
      </c>
      <c r="G2675" s="18"/>
      <c r="H2675" s="16" t="s">
        <v>85</v>
      </c>
      <c r="I2675" s="16" t="s">
        <v>85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85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85</v>
      </c>
      <c r="E2676" s="16" t="str">
        <f>IFERROR(__xludf.DUMMYFUNCTION("""COMPUTED_VALUE"""),"")</f>
        <v/>
      </c>
      <c r="G2676" s="18"/>
      <c r="H2676" s="16" t="s">
        <v>85</v>
      </c>
      <c r="I2676" s="16" t="s">
        <v>85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85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85</v>
      </c>
      <c r="E2677" s="16" t="str">
        <f>IFERROR(__xludf.DUMMYFUNCTION("""COMPUTED_VALUE"""),"")</f>
        <v/>
      </c>
      <c r="G2677" s="18"/>
      <c r="H2677" s="16" t="s">
        <v>85</v>
      </c>
      <c r="I2677" s="16" t="s">
        <v>85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85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85</v>
      </c>
      <c r="E2678" s="16" t="str">
        <f>IFERROR(__xludf.DUMMYFUNCTION("""COMPUTED_VALUE"""),"")</f>
        <v/>
      </c>
      <c r="G2678" s="18"/>
      <c r="H2678" s="16" t="s">
        <v>85</v>
      </c>
      <c r="I2678" s="16" t="s">
        <v>85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85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85</v>
      </c>
      <c r="E2679" s="16" t="str">
        <f>IFERROR(__xludf.DUMMYFUNCTION("""COMPUTED_VALUE"""),"")</f>
        <v/>
      </c>
      <c r="G2679" s="18"/>
      <c r="H2679" s="16" t="s">
        <v>85</v>
      </c>
      <c r="I2679" s="16" t="s">
        <v>85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85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85</v>
      </c>
      <c r="E2680" s="16" t="str">
        <f>IFERROR(__xludf.DUMMYFUNCTION("""COMPUTED_VALUE"""),"")</f>
        <v/>
      </c>
      <c r="G2680" s="18"/>
      <c r="H2680" s="16" t="s">
        <v>85</v>
      </c>
      <c r="I2680" s="16" t="s">
        <v>85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85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85</v>
      </c>
      <c r="E2681" s="16" t="str">
        <f>IFERROR(__xludf.DUMMYFUNCTION("""COMPUTED_VALUE"""),"")</f>
        <v/>
      </c>
      <c r="G2681" s="18"/>
      <c r="H2681" s="16" t="s">
        <v>85</v>
      </c>
      <c r="I2681" s="16" t="s">
        <v>85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85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85</v>
      </c>
      <c r="E2682" s="16" t="str">
        <f>IFERROR(__xludf.DUMMYFUNCTION("""COMPUTED_VALUE"""),"")</f>
        <v/>
      </c>
      <c r="G2682" s="18"/>
      <c r="H2682" s="16" t="s">
        <v>85</v>
      </c>
      <c r="I2682" s="16" t="s">
        <v>85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85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85</v>
      </c>
      <c r="E2683" s="16" t="str">
        <f>IFERROR(__xludf.DUMMYFUNCTION("""COMPUTED_VALUE"""),"")</f>
        <v/>
      </c>
      <c r="G2683" s="18"/>
      <c r="H2683" s="16" t="s">
        <v>85</v>
      </c>
      <c r="I2683" s="16" t="s">
        <v>85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85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85</v>
      </c>
      <c r="E2684" s="16" t="str">
        <f>IFERROR(__xludf.DUMMYFUNCTION("""COMPUTED_VALUE"""),"")</f>
        <v/>
      </c>
      <c r="G2684" s="18"/>
      <c r="H2684" s="16" t="s">
        <v>85</v>
      </c>
      <c r="I2684" s="16" t="s">
        <v>85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85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85</v>
      </c>
      <c r="E2685" s="16" t="str">
        <f>IFERROR(__xludf.DUMMYFUNCTION("""COMPUTED_VALUE"""),"")</f>
        <v/>
      </c>
      <c r="G2685" s="18"/>
      <c r="H2685" s="16" t="s">
        <v>85</v>
      </c>
      <c r="I2685" s="16" t="s">
        <v>85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85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85</v>
      </c>
      <c r="E2686" s="16" t="str">
        <f>IFERROR(__xludf.DUMMYFUNCTION("""COMPUTED_VALUE"""),"")</f>
        <v/>
      </c>
      <c r="G2686" s="18"/>
      <c r="H2686" s="16" t="s">
        <v>85</v>
      </c>
      <c r="I2686" s="16" t="s">
        <v>85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85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85</v>
      </c>
      <c r="E2687" s="16" t="str">
        <f>IFERROR(__xludf.DUMMYFUNCTION("""COMPUTED_VALUE"""),"")</f>
        <v/>
      </c>
      <c r="G2687" s="18"/>
      <c r="H2687" s="16" t="s">
        <v>85</v>
      </c>
      <c r="I2687" s="16" t="s">
        <v>85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85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85</v>
      </c>
      <c r="E2688" s="16" t="str">
        <f>IFERROR(__xludf.DUMMYFUNCTION("""COMPUTED_VALUE"""),"")</f>
        <v/>
      </c>
      <c r="G2688" s="18"/>
      <c r="H2688" s="16" t="s">
        <v>85</v>
      </c>
      <c r="I2688" s="16" t="s">
        <v>85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85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85</v>
      </c>
      <c r="E2689" s="16" t="str">
        <f>IFERROR(__xludf.DUMMYFUNCTION("""COMPUTED_VALUE"""),"")</f>
        <v/>
      </c>
      <c r="G2689" s="18"/>
      <c r="H2689" s="16" t="s">
        <v>85</v>
      </c>
      <c r="I2689" s="16" t="s">
        <v>85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85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85</v>
      </c>
      <c r="E2690" s="16" t="str">
        <f>IFERROR(__xludf.DUMMYFUNCTION("""COMPUTED_VALUE"""),"")</f>
        <v/>
      </c>
      <c r="G2690" s="18"/>
      <c r="H2690" s="16" t="s">
        <v>85</v>
      </c>
      <c r="I2690" s="16" t="s">
        <v>85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85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85</v>
      </c>
      <c r="E2691" s="16" t="str">
        <f>IFERROR(__xludf.DUMMYFUNCTION("""COMPUTED_VALUE"""),"")</f>
        <v/>
      </c>
      <c r="G2691" s="18"/>
      <c r="H2691" s="16" t="s">
        <v>85</v>
      </c>
      <c r="I2691" s="16" t="s">
        <v>85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85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85</v>
      </c>
      <c r="E2692" s="16" t="str">
        <f>IFERROR(__xludf.DUMMYFUNCTION("""COMPUTED_VALUE"""),"")</f>
        <v/>
      </c>
      <c r="G2692" s="18"/>
      <c r="H2692" s="16" t="s">
        <v>85</v>
      </c>
      <c r="I2692" s="16" t="s">
        <v>85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85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85</v>
      </c>
      <c r="E2693" s="16" t="str">
        <f>IFERROR(__xludf.DUMMYFUNCTION("""COMPUTED_VALUE"""),"")</f>
        <v/>
      </c>
      <c r="G2693" s="18"/>
      <c r="H2693" s="16" t="s">
        <v>85</v>
      </c>
      <c r="I2693" s="16" t="s">
        <v>85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85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85</v>
      </c>
      <c r="E2694" s="16" t="str">
        <f>IFERROR(__xludf.DUMMYFUNCTION("""COMPUTED_VALUE"""),"")</f>
        <v/>
      </c>
      <c r="G2694" s="18"/>
      <c r="H2694" s="16" t="s">
        <v>85</v>
      </c>
      <c r="I2694" s="16" t="s">
        <v>85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85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85</v>
      </c>
      <c r="E2695" s="16" t="str">
        <f>IFERROR(__xludf.DUMMYFUNCTION("""COMPUTED_VALUE"""),"")</f>
        <v/>
      </c>
      <c r="G2695" s="18"/>
      <c r="H2695" s="16" t="s">
        <v>85</v>
      </c>
      <c r="I2695" s="16" t="s">
        <v>85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85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85</v>
      </c>
      <c r="E2696" s="16" t="str">
        <f>IFERROR(__xludf.DUMMYFUNCTION("""COMPUTED_VALUE"""),"")</f>
        <v/>
      </c>
      <c r="G2696" s="18"/>
      <c r="H2696" s="16" t="s">
        <v>85</v>
      </c>
      <c r="I2696" s="16" t="s">
        <v>85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85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85</v>
      </c>
      <c r="E2697" s="16" t="str">
        <f>IFERROR(__xludf.DUMMYFUNCTION("""COMPUTED_VALUE"""),"")</f>
        <v/>
      </c>
      <c r="G2697" s="18"/>
      <c r="H2697" s="16" t="s">
        <v>85</v>
      </c>
      <c r="I2697" s="16" t="s">
        <v>85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85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85</v>
      </c>
      <c r="E2698" s="16" t="str">
        <f>IFERROR(__xludf.DUMMYFUNCTION("""COMPUTED_VALUE"""),"")</f>
        <v/>
      </c>
      <c r="G2698" s="18"/>
      <c r="H2698" s="16" t="s">
        <v>85</v>
      </c>
      <c r="I2698" s="16" t="s">
        <v>85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85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85</v>
      </c>
      <c r="E2699" s="16" t="str">
        <f>IFERROR(__xludf.DUMMYFUNCTION("""COMPUTED_VALUE"""),"")</f>
        <v/>
      </c>
      <c r="G2699" s="18"/>
      <c r="H2699" s="16" t="s">
        <v>85</v>
      </c>
      <c r="I2699" s="16" t="s">
        <v>85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85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85</v>
      </c>
      <c r="E2700" s="16" t="str">
        <f>IFERROR(__xludf.DUMMYFUNCTION("""COMPUTED_VALUE"""),"")</f>
        <v/>
      </c>
      <c r="G2700" s="18"/>
      <c r="H2700" s="16" t="s">
        <v>85</v>
      </c>
      <c r="I2700" s="16" t="s">
        <v>85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85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85</v>
      </c>
      <c r="E2701" s="16" t="str">
        <f>IFERROR(__xludf.DUMMYFUNCTION("""COMPUTED_VALUE"""),"")</f>
        <v/>
      </c>
      <c r="G2701" s="18"/>
      <c r="H2701" s="16" t="s">
        <v>85</v>
      </c>
      <c r="I2701" s="16" t="s">
        <v>85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85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85</v>
      </c>
      <c r="E2702" s="16" t="str">
        <f>IFERROR(__xludf.DUMMYFUNCTION("""COMPUTED_VALUE"""),"")</f>
        <v/>
      </c>
      <c r="G2702" s="18"/>
      <c r="H2702" s="16" t="s">
        <v>85</v>
      </c>
      <c r="I2702" s="16" t="s">
        <v>85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85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85</v>
      </c>
      <c r="E2703" s="16" t="str">
        <f>IFERROR(__xludf.DUMMYFUNCTION("""COMPUTED_VALUE"""),"")</f>
        <v/>
      </c>
      <c r="G2703" s="18"/>
      <c r="H2703" s="16" t="s">
        <v>85</v>
      </c>
      <c r="I2703" s="16" t="s">
        <v>85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85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85</v>
      </c>
      <c r="E2704" s="16" t="str">
        <f>IFERROR(__xludf.DUMMYFUNCTION("""COMPUTED_VALUE"""),"")</f>
        <v/>
      </c>
      <c r="G2704" s="18"/>
      <c r="H2704" s="16" t="s">
        <v>85</v>
      </c>
      <c r="I2704" s="16" t="s">
        <v>85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85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85</v>
      </c>
      <c r="E2705" s="16" t="str">
        <f>IFERROR(__xludf.DUMMYFUNCTION("""COMPUTED_VALUE"""),"")</f>
        <v/>
      </c>
      <c r="G2705" s="18"/>
      <c r="H2705" s="16" t="s">
        <v>85</v>
      </c>
      <c r="I2705" s="16" t="s">
        <v>85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85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85</v>
      </c>
      <c r="E2706" s="16" t="str">
        <f>IFERROR(__xludf.DUMMYFUNCTION("""COMPUTED_VALUE"""),"")</f>
        <v/>
      </c>
      <c r="G2706" s="18"/>
      <c r="H2706" s="16" t="s">
        <v>85</v>
      </c>
      <c r="I2706" s="16" t="s">
        <v>85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85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85</v>
      </c>
      <c r="E2707" s="16" t="str">
        <f>IFERROR(__xludf.DUMMYFUNCTION("""COMPUTED_VALUE"""),"")</f>
        <v/>
      </c>
      <c r="G2707" s="18"/>
      <c r="H2707" s="16" t="s">
        <v>85</v>
      </c>
      <c r="I2707" s="16" t="s">
        <v>85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85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85</v>
      </c>
      <c r="E2708" s="16" t="str">
        <f>IFERROR(__xludf.DUMMYFUNCTION("""COMPUTED_VALUE"""),"")</f>
        <v/>
      </c>
      <c r="G2708" s="18"/>
      <c r="H2708" s="16" t="s">
        <v>85</v>
      </c>
      <c r="I2708" s="16" t="s">
        <v>85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85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85</v>
      </c>
      <c r="E2709" s="16" t="str">
        <f>IFERROR(__xludf.DUMMYFUNCTION("""COMPUTED_VALUE"""),"")</f>
        <v/>
      </c>
      <c r="G2709" s="18"/>
      <c r="H2709" s="16" t="s">
        <v>85</v>
      </c>
      <c r="I2709" s="16" t="s">
        <v>85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85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85</v>
      </c>
      <c r="E2710" s="16" t="str">
        <f>IFERROR(__xludf.DUMMYFUNCTION("""COMPUTED_VALUE"""),"")</f>
        <v/>
      </c>
      <c r="G2710" s="18"/>
      <c r="H2710" s="16" t="s">
        <v>85</v>
      </c>
      <c r="I2710" s="16" t="s">
        <v>85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85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85</v>
      </c>
      <c r="E2711" s="16" t="str">
        <f>IFERROR(__xludf.DUMMYFUNCTION("""COMPUTED_VALUE"""),"")</f>
        <v/>
      </c>
      <c r="G2711" s="18"/>
      <c r="H2711" s="16" t="s">
        <v>85</v>
      </c>
      <c r="I2711" s="16" t="s">
        <v>85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85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85</v>
      </c>
      <c r="E2712" s="16" t="str">
        <f>IFERROR(__xludf.DUMMYFUNCTION("""COMPUTED_VALUE"""),"")</f>
        <v/>
      </c>
      <c r="G2712" s="18"/>
      <c r="H2712" s="16" t="s">
        <v>85</v>
      </c>
      <c r="I2712" s="16" t="s">
        <v>85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85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85</v>
      </c>
      <c r="E2713" s="16" t="str">
        <f>IFERROR(__xludf.DUMMYFUNCTION("""COMPUTED_VALUE"""),"")</f>
        <v/>
      </c>
      <c r="G2713" s="18"/>
      <c r="H2713" s="16" t="s">
        <v>85</v>
      </c>
      <c r="I2713" s="16" t="s">
        <v>85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85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85</v>
      </c>
      <c r="E2714" s="16" t="str">
        <f>IFERROR(__xludf.DUMMYFUNCTION("""COMPUTED_VALUE"""),"")</f>
        <v/>
      </c>
      <c r="G2714" s="18"/>
      <c r="H2714" s="16" t="s">
        <v>85</v>
      </c>
      <c r="I2714" s="16" t="s">
        <v>85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85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85</v>
      </c>
      <c r="E2715" s="16" t="str">
        <f>IFERROR(__xludf.DUMMYFUNCTION("""COMPUTED_VALUE"""),"")</f>
        <v/>
      </c>
      <c r="G2715" s="18"/>
      <c r="H2715" s="16" t="s">
        <v>85</v>
      </c>
      <c r="I2715" s="16" t="s">
        <v>85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85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85</v>
      </c>
      <c r="E2716" s="16" t="str">
        <f>IFERROR(__xludf.DUMMYFUNCTION("""COMPUTED_VALUE"""),"")</f>
        <v/>
      </c>
      <c r="G2716" s="18"/>
      <c r="H2716" s="16" t="s">
        <v>85</v>
      </c>
      <c r="I2716" s="16" t="s">
        <v>85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85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85</v>
      </c>
      <c r="E2717" s="16" t="str">
        <f>IFERROR(__xludf.DUMMYFUNCTION("""COMPUTED_VALUE"""),"")</f>
        <v/>
      </c>
      <c r="G2717" s="18"/>
      <c r="H2717" s="16" t="s">
        <v>85</v>
      </c>
      <c r="I2717" s="16" t="s">
        <v>85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85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85</v>
      </c>
      <c r="E2718" s="16" t="str">
        <f>IFERROR(__xludf.DUMMYFUNCTION("""COMPUTED_VALUE"""),"")</f>
        <v/>
      </c>
      <c r="G2718" s="18"/>
      <c r="H2718" s="16" t="s">
        <v>85</v>
      </c>
      <c r="I2718" s="16" t="s">
        <v>85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85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85</v>
      </c>
      <c r="E2719" s="16" t="str">
        <f>IFERROR(__xludf.DUMMYFUNCTION("""COMPUTED_VALUE"""),"")</f>
        <v/>
      </c>
      <c r="G2719" s="18"/>
      <c r="H2719" s="16" t="s">
        <v>85</v>
      </c>
      <c r="I2719" s="16" t="s">
        <v>85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85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85</v>
      </c>
      <c r="E2720" s="16" t="str">
        <f>IFERROR(__xludf.DUMMYFUNCTION("""COMPUTED_VALUE"""),"")</f>
        <v/>
      </c>
      <c r="G2720" s="18"/>
      <c r="H2720" s="16" t="s">
        <v>85</v>
      </c>
      <c r="I2720" s="16" t="s">
        <v>85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85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85</v>
      </c>
      <c r="E2721" s="16" t="str">
        <f>IFERROR(__xludf.DUMMYFUNCTION("""COMPUTED_VALUE"""),"")</f>
        <v/>
      </c>
      <c r="G2721" s="18"/>
      <c r="H2721" s="16" t="s">
        <v>85</v>
      </c>
      <c r="I2721" s="16" t="s">
        <v>85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85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85</v>
      </c>
      <c r="E2722" s="16" t="str">
        <f>IFERROR(__xludf.DUMMYFUNCTION("""COMPUTED_VALUE"""),"")</f>
        <v/>
      </c>
      <c r="G2722" s="18"/>
      <c r="H2722" s="16" t="s">
        <v>85</v>
      </c>
      <c r="I2722" s="16" t="s">
        <v>85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85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85</v>
      </c>
      <c r="E2723" s="16" t="str">
        <f>IFERROR(__xludf.DUMMYFUNCTION("""COMPUTED_VALUE"""),"")</f>
        <v/>
      </c>
      <c r="G2723" s="18"/>
      <c r="H2723" s="16" t="s">
        <v>85</v>
      </c>
      <c r="I2723" s="16" t="s">
        <v>85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85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85</v>
      </c>
      <c r="E2724" s="16" t="str">
        <f>IFERROR(__xludf.DUMMYFUNCTION("""COMPUTED_VALUE"""),"")</f>
        <v/>
      </c>
      <c r="G2724" s="18"/>
      <c r="H2724" s="16" t="s">
        <v>85</v>
      </c>
      <c r="I2724" s="16" t="s">
        <v>85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85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85</v>
      </c>
      <c r="E2725" s="16" t="str">
        <f>IFERROR(__xludf.DUMMYFUNCTION("""COMPUTED_VALUE"""),"")</f>
        <v/>
      </c>
      <c r="G2725" s="18"/>
      <c r="H2725" s="16" t="s">
        <v>85</v>
      </c>
      <c r="I2725" s="16" t="s">
        <v>85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85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85</v>
      </c>
      <c r="E2726" s="16" t="str">
        <f>IFERROR(__xludf.DUMMYFUNCTION("""COMPUTED_VALUE"""),"")</f>
        <v/>
      </c>
      <c r="G2726" s="18"/>
      <c r="H2726" s="16" t="s">
        <v>85</v>
      </c>
      <c r="I2726" s="16" t="s">
        <v>85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85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85</v>
      </c>
      <c r="E2727" s="16" t="str">
        <f>IFERROR(__xludf.DUMMYFUNCTION("""COMPUTED_VALUE"""),"")</f>
        <v/>
      </c>
      <c r="G2727" s="18"/>
      <c r="H2727" s="16" t="s">
        <v>85</v>
      </c>
      <c r="I2727" s="16" t="s">
        <v>85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85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85</v>
      </c>
      <c r="E2728" s="16" t="str">
        <f>IFERROR(__xludf.DUMMYFUNCTION("""COMPUTED_VALUE"""),"")</f>
        <v/>
      </c>
      <c r="G2728" s="18"/>
      <c r="H2728" s="16" t="s">
        <v>85</v>
      </c>
      <c r="I2728" s="16" t="s">
        <v>85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85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85</v>
      </c>
      <c r="E2729" s="16" t="str">
        <f>IFERROR(__xludf.DUMMYFUNCTION("""COMPUTED_VALUE"""),"")</f>
        <v/>
      </c>
      <c r="G2729" s="18"/>
      <c r="H2729" s="16" t="s">
        <v>85</v>
      </c>
      <c r="I2729" s="16" t="s">
        <v>85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85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85</v>
      </c>
      <c r="E2730" s="16" t="str">
        <f>IFERROR(__xludf.DUMMYFUNCTION("""COMPUTED_VALUE"""),"")</f>
        <v/>
      </c>
      <c r="G2730" s="18"/>
      <c r="H2730" s="16" t="s">
        <v>85</v>
      </c>
      <c r="I2730" s="16" t="s">
        <v>85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85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85</v>
      </c>
      <c r="E2731" s="16" t="str">
        <f>IFERROR(__xludf.DUMMYFUNCTION("""COMPUTED_VALUE"""),"")</f>
        <v/>
      </c>
      <c r="G2731" s="18"/>
      <c r="H2731" s="16" t="s">
        <v>85</v>
      </c>
      <c r="I2731" s="16" t="s">
        <v>85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85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85</v>
      </c>
      <c r="E2732" s="16" t="str">
        <f>IFERROR(__xludf.DUMMYFUNCTION("""COMPUTED_VALUE"""),"")</f>
        <v/>
      </c>
      <c r="G2732" s="18"/>
      <c r="H2732" s="16" t="s">
        <v>85</v>
      </c>
      <c r="I2732" s="16" t="s">
        <v>85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85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85</v>
      </c>
      <c r="E2733" s="16" t="str">
        <f>IFERROR(__xludf.DUMMYFUNCTION("""COMPUTED_VALUE"""),"")</f>
        <v/>
      </c>
      <c r="G2733" s="18"/>
      <c r="H2733" s="16" t="s">
        <v>85</v>
      </c>
      <c r="I2733" s="16" t="s">
        <v>85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85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85</v>
      </c>
      <c r="E2734" s="16" t="str">
        <f>IFERROR(__xludf.DUMMYFUNCTION("""COMPUTED_VALUE"""),"")</f>
        <v/>
      </c>
      <c r="G2734" s="18"/>
      <c r="H2734" s="16" t="s">
        <v>85</v>
      </c>
      <c r="I2734" s="16" t="s">
        <v>85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85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85</v>
      </c>
      <c r="E2735" s="16" t="str">
        <f>IFERROR(__xludf.DUMMYFUNCTION("""COMPUTED_VALUE"""),"")</f>
        <v/>
      </c>
      <c r="G2735" s="18"/>
      <c r="H2735" s="16" t="s">
        <v>85</v>
      </c>
      <c r="I2735" s="16" t="s">
        <v>85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85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85</v>
      </c>
      <c r="E2736" s="16" t="str">
        <f>IFERROR(__xludf.DUMMYFUNCTION("""COMPUTED_VALUE"""),"")</f>
        <v/>
      </c>
      <c r="G2736" s="18"/>
      <c r="H2736" s="16" t="s">
        <v>85</v>
      </c>
      <c r="I2736" s="16" t="s">
        <v>85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85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85</v>
      </c>
      <c r="E2737" s="16" t="str">
        <f>IFERROR(__xludf.DUMMYFUNCTION("""COMPUTED_VALUE"""),"")</f>
        <v/>
      </c>
      <c r="G2737" s="18"/>
      <c r="H2737" s="16" t="s">
        <v>85</v>
      </c>
      <c r="I2737" s="16" t="s">
        <v>85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85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85</v>
      </c>
      <c r="E2738" s="16" t="str">
        <f>IFERROR(__xludf.DUMMYFUNCTION("""COMPUTED_VALUE"""),"")</f>
        <v/>
      </c>
      <c r="G2738" s="18"/>
      <c r="H2738" s="16" t="s">
        <v>85</v>
      </c>
      <c r="I2738" s="16" t="s">
        <v>85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85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85</v>
      </c>
      <c r="E2739" s="16" t="str">
        <f>IFERROR(__xludf.DUMMYFUNCTION("""COMPUTED_VALUE"""),"")</f>
        <v/>
      </c>
      <c r="G2739" s="18"/>
      <c r="H2739" s="16" t="s">
        <v>85</v>
      </c>
      <c r="I2739" s="16" t="s">
        <v>85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85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85</v>
      </c>
      <c r="E2740" s="16" t="str">
        <f>IFERROR(__xludf.DUMMYFUNCTION("""COMPUTED_VALUE"""),"")</f>
        <v/>
      </c>
      <c r="G2740" s="18"/>
      <c r="H2740" s="16" t="s">
        <v>85</v>
      </c>
      <c r="I2740" s="16" t="s">
        <v>85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85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85</v>
      </c>
      <c r="E2741" s="16" t="str">
        <f>IFERROR(__xludf.DUMMYFUNCTION("""COMPUTED_VALUE"""),"")</f>
        <v/>
      </c>
      <c r="G2741" s="18"/>
      <c r="H2741" s="16" t="s">
        <v>85</v>
      </c>
      <c r="I2741" s="16" t="s">
        <v>85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85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85</v>
      </c>
      <c r="E2742" s="16" t="str">
        <f>IFERROR(__xludf.DUMMYFUNCTION("""COMPUTED_VALUE"""),"")</f>
        <v/>
      </c>
      <c r="G2742" s="18"/>
      <c r="H2742" s="16" t="s">
        <v>85</v>
      </c>
      <c r="I2742" s="16" t="s">
        <v>85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85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85</v>
      </c>
      <c r="E2743" s="16" t="str">
        <f>IFERROR(__xludf.DUMMYFUNCTION("""COMPUTED_VALUE"""),"")</f>
        <v/>
      </c>
      <c r="G2743" s="18"/>
      <c r="H2743" s="16" t="s">
        <v>85</v>
      </c>
      <c r="I2743" s="16" t="s">
        <v>85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85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85</v>
      </c>
      <c r="E2744" s="16" t="str">
        <f>IFERROR(__xludf.DUMMYFUNCTION("""COMPUTED_VALUE"""),"")</f>
        <v/>
      </c>
      <c r="G2744" s="18"/>
      <c r="H2744" s="16" t="s">
        <v>85</v>
      </c>
      <c r="I2744" s="16" t="s">
        <v>85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85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85</v>
      </c>
      <c r="E2745" s="16" t="str">
        <f>IFERROR(__xludf.DUMMYFUNCTION("""COMPUTED_VALUE"""),"")</f>
        <v/>
      </c>
      <c r="G2745" s="18"/>
      <c r="H2745" s="16" t="s">
        <v>85</v>
      </c>
      <c r="I2745" s="16" t="s">
        <v>85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85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85</v>
      </c>
      <c r="E2746" s="16" t="str">
        <f>IFERROR(__xludf.DUMMYFUNCTION("""COMPUTED_VALUE"""),"")</f>
        <v/>
      </c>
      <c r="G2746" s="18"/>
      <c r="H2746" s="16" t="s">
        <v>85</v>
      </c>
      <c r="I2746" s="16" t="s">
        <v>85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85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85</v>
      </c>
      <c r="E2747" s="16" t="str">
        <f>IFERROR(__xludf.DUMMYFUNCTION("""COMPUTED_VALUE"""),"")</f>
        <v/>
      </c>
      <c r="G2747" s="18"/>
      <c r="H2747" s="16" t="s">
        <v>85</v>
      </c>
      <c r="I2747" s="16" t="s">
        <v>85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85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85</v>
      </c>
      <c r="E2748" s="16" t="str">
        <f>IFERROR(__xludf.DUMMYFUNCTION("""COMPUTED_VALUE"""),"")</f>
        <v/>
      </c>
      <c r="G2748" s="18"/>
      <c r="H2748" s="16" t="s">
        <v>85</v>
      </c>
      <c r="I2748" s="16" t="s">
        <v>85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85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85</v>
      </c>
      <c r="E2749" s="16" t="str">
        <f>IFERROR(__xludf.DUMMYFUNCTION("""COMPUTED_VALUE"""),"")</f>
        <v/>
      </c>
      <c r="G2749" s="18"/>
      <c r="H2749" s="16" t="s">
        <v>85</v>
      </c>
      <c r="I2749" s="16" t="s">
        <v>85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85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85</v>
      </c>
      <c r="E2750" s="16" t="str">
        <f>IFERROR(__xludf.DUMMYFUNCTION("""COMPUTED_VALUE"""),"")</f>
        <v/>
      </c>
      <c r="G2750" s="18"/>
      <c r="H2750" s="16" t="s">
        <v>85</v>
      </c>
      <c r="I2750" s="16" t="s">
        <v>85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85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85</v>
      </c>
      <c r="E2751" s="16" t="str">
        <f>IFERROR(__xludf.DUMMYFUNCTION("""COMPUTED_VALUE"""),"")</f>
        <v/>
      </c>
      <c r="G2751" s="18"/>
      <c r="H2751" s="16" t="s">
        <v>85</v>
      </c>
      <c r="I2751" s="16" t="s">
        <v>85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85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85</v>
      </c>
      <c r="E2752" s="16" t="str">
        <f>IFERROR(__xludf.DUMMYFUNCTION("""COMPUTED_VALUE"""),"")</f>
        <v/>
      </c>
      <c r="G2752" s="18"/>
      <c r="H2752" s="16" t="s">
        <v>85</v>
      </c>
      <c r="I2752" s="16" t="s">
        <v>85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85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85</v>
      </c>
      <c r="E2753" s="16" t="str">
        <f>IFERROR(__xludf.DUMMYFUNCTION("""COMPUTED_VALUE"""),"")</f>
        <v/>
      </c>
      <c r="G2753" s="18"/>
      <c r="H2753" s="16" t="s">
        <v>85</v>
      </c>
      <c r="I2753" s="16" t="s">
        <v>85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85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85</v>
      </c>
      <c r="E2754" s="16" t="str">
        <f>IFERROR(__xludf.DUMMYFUNCTION("""COMPUTED_VALUE"""),"")</f>
        <v/>
      </c>
      <c r="G2754" s="18"/>
      <c r="H2754" s="16" t="s">
        <v>85</v>
      </c>
      <c r="I2754" s="16" t="s">
        <v>85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85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85</v>
      </c>
      <c r="E2755" s="16" t="str">
        <f>IFERROR(__xludf.DUMMYFUNCTION("""COMPUTED_VALUE"""),"")</f>
        <v/>
      </c>
      <c r="G2755" s="18"/>
      <c r="H2755" s="16" t="s">
        <v>85</v>
      </c>
      <c r="I2755" s="16" t="s">
        <v>85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85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85</v>
      </c>
      <c r="E2756" s="16" t="str">
        <f>IFERROR(__xludf.DUMMYFUNCTION("""COMPUTED_VALUE"""),"")</f>
        <v/>
      </c>
      <c r="G2756" s="18"/>
      <c r="H2756" s="16" t="s">
        <v>85</v>
      </c>
      <c r="I2756" s="16" t="s">
        <v>85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85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85</v>
      </c>
      <c r="E2757" s="16" t="str">
        <f>IFERROR(__xludf.DUMMYFUNCTION("""COMPUTED_VALUE"""),"")</f>
        <v/>
      </c>
      <c r="G2757" s="18"/>
      <c r="H2757" s="16" t="s">
        <v>85</v>
      </c>
      <c r="I2757" s="16" t="s">
        <v>85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85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85</v>
      </c>
      <c r="E2758" s="16" t="str">
        <f>IFERROR(__xludf.DUMMYFUNCTION("""COMPUTED_VALUE"""),"")</f>
        <v/>
      </c>
      <c r="G2758" s="18"/>
      <c r="H2758" s="16" t="s">
        <v>85</v>
      </c>
      <c r="I2758" s="16" t="s">
        <v>85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85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85</v>
      </c>
      <c r="E2759" s="16" t="str">
        <f>IFERROR(__xludf.DUMMYFUNCTION("""COMPUTED_VALUE"""),"")</f>
        <v/>
      </c>
      <c r="G2759" s="18"/>
      <c r="H2759" s="16" t="s">
        <v>85</v>
      </c>
      <c r="I2759" s="16" t="s">
        <v>85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85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85</v>
      </c>
      <c r="E2760" s="16" t="str">
        <f>IFERROR(__xludf.DUMMYFUNCTION("""COMPUTED_VALUE"""),"")</f>
        <v/>
      </c>
      <c r="G2760" s="18"/>
      <c r="H2760" s="16" t="s">
        <v>85</v>
      </c>
      <c r="I2760" s="16" t="s">
        <v>85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85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85</v>
      </c>
      <c r="E2761" s="16" t="str">
        <f>IFERROR(__xludf.DUMMYFUNCTION("""COMPUTED_VALUE"""),"")</f>
        <v/>
      </c>
      <c r="G2761" s="18"/>
      <c r="H2761" s="16" t="s">
        <v>85</v>
      </c>
      <c r="I2761" s="16" t="s">
        <v>85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85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85</v>
      </c>
      <c r="E2762" s="16" t="str">
        <f>IFERROR(__xludf.DUMMYFUNCTION("""COMPUTED_VALUE"""),"")</f>
        <v/>
      </c>
      <c r="G2762" s="18"/>
      <c r="H2762" s="16" t="s">
        <v>85</v>
      </c>
      <c r="I2762" s="16" t="s">
        <v>85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85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85</v>
      </c>
      <c r="E2763" s="16" t="str">
        <f>IFERROR(__xludf.DUMMYFUNCTION("""COMPUTED_VALUE"""),"")</f>
        <v/>
      </c>
      <c r="G2763" s="18"/>
      <c r="H2763" s="16" t="s">
        <v>85</v>
      </c>
      <c r="I2763" s="16" t="s">
        <v>85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85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85</v>
      </c>
      <c r="E2764" s="16" t="str">
        <f>IFERROR(__xludf.DUMMYFUNCTION("""COMPUTED_VALUE"""),"")</f>
        <v/>
      </c>
      <c r="G2764" s="18"/>
      <c r="H2764" s="16" t="s">
        <v>85</v>
      </c>
      <c r="I2764" s="16" t="s">
        <v>85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85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85</v>
      </c>
      <c r="E2765" s="16" t="str">
        <f>IFERROR(__xludf.DUMMYFUNCTION("""COMPUTED_VALUE"""),"")</f>
        <v/>
      </c>
      <c r="G2765" s="18"/>
      <c r="H2765" s="16" t="s">
        <v>85</v>
      </c>
      <c r="I2765" s="16" t="s">
        <v>85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85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85</v>
      </c>
      <c r="E2766" s="16" t="str">
        <f>IFERROR(__xludf.DUMMYFUNCTION("""COMPUTED_VALUE"""),"")</f>
        <v/>
      </c>
      <c r="G2766" s="18"/>
      <c r="H2766" s="16" t="s">
        <v>85</v>
      </c>
      <c r="I2766" s="16" t="s">
        <v>85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85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85</v>
      </c>
      <c r="E2767" s="16" t="str">
        <f>IFERROR(__xludf.DUMMYFUNCTION("""COMPUTED_VALUE"""),"")</f>
        <v/>
      </c>
      <c r="G2767" s="18"/>
      <c r="H2767" s="16" t="s">
        <v>85</v>
      </c>
      <c r="I2767" s="16" t="s">
        <v>85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85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85</v>
      </c>
      <c r="E2768" s="16" t="str">
        <f>IFERROR(__xludf.DUMMYFUNCTION("""COMPUTED_VALUE"""),"")</f>
        <v/>
      </c>
      <c r="G2768" s="18"/>
      <c r="H2768" s="16" t="s">
        <v>85</v>
      </c>
      <c r="I2768" s="16" t="s">
        <v>85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85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85</v>
      </c>
      <c r="E2769" s="16" t="str">
        <f>IFERROR(__xludf.DUMMYFUNCTION("""COMPUTED_VALUE"""),"")</f>
        <v/>
      </c>
      <c r="G2769" s="18"/>
      <c r="H2769" s="16" t="s">
        <v>85</v>
      </c>
      <c r="I2769" s="16" t="s">
        <v>85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85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85</v>
      </c>
      <c r="E2770" s="16" t="str">
        <f>IFERROR(__xludf.DUMMYFUNCTION("""COMPUTED_VALUE"""),"")</f>
        <v/>
      </c>
      <c r="G2770" s="18"/>
      <c r="H2770" s="16" t="s">
        <v>85</v>
      </c>
      <c r="I2770" s="16" t="s">
        <v>85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85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85</v>
      </c>
      <c r="E2771" s="16" t="str">
        <f>IFERROR(__xludf.DUMMYFUNCTION("""COMPUTED_VALUE"""),"")</f>
        <v/>
      </c>
      <c r="G2771" s="18"/>
      <c r="H2771" s="16" t="s">
        <v>85</v>
      </c>
      <c r="I2771" s="16" t="s">
        <v>85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85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85</v>
      </c>
      <c r="E2772" s="16" t="str">
        <f>IFERROR(__xludf.DUMMYFUNCTION("""COMPUTED_VALUE"""),"")</f>
        <v/>
      </c>
      <c r="G2772" s="18"/>
      <c r="H2772" s="16" t="s">
        <v>85</v>
      </c>
      <c r="I2772" s="16" t="s">
        <v>85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85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85</v>
      </c>
      <c r="E2773" s="16" t="str">
        <f>IFERROR(__xludf.DUMMYFUNCTION("""COMPUTED_VALUE"""),"")</f>
        <v/>
      </c>
      <c r="G2773" s="18"/>
      <c r="H2773" s="16" t="s">
        <v>85</v>
      </c>
      <c r="I2773" s="16" t="s">
        <v>85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85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85</v>
      </c>
      <c r="E2774" s="16" t="str">
        <f>IFERROR(__xludf.DUMMYFUNCTION("""COMPUTED_VALUE"""),"")</f>
        <v/>
      </c>
      <c r="G2774" s="18"/>
      <c r="H2774" s="16" t="s">
        <v>85</v>
      </c>
      <c r="I2774" s="16" t="s">
        <v>85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85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85</v>
      </c>
      <c r="E2775" s="16" t="str">
        <f>IFERROR(__xludf.DUMMYFUNCTION("""COMPUTED_VALUE"""),"")</f>
        <v/>
      </c>
      <c r="G2775" s="18"/>
      <c r="H2775" s="16" t="s">
        <v>85</v>
      </c>
      <c r="I2775" s="16" t="s">
        <v>85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85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85</v>
      </c>
      <c r="E2776" s="16" t="str">
        <f>IFERROR(__xludf.DUMMYFUNCTION("""COMPUTED_VALUE"""),"")</f>
        <v/>
      </c>
      <c r="G2776" s="18"/>
      <c r="H2776" s="16" t="s">
        <v>85</v>
      </c>
      <c r="I2776" s="16" t="s">
        <v>85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85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85</v>
      </c>
      <c r="E2777" s="16" t="str">
        <f>IFERROR(__xludf.DUMMYFUNCTION("""COMPUTED_VALUE"""),"")</f>
        <v/>
      </c>
      <c r="G2777" s="18"/>
      <c r="H2777" s="16" t="s">
        <v>85</v>
      </c>
      <c r="I2777" s="16" t="s">
        <v>85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85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85</v>
      </c>
      <c r="E2778" s="16" t="str">
        <f>IFERROR(__xludf.DUMMYFUNCTION("""COMPUTED_VALUE"""),"")</f>
        <v/>
      </c>
      <c r="G2778" s="18"/>
      <c r="H2778" s="16" t="s">
        <v>85</v>
      </c>
      <c r="I2778" s="16" t="s">
        <v>85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85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85</v>
      </c>
      <c r="E2779" s="16" t="str">
        <f>IFERROR(__xludf.DUMMYFUNCTION("""COMPUTED_VALUE"""),"")</f>
        <v/>
      </c>
      <c r="G2779" s="18"/>
      <c r="H2779" s="16" t="s">
        <v>85</v>
      </c>
      <c r="I2779" s="16" t="s">
        <v>85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85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85</v>
      </c>
      <c r="E2780" s="16" t="str">
        <f>IFERROR(__xludf.DUMMYFUNCTION("""COMPUTED_VALUE"""),"")</f>
        <v/>
      </c>
      <c r="G2780" s="18"/>
      <c r="H2780" s="16" t="s">
        <v>85</v>
      </c>
      <c r="I2780" s="16" t="s">
        <v>85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85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85</v>
      </c>
      <c r="E2781" s="16" t="str">
        <f>IFERROR(__xludf.DUMMYFUNCTION("""COMPUTED_VALUE"""),"")</f>
        <v/>
      </c>
      <c r="G2781" s="18"/>
      <c r="H2781" s="16" t="s">
        <v>85</v>
      </c>
      <c r="I2781" s="16" t="s">
        <v>85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85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85</v>
      </c>
      <c r="E2782" s="16" t="str">
        <f>IFERROR(__xludf.DUMMYFUNCTION("""COMPUTED_VALUE"""),"")</f>
        <v/>
      </c>
      <c r="G2782" s="18"/>
      <c r="H2782" s="16" t="s">
        <v>85</v>
      </c>
      <c r="I2782" s="16" t="s">
        <v>85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85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85</v>
      </c>
      <c r="E2783" s="16" t="str">
        <f>IFERROR(__xludf.DUMMYFUNCTION("""COMPUTED_VALUE"""),"")</f>
        <v/>
      </c>
      <c r="G2783" s="18"/>
      <c r="H2783" s="16" t="s">
        <v>85</v>
      </c>
      <c r="I2783" s="16" t="s">
        <v>85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85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85</v>
      </c>
      <c r="E2784" s="16" t="str">
        <f>IFERROR(__xludf.DUMMYFUNCTION("""COMPUTED_VALUE"""),"")</f>
        <v/>
      </c>
      <c r="G2784" s="18"/>
      <c r="H2784" s="16" t="s">
        <v>85</v>
      </c>
      <c r="I2784" s="16" t="s">
        <v>85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85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85</v>
      </c>
      <c r="E2785" s="16" t="str">
        <f>IFERROR(__xludf.DUMMYFUNCTION("""COMPUTED_VALUE"""),"")</f>
        <v/>
      </c>
      <c r="G2785" s="18"/>
      <c r="H2785" s="16" t="s">
        <v>85</v>
      </c>
      <c r="I2785" s="16" t="s">
        <v>85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85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85</v>
      </c>
      <c r="E2786" s="16" t="str">
        <f>IFERROR(__xludf.DUMMYFUNCTION("""COMPUTED_VALUE"""),"")</f>
        <v/>
      </c>
      <c r="G2786" s="18"/>
      <c r="H2786" s="16" t="s">
        <v>85</v>
      </c>
      <c r="I2786" s="16" t="s">
        <v>85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85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85</v>
      </c>
      <c r="E2787" s="16" t="str">
        <f>IFERROR(__xludf.DUMMYFUNCTION("""COMPUTED_VALUE"""),"")</f>
        <v/>
      </c>
      <c r="G2787" s="18"/>
      <c r="H2787" s="16" t="s">
        <v>85</v>
      </c>
      <c r="I2787" s="16" t="s">
        <v>85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85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85</v>
      </c>
      <c r="E2788" s="16" t="str">
        <f>IFERROR(__xludf.DUMMYFUNCTION("""COMPUTED_VALUE"""),"")</f>
        <v/>
      </c>
      <c r="G2788" s="18"/>
      <c r="H2788" s="16" t="s">
        <v>85</v>
      </c>
      <c r="I2788" s="16" t="s">
        <v>85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85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85</v>
      </c>
      <c r="E2789" s="16" t="str">
        <f>IFERROR(__xludf.DUMMYFUNCTION("""COMPUTED_VALUE"""),"")</f>
        <v/>
      </c>
      <c r="G2789" s="18"/>
      <c r="H2789" s="16" t="s">
        <v>85</v>
      </c>
      <c r="I2789" s="16" t="s">
        <v>85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85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85</v>
      </c>
      <c r="E2790" s="16" t="str">
        <f>IFERROR(__xludf.DUMMYFUNCTION("""COMPUTED_VALUE"""),"")</f>
        <v/>
      </c>
      <c r="G2790" s="18"/>
      <c r="H2790" s="16" t="s">
        <v>85</v>
      </c>
      <c r="I2790" s="16" t="s">
        <v>85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85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85</v>
      </c>
      <c r="E2791" s="16" t="str">
        <f>IFERROR(__xludf.DUMMYFUNCTION("""COMPUTED_VALUE"""),"")</f>
        <v/>
      </c>
      <c r="G2791" s="18"/>
      <c r="H2791" s="16" t="s">
        <v>85</v>
      </c>
      <c r="I2791" s="16" t="s">
        <v>85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85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85</v>
      </c>
      <c r="E2792" s="16" t="str">
        <f>IFERROR(__xludf.DUMMYFUNCTION("""COMPUTED_VALUE"""),"")</f>
        <v/>
      </c>
      <c r="G2792" s="18"/>
      <c r="H2792" s="16" t="s">
        <v>85</v>
      </c>
      <c r="I2792" s="16" t="s">
        <v>85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85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85</v>
      </c>
      <c r="E2793" s="16" t="str">
        <f>IFERROR(__xludf.DUMMYFUNCTION("""COMPUTED_VALUE"""),"")</f>
        <v/>
      </c>
      <c r="G2793" s="18"/>
      <c r="H2793" s="16" t="s">
        <v>85</v>
      </c>
      <c r="I2793" s="16" t="s">
        <v>85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85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85</v>
      </c>
      <c r="E2794" s="16" t="str">
        <f>IFERROR(__xludf.DUMMYFUNCTION("""COMPUTED_VALUE"""),"")</f>
        <v/>
      </c>
      <c r="G2794" s="18"/>
      <c r="H2794" s="16" t="s">
        <v>85</v>
      </c>
      <c r="I2794" s="16" t="s">
        <v>85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85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85</v>
      </c>
      <c r="E2795" s="16" t="str">
        <f>IFERROR(__xludf.DUMMYFUNCTION("""COMPUTED_VALUE"""),"")</f>
        <v/>
      </c>
      <c r="G2795" s="18"/>
      <c r="H2795" s="16" t="s">
        <v>85</v>
      </c>
      <c r="I2795" s="16" t="s">
        <v>85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85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85</v>
      </c>
      <c r="E2796" s="16" t="str">
        <f>IFERROR(__xludf.DUMMYFUNCTION("""COMPUTED_VALUE"""),"")</f>
        <v/>
      </c>
      <c r="G2796" s="18"/>
      <c r="H2796" s="16" t="s">
        <v>85</v>
      </c>
      <c r="I2796" s="16" t="s">
        <v>85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85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85</v>
      </c>
      <c r="E2797" s="16" t="str">
        <f>IFERROR(__xludf.DUMMYFUNCTION("""COMPUTED_VALUE"""),"")</f>
        <v/>
      </c>
      <c r="G2797" s="18"/>
      <c r="H2797" s="16" t="s">
        <v>85</v>
      </c>
      <c r="I2797" s="16" t="s">
        <v>85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85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85</v>
      </c>
      <c r="E2798" s="16" t="str">
        <f>IFERROR(__xludf.DUMMYFUNCTION("""COMPUTED_VALUE"""),"")</f>
        <v/>
      </c>
      <c r="G2798" s="18"/>
      <c r="H2798" s="16" t="s">
        <v>85</v>
      </c>
      <c r="I2798" s="16" t="s">
        <v>85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85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85</v>
      </c>
      <c r="E2799" s="16" t="str">
        <f>IFERROR(__xludf.DUMMYFUNCTION("""COMPUTED_VALUE"""),"")</f>
        <v/>
      </c>
      <c r="G2799" s="18"/>
      <c r="H2799" s="16" t="s">
        <v>85</v>
      </c>
      <c r="I2799" s="16" t="s">
        <v>85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85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85</v>
      </c>
      <c r="E2800" s="16" t="str">
        <f>IFERROR(__xludf.DUMMYFUNCTION("""COMPUTED_VALUE"""),"")</f>
        <v/>
      </c>
      <c r="G2800" s="18"/>
      <c r="H2800" s="16" t="s">
        <v>85</v>
      </c>
      <c r="I2800" s="16" t="s">
        <v>85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85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85</v>
      </c>
      <c r="E2801" s="16" t="str">
        <f>IFERROR(__xludf.DUMMYFUNCTION("""COMPUTED_VALUE"""),"")</f>
        <v/>
      </c>
      <c r="G2801" s="18"/>
      <c r="H2801" s="16" t="s">
        <v>85</v>
      </c>
      <c r="I2801" s="16" t="s">
        <v>85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85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85</v>
      </c>
      <c r="E2802" s="16" t="str">
        <f>IFERROR(__xludf.DUMMYFUNCTION("""COMPUTED_VALUE"""),"")</f>
        <v/>
      </c>
      <c r="G2802" s="18"/>
      <c r="H2802" s="16" t="s">
        <v>85</v>
      </c>
      <c r="I2802" s="16" t="s">
        <v>85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85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85</v>
      </c>
      <c r="E2803" s="16" t="str">
        <f>IFERROR(__xludf.DUMMYFUNCTION("""COMPUTED_VALUE"""),"")</f>
        <v/>
      </c>
      <c r="G2803" s="18"/>
      <c r="H2803" s="16" t="s">
        <v>85</v>
      </c>
      <c r="I2803" s="16" t="s">
        <v>85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85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85</v>
      </c>
      <c r="E2804" s="16" t="str">
        <f>IFERROR(__xludf.DUMMYFUNCTION("""COMPUTED_VALUE"""),"")</f>
        <v/>
      </c>
      <c r="G2804" s="18"/>
      <c r="H2804" s="16" t="s">
        <v>85</v>
      </c>
      <c r="I2804" s="16" t="s">
        <v>85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85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85</v>
      </c>
      <c r="E2805" s="16" t="str">
        <f>IFERROR(__xludf.DUMMYFUNCTION("""COMPUTED_VALUE"""),"")</f>
        <v/>
      </c>
      <c r="G2805" s="18"/>
      <c r="H2805" s="16" t="s">
        <v>85</v>
      </c>
      <c r="I2805" s="16" t="s">
        <v>85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85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85</v>
      </c>
      <c r="E2806" s="16" t="str">
        <f>IFERROR(__xludf.DUMMYFUNCTION("""COMPUTED_VALUE"""),"")</f>
        <v/>
      </c>
      <c r="G2806" s="18"/>
      <c r="H2806" s="16" t="s">
        <v>85</v>
      </c>
      <c r="I2806" s="16" t="s">
        <v>85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85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85</v>
      </c>
      <c r="E2807" s="16" t="str">
        <f>IFERROR(__xludf.DUMMYFUNCTION("""COMPUTED_VALUE"""),"")</f>
        <v/>
      </c>
      <c r="G2807" s="18"/>
      <c r="H2807" s="16" t="s">
        <v>85</v>
      </c>
      <c r="I2807" s="16" t="s">
        <v>85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85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85</v>
      </c>
      <c r="E2808" s="16" t="str">
        <f>IFERROR(__xludf.DUMMYFUNCTION("""COMPUTED_VALUE"""),"")</f>
        <v/>
      </c>
      <c r="G2808" s="18"/>
      <c r="H2808" s="16" t="s">
        <v>85</v>
      </c>
      <c r="I2808" s="16" t="s">
        <v>85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85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85</v>
      </c>
      <c r="E2809" s="16" t="str">
        <f>IFERROR(__xludf.DUMMYFUNCTION("""COMPUTED_VALUE"""),"")</f>
        <v/>
      </c>
      <c r="G2809" s="18"/>
      <c r="H2809" s="16" t="s">
        <v>85</v>
      </c>
      <c r="I2809" s="16" t="s">
        <v>85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85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85</v>
      </c>
      <c r="E2810" s="16" t="str">
        <f>IFERROR(__xludf.DUMMYFUNCTION("""COMPUTED_VALUE"""),"")</f>
        <v/>
      </c>
      <c r="G2810" s="18"/>
      <c r="H2810" s="16" t="s">
        <v>85</v>
      </c>
      <c r="I2810" s="16" t="s">
        <v>85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85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85</v>
      </c>
      <c r="E2811" s="16" t="str">
        <f>IFERROR(__xludf.DUMMYFUNCTION("""COMPUTED_VALUE"""),"")</f>
        <v/>
      </c>
      <c r="G2811" s="18"/>
      <c r="H2811" s="16" t="s">
        <v>85</v>
      </c>
      <c r="I2811" s="16" t="s">
        <v>85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85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85</v>
      </c>
      <c r="E2812" s="16" t="str">
        <f>IFERROR(__xludf.DUMMYFUNCTION("""COMPUTED_VALUE"""),"")</f>
        <v/>
      </c>
      <c r="G2812" s="18"/>
      <c r="H2812" s="16" t="s">
        <v>85</v>
      </c>
      <c r="I2812" s="16" t="s">
        <v>85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85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85</v>
      </c>
      <c r="E2813" s="16" t="str">
        <f>IFERROR(__xludf.DUMMYFUNCTION("""COMPUTED_VALUE"""),"")</f>
        <v/>
      </c>
      <c r="G2813" s="18"/>
      <c r="H2813" s="16" t="s">
        <v>85</v>
      </c>
      <c r="I2813" s="16" t="s">
        <v>85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85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85</v>
      </c>
      <c r="E2814" s="16" t="str">
        <f>IFERROR(__xludf.DUMMYFUNCTION("""COMPUTED_VALUE"""),"")</f>
        <v/>
      </c>
      <c r="G2814" s="18"/>
      <c r="H2814" s="16" t="s">
        <v>85</v>
      </c>
      <c r="I2814" s="16" t="s">
        <v>85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85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85</v>
      </c>
      <c r="E2815" s="16" t="str">
        <f>IFERROR(__xludf.DUMMYFUNCTION("""COMPUTED_VALUE"""),"")</f>
        <v/>
      </c>
      <c r="G2815" s="18"/>
      <c r="H2815" s="16" t="s">
        <v>85</v>
      </c>
      <c r="I2815" s="16" t="s">
        <v>85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85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85</v>
      </c>
      <c r="E2816" s="16" t="str">
        <f>IFERROR(__xludf.DUMMYFUNCTION("""COMPUTED_VALUE"""),"")</f>
        <v/>
      </c>
      <c r="G2816" s="18"/>
      <c r="H2816" s="16" t="s">
        <v>85</v>
      </c>
      <c r="I2816" s="16" t="s">
        <v>85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85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85</v>
      </c>
      <c r="E2817" s="16" t="str">
        <f>IFERROR(__xludf.DUMMYFUNCTION("""COMPUTED_VALUE"""),"")</f>
        <v/>
      </c>
      <c r="G2817" s="18"/>
      <c r="H2817" s="16" t="s">
        <v>85</v>
      </c>
      <c r="I2817" s="16" t="s">
        <v>85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85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85</v>
      </c>
      <c r="E2818" s="16" t="str">
        <f>IFERROR(__xludf.DUMMYFUNCTION("""COMPUTED_VALUE"""),"")</f>
        <v/>
      </c>
      <c r="G2818" s="18"/>
      <c r="H2818" s="16" t="s">
        <v>85</v>
      </c>
      <c r="I2818" s="16" t="s">
        <v>85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85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85</v>
      </c>
      <c r="E2819" s="16" t="str">
        <f>IFERROR(__xludf.DUMMYFUNCTION("""COMPUTED_VALUE"""),"")</f>
        <v/>
      </c>
      <c r="G2819" s="18"/>
      <c r="H2819" s="16" t="s">
        <v>85</v>
      </c>
      <c r="I2819" s="16" t="s">
        <v>85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85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85</v>
      </c>
      <c r="E2820" s="16" t="str">
        <f>IFERROR(__xludf.DUMMYFUNCTION("""COMPUTED_VALUE"""),"")</f>
        <v/>
      </c>
      <c r="G2820" s="18"/>
      <c r="H2820" s="16" t="s">
        <v>85</v>
      </c>
      <c r="I2820" s="16" t="s">
        <v>85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85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85</v>
      </c>
      <c r="E2821" s="16" t="str">
        <f>IFERROR(__xludf.DUMMYFUNCTION("""COMPUTED_VALUE"""),"")</f>
        <v/>
      </c>
      <c r="G2821" s="18"/>
      <c r="H2821" s="16" t="s">
        <v>85</v>
      </c>
      <c r="I2821" s="16" t="s">
        <v>85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85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85</v>
      </c>
      <c r="E2822" s="16" t="str">
        <f>IFERROR(__xludf.DUMMYFUNCTION("""COMPUTED_VALUE"""),"")</f>
        <v/>
      </c>
      <c r="G2822" s="18"/>
      <c r="H2822" s="16" t="s">
        <v>85</v>
      </c>
      <c r="I2822" s="16" t="s">
        <v>85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85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85</v>
      </c>
      <c r="E2823" s="16" t="str">
        <f>IFERROR(__xludf.DUMMYFUNCTION("""COMPUTED_VALUE"""),"")</f>
        <v/>
      </c>
      <c r="G2823" s="18"/>
      <c r="H2823" s="16" t="s">
        <v>85</v>
      </c>
      <c r="I2823" s="16" t="s">
        <v>85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85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85</v>
      </c>
      <c r="E2824" s="16" t="str">
        <f>IFERROR(__xludf.DUMMYFUNCTION("""COMPUTED_VALUE"""),"")</f>
        <v/>
      </c>
      <c r="G2824" s="18"/>
      <c r="H2824" s="16" t="s">
        <v>85</v>
      </c>
      <c r="I2824" s="16" t="s">
        <v>85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85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85</v>
      </c>
      <c r="E2825" s="16" t="str">
        <f>IFERROR(__xludf.DUMMYFUNCTION("""COMPUTED_VALUE"""),"")</f>
        <v/>
      </c>
      <c r="G2825" s="18"/>
      <c r="H2825" s="16" t="s">
        <v>85</v>
      </c>
      <c r="I2825" s="16" t="s">
        <v>85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85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85</v>
      </c>
      <c r="E2826" s="16" t="str">
        <f>IFERROR(__xludf.DUMMYFUNCTION("""COMPUTED_VALUE"""),"")</f>
        <v/>
      </c>
      <c r="G2826" s="18"/>
      <c r="H2826" s="16" t="s">
        <v>85</v>
      </c>
      <c r="I2826" s="16" t="s">
        <v>85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85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85</v>
      </c>
      <c r="E2827" s="16" t="str">
        <f>IFERROR(__xludf.DUMMYFUNCTION("""COMPUTED_VALUE"""),"")</f>
        <v/>
      </c>
      <c r="G2827" s="18"/>
      <c r="H2827" s="16" t="s">
        <v>85</v>
      </c>
      <c r="I2827" s="16" t="s">
        <v>85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85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85</v>
      </c>
      <c r="E2828" s="16" t="str">
        <f>IFERROR(__xludf.DUMMYFUNCTION("""COMPUTED_VALUE"""),"")</f>
        <v/>
      </c>
      <c r="G2828" s="18"/>
      <c r="H2828" s="16" t="s">
        <v>85</v>
      </c>
      <c r="I2828" s="16" t="s">
        <v>85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85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85</v>
      </c>
      <c r="E2829" s="16" t="str">
        <f>IFERROR(__xludf.DUMMYFUNCTION("""COMPUTED_VALUE"""),"")</f>
        <v/>
      </c>
      <c r="G2829" s="18"/>
      <c r="H2829" s="16" t="s">
        <v>85</v>
      </c>
      <c r="I2829" s="16" t="s">
        <v>85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85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85</v>
      </c>
      <c r="E2830" s="16" t="str">
        <f>IFERROR(__xludf.DUMMYFUNCTION("""COMPUTED_VALUE"""),"")</f>
        <v/>
      </c>
      <c r="G2830" s="18"/>
      <c r="H2830" s="16" t="s">
        <v>85</v>
      </c>
      <c r="I2830" s="16" t="s">
        <v>85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85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85</v>
      </c>
      <c r="E2831" s="16" t="str">
        <f>IFERROR(__xludf.DUMMYFUNCTION("""COMPUTED_VALUE"""),"")</f>
        <v/>
      </c>
      <c r="G2831" s="18"/>
      <c r="H2831" s="16" t="s">
        <v>85</v>
      </c>
      <c r="I2831" s="16" t="s">
        <v>85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85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85</v>
      </c>
      <c r="E2832" s="16" t="str">
        <f>IFERROR(__xludf.DUMMYFUNCTION("""COMPUTED_VALUE"""),"")</f>
        <v/>
      </c>
      <c r="G2832" s="18"/>
      <c r="H2832" s="16" t="s">
        <v>85</v>
      </c>
      <c r="I2832" s="16" t="s">
        <v>85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85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85</v>
      </c>
      <c r="E2833" s="16" t="str">
        <f>IFERROR(__xludf.DUMMYFUNCTION("""COMPUTED_VALUE"""),"")</f>
        <v/>
      </c>
      <c r="G2833" s="18"/>
      <c r="H2833" s="16" t="s">
        <v>85</v>
      </c>
      <c r="I2833" s="16" t="s">
        <v>85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85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85</v>
      </c>
      <c r="E2834" s="16" t="str">
        <f>IFERROR(__xludf.DUMMYFUNCTION("""COMPUTED_VALUE"""),"")</f>
        <v/>
      </c>
      <c r="G2834" s="18"/>
      <c r="H2834" s="16" t="s">
        <v>85</v>
      </c>
      <c r="I2834" s="16" t="s">
        <v>85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85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85</v>
      </c>
      <c r="E2835" s="16" t="str">
        <f>IFERROR(__xludf.DUMMYFUNCTION("""COMPUTED_VALUE"""),"")</f>
        <v/>
      </c>
      <c r="G2835" s="18"/>
      <c r="H2835" s="16" t="s">
        <v>85</v>
      </c>
      <c r="I2835" s="16" t="s">
        <v>85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85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85</v>
      </c>
      <c r="E2836" s="16" t="str">
        <f>IFERROR(__xludf.DUMMYFUNCTION("""COMPUTED_VALUE"""),"")</f>
        <v/>
      </c>
      <c r="G2836" s="18"/>
      <c r="H2836" s="16" t="s">
        <v>85</v>
      </c>
      <c r="I2836" s="16" t="s">
        <v>85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85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85</v>
      </c>
      <c r="E2837" s="16" t="str">
        <f>IFERROR(__xludf.DUMMYFUNCTION("""COMPUTED_VALUE"""),"")</f>
        <v/>
      </c>
      <c r="G2837" s="18"/>
      <c r="H2837" s="16" t="s">
        <v>85</v>
      </c>
      <c r="I2837" s="16" t="s">
        <v>85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85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85</v>
      </c>
      <c r="E2838" s="16" t="str">
        <f>IFERROR(__xludf.DUMMYFUNCTION("""COMPUTED_VALUE"""),"")</f>
        <v/>
      </c>
      <c r="G2838" s="18"/>
      <c r="H2838" s="16" t="s">
        <v>85</v>
      </c>
      <c r="I2838" s="16" t="s">
        <v>85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85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85</v>
      </c>
      <c r="E2839" s="16" t="str">
        <f>IFERROR(__xludf.DUMMYFUNCTION("""COMPUTED_VALUE"""),"")</f>
        <v/>
      </c>
      <c r="G2839" s="18"/>
      <c r="H2839" s="16" t="s">
        <v>85</v>
      </c>
      <c r="I2839" s="16" t="s">
        <v>85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85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85</v>
      </c>
      <c r="E2840" s="16" t="str">
        <f>IFERROR(__xludf.DUMMYFUNCTION("""COMPUTED_VALUE"""),"")</f>
        <v/>
      </c>
      <c r="G2840" s="18"/>
      <c r="H2840" s="16" t="s">
        <v>85</v>
      </c>
      <c r="I2840" s="16" t="s">
        <v>85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85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85</v>
      </c>
      <c r="E2841" s="16" t="str">
        <f>IFERROR(__xludf.DUMMYFUNCTION("""COMPUTED_VALUE"""),"")</f>
        <v/>
      </c>
      <c r="G2841" s="18"/>
      <c r="H2841" s="16" t="s">
        <v>85</v>
      </c>
      <c r="I2841" s="16" t="s">
        <v>85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85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85</v>
      </c>
      <c r="E2842" s="16" t="str">
        <f>IFERROR(__xludf.DUMMYFUNCTION("""COMPUTED_VALUE"""),"")</f>
        <v/>
      </c>
      <c r="G2842" s="18"/>
      <c r="H2842" s="16" t="s">
        <v>85</v>
      </c>
      <c r="I2842" s="16" t="s">
        <v>85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85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85</v>
      </c>
      <c r="E2843" s="16" t="str">
        <f>IFERROR(__xludf.DUMMYFUNCTION("""COMPUTED_VALUE"""),"")</f>
        <v/>
      </c>
      <c r="G2843" s="18"/>
      <c r="H2843" s="16" t="s">
        <v>85</v>
      </c>
      <c r="I2843" s="16" t="s">
        <v>85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85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85</v>
      </c>
      <c r="E2844" s="16" t="str">
        <f>IFERROR(__xludf.DUMMYFUNCTION("""COMPUTED_VALUE"""),"")</f>
        <v/>
      </c>
      <c r="G2844" s="18"/>
      <c r="H2844" s="16" t="s">
        <v>85</v>
      </c>
      <c r="I2844" s="16" t="s">
        <v>85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85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85</v>
      </c>
      <c r="E2845" s="16" t="str">
        <f>IFERROR(__xludf.DUMMYFUNCTION("""COMPUTED_VALUE"""),"")</f>
        <v/>
      </c>
      <c r="G2845" s="18"/>
      <c r="H2845" s="16" t="s">
        <v>85</v>
      </c>
      <c r="I2845" s="16" t="s">
        <v>85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85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85</v>
      </c>
      <c r="E2846" s="16" t="str">
        <f>IFERROR(__xludf.DUMMYFUNCTION("""COMPUTED_VALUE"""),"")</f>
        <v/>
      </c>
      <c r="G2846" s="18"/>
      <c r="H2846" s="16" t="s">
        <v>85</v>
      </c>
      <c r="I2846" s="16" t="s">
        <v>85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85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85</v>
      </c>
      <c r="E2847" s="16" t="str">
        <f>IFERROR(__xludf.DUMMYFUNCTION("""COMPUTED_VALUE"""),"")</f>
        <v/>
      </c>
      <c r="G2847" s="18"/>
      <c r="H2847" s="16" t="s">
        <v>85</v>
      </c>
      <c r="I2847" s="16" t="s">
        <v>85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85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85</v>
      </c>
      <c r="E2848" s="16" t="str">
        <f>IFERROR(__xludf.DUMMYFUNCTION("""COMPUTED_VALUE"""),"")</f>
        <v/>
      </c>
      <c r="G2848" s="18"/>
      <c r="H2848" s="16" t="s">
        <v>85</v>
      </c>
      <c r="I2848" s="16" t="s">
        <v>85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85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85</v>
      </c>
      <c r="E2849" s="16" t="str">
        <f>IFERROR(__xludf.DUMMYFUNCTION("""COMPUTED_VALUE"""),"")</f>
        <v/>
      </c>
      <c r="G2849" s="18"/>
      <c r="H2849" s="16" t="s">
        <v>85</v>
      </c>
      <c r="I2849" s="16" t="s">
        <v>85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85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85</v>
      </c>
      <c r="E2850" s="16" t="str">
        <f>IFERROR(__xludf.DUMMYFUNCTION("""COMPUTED_VALUE"""),"")</f>
        <v/>
      </c>
      <c r="G2850" s="18"/>
      <c r="H2850" s="16" t="s">
        <v>85</v>
      </c>
      <c r="I2850" s="16" t="s">
        <v>85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85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85</v>
      </c>
      <c r="E2851" s="16" t="str">
        <f>IFERROR(__xludf.DUMMYFUNCTION("""COMPUTED_VALUE"""),"")</f>
        <v/>
      </c>
      <c r="G2851" s="18"/>
      <c r="H2851" s="16" t="s">
        <v>85</v>
      </c>
      <c r="I2851" s="16" t="s">
        <v>85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85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85</v>
      </c>
      <c r="E2852" s="16" t="str">
        <f>IFERROR(__xludf.DUMMYFUNCTION("""COMPUTED_VALUE"""),"")</f>
        <v/>
      </c>
      <c r="G2852" s="18"/>
      <c r="H2852" s="16" t="s">
        <v>85</v>
      </c>
      <c r="I2852" s="16" t="s">
        <v>85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85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85</v>
      </c>
      <c r="E2853" s="16" t="str">
        <f>IFERROR(__xludf.DUMMYFUNCTION("""COMPUTED_VALUE"""),"")</f>
        <v/>
      </c>
      <c r="G2853" s="18"/>
      <c r="H2853" s="16" t="s">
        <v>85</v>
      </c>
      <c r="I2853" s="16" t="s">
        <v>85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85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85</v>
      </c>
      <c r="E2854" s="16" t="str">
        <f>IFERROR(__xludf.DUMMYFUNCTION("""COMPUTED_VALUE"""),"")</f>
        <v/>
      </c>
      <c r="G2854" s="18"/>
      <c r="H2854" s="16" t="s">
        <v>85</v>
      </c>
      <c r="I2854" s="16" t="s">
        <v>85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85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85</v>
      </c>
      <c r="E2855" s="16" t="str">
        <f>IFERROR(__xludf.DUMMYFUNCTION("""COMPUTED_VALUE"""),"")</f>
        <v/>
      </c>
      <c r="G2855" s="18"/>
      <c r="H2855" s="16" t="s">
        <v>85</v>
      </c>
      <c r="I2855" s="16" t="s">
        <v>85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85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85</v>
      </c>
      <c r="E2856" s="16" t="str">
        <f>IFERROR(__xludf.DUMMYFUNCTION("""COMPUTED_VALUE"""),"")</f>
        <v/>
      </c>
      <c r="G2856" s="18"/>
      <c r="H2856" s="16" t="s">
        <v>85</v>
      </c>
      <c r="I2856" s="16" t="s">
        <v>85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85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85</v>
      </c>
      <c r="E2857" s="16" t="str">
        <f>IFERROR(__xludf.DUMMYFUNCTION("""COMPUTED_VALUE"""),"")</f>
        <v/>
      </c>
      <c r="G2857" s="18"/>
      <c r="H2857" s="16" t="s">
        <v>85</v>
      </c>
      <c r="I2857" s="16" t="s">
        <v>85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85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85</v>
      </c>
      <c r="E2858" s="16" t="str">
        <f>IFERROR(__xludf.DUMMYFUNCTION("""COMPUTED_VALUE"""),"")</f>
        <v/>
      </c>
      <c r="G2858" s="18"/>
      <c r="H2858" s="16" t="s">
        <v>85</v>
      </c>
      <c r="I2858" s="16" t="s">
        <v>85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85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85</v>
      </c>
      <c r="E2859" s="16" t="str">
        <f>IFERROR(__xludf.DUMMYFUNCTION("""COMPUTED_VALUE"""),"")</f>
        <v/>
      </c>
      <c r="G2859" s="18"/>
      <c r="H2859" s="16" t="s">
        <v>85</v>
      </c>
      <c r="I2859" s="16" t="s">
        <v>85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85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85</v>
      </c>
      <c r="E2860" s="16" t="str">
        <f>IFERROR(__xludf.DUMMYFUNCTION("""COMPUTED_VALUE"""),"")</f>
        <v/>
      </c>
      <c r="G2860" s="18"/>
      <c r="H2860" s="16" t="s">
        <v>85</v>
      </c>
      <c r="I2860" s="16" t="s">
        <v>85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85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85</v>
      </c>
      <c r="E2861" s="16" t="str">
        <f>IFERROR(__xludf.DUMMYFUNCTION("""COMPUTED_VALUE"""),"")</f>
        <v/>
      </c>
      <c r="G2861" s="18"/>
      <c r="H2861" s="16" t="s">
        <v>85</v>
      </c>
      <c r="I2861" s="16" t="s">
        <v>85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85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85</v>
      </c>
      <c r="E2862" s="16" t="str">
        <f>IFERROR(__xludf.DUMMYFUNCTION("""COMPUTED_VALUE"""),"")</f>
        <v/>
      </c>
      <c r="G2862" s="18"/>
      <c r="H2862" s="16" t="s">
        <v>85</v>
      </c>
      <c r="I2862" s="16" t="s">
        <v>85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85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85</v>
      </c>
      <c r="E2863" s="16" t="str">
        <f>IFERROR(__xludf.DUMMYFUNCTION("""COMPUTED_VALUE"""),"")</f>
        <v/>
      </c>
      <c r="G2863" s="18"/>
      <c r="H2863" s="16" t="s">
        <v>85</v>
      </c>
      <c r="I2863" s="16" t="s">
        <v>85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85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85</v>
      </c>
      <c r="E2864" s="16" t="str">
        <f>IFERROR(__xludf.DUMMYFUNCTION("""COMPUTED_VALUE"""),"")</f>
        <v/>
      </c>
      <c r="G2864" s="18"/>
      <c r="H2864" s="16" t="s">
        <v>85</v>
      </c>
      <c r="I2864" s="16" t="s">
        <v>85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85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85</v>
      </c>
      <c r="E2865" s="16" t="str">
        <f>IFERROR(__xludf.DUMMYFUNCTION("""COMPUTED_VALUE"""),"")</f>
        <v/>
      </c>
      <c r="G2865" s="18"/>
      <c r="H2865" s="16" t="s">
        <v>85</v>
      </c>
      <c r="I2865" s="16" t="s">
        <v>85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85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85</v>
      </c>
      <c r="E2866" s="16" t="str">
        <f>IFERROR(__xludf.DUMMYFUNCTION("""COMPUTED_VALUE"""),"")</f>
        <v/>
      </c>
      <c r="G2866" s="18"/>
      <c r="H2866" s="16" t="s">
        <v>85</v>
      </c>
      <c r="I2866" s="16" t="s">
        <v>85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85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85</v>
      </c>
      <c r="E2867" s="16" t="str">
        <f>IFERROR(__xludf.DUMMYFUNCTION("""COMPUTED_VALUE"""),"")</f>
        <v/>
      </c>
      <c r="G2867" s="18"/>
      <c r="H2867" s="16" t="s">
        <v>85</v>
      </c>
      <c r="I2867" s="16" t="s">
        <v>85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85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85</v>
      </c>
      <c r="E2868" s="16" t="str">
        <f>IFERROR(__xludf.DUMMYFUNCTION("""COMPUTED_VALUE"""),"")</f>
        <v/>
      </c>
      <c r="G2868" s="18"/>
      <c r="H2868" s="16" t="s">
        <v>85</v>
      </c>
      <c r="I2868" s="16" t="s">
        <v>85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85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85</v>
      </c>
      <c r="E2869" s="16" t="str">
        <f>IFERROR(__xludf.DUMMYFUNCTION("""COMPUTED_VALUE"""),"")</f>
        <v/>
      </c>
      <c r="G2869" s="18"/>
      <c r="H2869" s="16" t="s">
        <v>85</v>
      </c>
      <c r="I2869" s="16" t="s">
        <v>85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85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85</v>
      </c>
      <c r="E2870" s="16" t="str">
        <f>IFERROR(__xludf.DUMMYFUNCTION("""COMPUTED_VALUE"""),"")</f>
        <v/>
      </c>
      <c r="G2870" s="18"/>
      <c r="H2870" s="16" t="s">
        <v>85</v>
      </c>
      <c r="I2870" s="16" t="s">
        <v>85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85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85</v>
      </c>
      <c r="E2871" s="16" t="str">
        <f>IFERROR(__xludf.DUMMYFUNCTION("""COMPUTED_VALUE"""),"")</f>
        <v/>
      </c>
      <c r="G2871" s="18"/>
      <c r="H2871" s="16" t="s">
        <v>85</v>
      </c>
      <c r="I2871" s="16" t="s">
        <v>85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85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85</v>
      </c>
      <c r="E2872" s="16" t="str">
        <f>IFERROR(__xludf.DUMMYFUNCTION("""COMPUTED_VALUE"""),"")</f>
        <v/>
      </c>
      <c r="G2872" s="18"/>
      <c r="H2872" s="16" t="s">
        <v>85</v>
      </c>
      <c r="I2872" s="16" t="s">
        <v>85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85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85</v>
      </c>
      <c r="E2873" s="16" t="str">
        <f>IFERROR(__xludf.DUMMYFUNCTION("""COMPUTED_VALUE"""),"")</f>
        <v/>
      </c>
      <c r="G2873" s="18"/>
      <c r="H2873" s="16" t="s">
        <v>85</v>
      </c>
      <c r="I2873" s="16" t="s">
        <v>85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85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85</v>
      </c>
      <c r="E2874" s="16" t="str">
        <f>IFERROR(__xludf.DUMMYFUNCTION("""COMPUTED_VALUE"""),"")</f>
        <v/>
      </c>
      <c r="G2874" s="18"/>
      <c r="H2874" s="16" t="s">
        <v>85</v>
      </c>
      <c r="I2874" s="16" t="s">
        <v>85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85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85</v>
      </c>
      <c r="E2875" s="16" t="str">
        <f>IFERROR(__xludf.DUMMYFUNCTION("""COMPUTED_VALUE"""),"")</f>
        <v/>
      </c>
      <c r="G2875" s="18"/>
      <c r="H2875" s="16" t="s">
        <v>85</v>
      </c>
      <c r="I2875" s="16" t="s">
        <v>85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85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85</v>
      </c>
      <c r="E2876" s="16" t="str">
        <f>IFERROR(__xludf.DUMMYFUNCTION("""COMPUTED_VALUE"""),"")</f>
        <v/>
      </c>
      <c r="G2876" s="18"/>
      <c r="H2876" s="16" t="s">
        <v>85</v>
      </c>
      <c r="I2876" s="16" t="s">
        <v>85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85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85</v>
      </c>
      <c r="E2877" s="16" t="str">
        <f>IFERROR(__xludf.DUMMYFUNCTION("""COMPUTED_VALUE"""),"")</f>
        <v/>
      </c>
      <c r="G2877" s="18"/>
      <c r="H2877" s="16" t="s">
        <v>85</v>
      </c>
      <c r="I2877" s="16" t="s">
        <v>85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85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85</v>
      </c>
      <c r="E2878" s="16" t="str">
        <f>IFERROR(__xludf.DUMMYFUNCTION("""COMPUTED_VALUE"""),"")</f>
        <v/>
      </c>
      <c r="G2878" s="18"/>
      <c r="H2878" s="16" t="s">
        <v>85</v>
      </c>
      <c r="I2878" s="16" t="s">
        <v>85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85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85</v>
      </c>
      <c r="E2879" s="16" t="str">
        <f>IFERROR(__xludf.DUMMYFUNCTION("""COMPUTED_VALUE"""),"")</f>
        <v/>
      </c>
      <c r="G2879" s="18"/>
      <c r="H2879" s="16" t="s">
        <v>85</v>
      </c>
      <c r="I2879" s="16" t="s">
        <v>85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85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85</v>
      </c>
      <c r="E2880" s="16" t="str">
        <f>IFERROR(__xludf.DUMMYFUNCTION("""COMPUTED_VALUE"""),"")</f>
        <v/>
      </c>
      <c r="G2880" s="18"/>
      <c r="H2880" s="16" t="s">
        <v>85</v>
      </c>
      <c r="I2880" s="16" t="s">
        <v>85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85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85</v>
      </c>
      <c r="E2881" s="16" t="str">
        <f>IFERROR(__xludf.DUMMYFUNCTION("""COMPUTED_VALUE"""),"")</f>
        <v/>
      </c>
      <c r="G2881" s="18"/>
      <c r="H2881" s="16" t="s">
        <v>85</v>
      </c>
      <c r="I2881" s="16" t="s">
        <v>85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85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85</v>
      </c>
      <c r="E2882" s="16" t="str">
        <f>IFERROR(__xludf.DUMMYFUNCTION("""COMPUTED_VALUE"""),"")</f>
        <v/>
      </c>
      <c r="G2882" s="18"/>
      <c r="H2882" s="16" t="s">
        <v>85</v>
      </c>
      <c r="I2882" s="16" t="s">
        <v>85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85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85</v>
      </c>
      <c r="E2883" s="16" t="str">
        <f>IFERROR(__xludf.DUMMYFUNCTION("""COMPUTED_VALUE"""),"")</f>
        <v/>
      </c>
      <c r="G2883" s="18"/>
      <c r="H2883" s="16" t="s">
        <v>85</v>
      </c>
      <c r="I2883" s="16" t="s">
        <v>85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85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85</v>
      </c>
      <c r="E2884" s="16" t="str">
        <f>IFERROR(__xludf.DUMMYFUNCTION("""COMPUTED_VALUE"""),"")</f>
        <v/>
      </c>
      <c r="G2884" s="18"/>
      <c r="H2884" s="16" t="s">
        <v>85</v>
      </c>
      <c r="I2884" s="16" t="s">
        <v>85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85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85</v>
      </c>
      <c r="E2885" s="16" t="str">
        <f>IFERROR(__xludf.DUMMYFUNCTION("""COMPUTED_VALUE"""),"")</f>
        <v/>
      </c>
      <c r="G2885" s="18"/>
      <c r="H2885" s="16" t="s">
        <v>85</v>
      </c>
      <c r="I2885" s="16" t="s">
        <v>85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85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85</v>
      </c>
      <c r="E2886" s="16" t="str">
        <f>IFERROR(__xludf.DUMMYFUNCTION("""COMPUTED_VALUE"""),"")</f>
        <v/>
      </c>
      <c r="G2886" s="18"/>
      <c r="H2886" s="16" t="s">
        <v>85</v>
      </c>
      <c r="I2886" s="16" t="s">
        <v>85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85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85</v>
      </c>
      <c r="E2887" s="16" t="str">
        <f>IFERROR(__xludf.DUMMYFUNCTION("""COMPUTED_VALUE"""),"")</f>
        <v/>
      </c>
      <c r="G2887" s="18"/>
      <c r="H2887" s="16" t="s">
        <v>85</v>
      </c>
      <c r="I2887" s="16" t="s">
        <v>85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85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85</v>
      </c>
      <c r="E2888" s="16" t="str">
        <f>IFERROR(__xludf.DUMMYFUNCTION("""COMPUTED_VALUE"""),"")</f>
        <v/>
      </c>
      <c r="G2888" s="18"/>
      <c r="H2888" s="16" t="s">
        <v>85</v>
      </c>
      <c r="I2888" s="16" t="s">
        <v>85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85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85</v>
      </c>
      <c r="E2889" s="16" t="str">
        <f>IFERROR(__xludf.DUMMYFUNCTION("""COMPUTED_VALUE"""),"")</f>
        <v/>
      </c>
      <c r="G2889" s="18"/>
      <c r="H2889" s="16" t="s">
        <v>85</v>
      </c>
      <c r="I2889" s="16" t="s">
        <v>85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85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85</v>
      </c>
      <c r="E2890" s="16" t="str">
        <f>IFERROR(__xludf.DUMMYFUNCTION("""COMPUTED_VALUE"""),"")</f>
        <v/>
      </c>
      <c r="G2890" s="18"/>
      <c r="H2890" s="16" t="s">
        <v>85</v>
      </c>
      <c r="I2890" s="16" t="s">
        <v>85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85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85</v>
      </c>
      <c r="E2891" s="16" t="str">
        <f>IFERROR(__xludf.DUMMYFUNCTION("""COMPUTED_VALUE"""),"")</f>
        <v/>
      </c>
      <c r="G2891" s="18"/>
      <c r="H2891" s="16" t="s">
        <v>85</v>
      </c>
      <c r="I2891" s="16" t="s">
        <v>85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85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85</v>
      </c>
      <c r="E2892" s="16" t="str">
        <f>IFERROR(__xludf.DUMMYFUNCTION("""COMPUTED_VALUE"""),"")</f>
        <v/>
      </c>
      <c r="G2892" s="18"/>
      <c r="H2892" s="16" t="s">
        <v>85</v>
      </c>
      <c r="I2892" s="16" t="s">
        <v>85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85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85</v>
      </c>
      <c r="E2893" s="16" t="str">
        <f>IFERROR(__xludf.DUMMYFUNCTION("""COMPUTED_VALUE"""),"")</f>
        <v/>
      </c>
      <c r="G2893" s="18"/>
      <c r="H2893" s="16" t="s">
        <v>85</v>
      </c>
      <c r="I2893" s="16" t="s">
        <v>85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85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85</v>
      </c>
      <c r="E2894" s="16" t="str">
        <f>IFERROR(__xludf.DUMMYFUNCTION("""COMPUTED_VALUE"""),"")</f>
        <v/>
      </c>
      <c r="G2894" s="18"/>
      <c r="H2894" s="16" t="s">
        <v>85</v>
      </c>
      <c r="I2894" s="16" t="s">
        <v>85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85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85</v>
      </c>
      <c r="E2895" s="16" t="str">
        <f>IFERROR(__xludf.DUMMYFUNCTION("""COMPUTED_VALUE"""),"")</f>
        <v/>
      </c>
      <c r="G2895" s="18"/>
      <c r="H2895" s="16" t="s">
        <v>85</v>
      </c>
      <c r="I2895" s="16" t="s">
        <v>85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85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85</v>
      </c>
      <c r="E2896" s="16" t="str">
        <f>IFERROR(__xludf.DUMMYFUNCTION("""COMPUTED_VALUE"""),"")</f>
        <v/>
      </c>
      <c r="G2896" s="18"/>
      <c r="H2896" s="16" t="s">
        <v>85</v>
      </c>
      <c r="I2896" s="16" t="s">
        <v>85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85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85</v>
      </c>
      <c r="E2897" s="16" t="str">
        <f>IFERROR(__xludf.DUMMYFUNCTION("""COMPUTED_VALUE"""),"")</f>
        <v/>
      </c>
      <c r="G2897" s="18"/>
      <c r="H2897" s="16" t="s">
        <v>85</v>
      </c>
      <c r="I2897" s="16" t="s">
        <v>85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85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85</v>
      </c>
      <c r="E2898" s="16" t="str">
        <f>IFERROR(__xludf.DUMMYFUNCTION("""COMPUTED_VALUE"""),"")</f>
        <v/>
      </c>
      <c r="G2898" s="18"/>
      <c r="H2898" s="16" t="s">
        <v>85</v>
      </c>
      <c r="I2898" s="16" t="s">
        <v>85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85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85</v>
      </c>
      <c r="E2899" s="16" t="str">
        <f>IFERROR(__xludf.DUMMYFUNCTION("""COMPUTED_VALUE"""),"")</f>
        <v/>
      </c>
      <c r="G2899" s="18"/>
      <c r="H2899" s="16" t="s">
        <v>85</v>
      </c>
      <c r="I2899" s="16" t="s">
        <v>85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85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85</v>
      </c>
      <c r="E2900" s="16" t="str">
        <f>IFERROR(__xludf.DUMMYFUNCTION("""COMPUTED_VALUE"""),"")</f>
        <v/>
      </c>
      <c r="G2900" s="18"/>
      <c r="H2900" s="16" t="s">
        <v>85</v>
      </c>
      <c r="I2900" s="16" t="s">
        <v>85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85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85</v>
      </c>
      <c r="E2901" s="16" t="str">
        <f>IFERROR(__xludf.DUMMYFUNCTION("""COMPUTED_VALUE"""),"")</f>
        <v/>
      </c>
      <c r="G2901" s="18"/>
      <c r="H2901" s="16" t="s">
        <v>85</v>
      </c>
      <c r="I2901" s="16" t="s">
        <v>85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85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85</v>
      </c>
      <c r="E2902" s="16" t="str">
        <f>IFERROR(__xludf.DUMMYFUNCTION("""COMPUTED_VALUE"""),"")</f>
        <v/>
      </c>
      <c r="G2902" s="18"/>
      <c r="H2902" s="16" t="s">
        <v>85</v>
      </c>
      <c r="I2902" s="16" t="s">
        <v>85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85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85</v>
      </c>
      <c r="E2903" s="16" t="str">
        <f>IFERROR(__xludf.DUMMYFUNCTION("""COMPUTED_VALUE"""),"")</f>
        <v/>
      </c>
      <c r="G2903" s="18"/>
      <c r="H2903" s="16" t="s">
        <v>85</v>
      </c>
      <c r="I2903" s="16" t="s">
        <v>85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85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85</v>
      </c>
      <c r="E2904" s="16" t="str">
        <f>IFERROR(__xludf.DUMMYFUNCTION("""COMPUTED_VALUE"""),"")</f>
        <v/>
      </c>
      <c r="G2904" s="18"/>
      <c r="H2904" s="16" t="s">
        <v>85</v>
      </c>
      <c r="I2904" s="16" t="s">
        <v>85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85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85</v>
      </c>
      <c r="E2905" s="16" t="str">
        <f>IFERROR(__xludf.DUMMYFUNCTION("""COMPUTED_VALUE"""),"")</f>
        <v/>
      </c>
      <c r="G2905" s="18"/>
      <c r="H2905" s="16" t="s">
        <v>85</v>
      </c>
      <c r="I2905" s="16" t="s">
        <v>85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85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85</v>
      </c>
      <c r="E2906" s="16" t="str">
        <f>IFERROR(__xludf.DUMMYFUNCTION("""COMPUTED_VALUE"""),"")</f>
        <v/>
      </c>
      <c r="G2906" s="18"/>
      <c r="H2906" s="16" t="s">
        <v>85</v>
      </c>
      <c r="I2906" s="16" t="s">
        <v>85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85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85</v>
      </c>
      <c r="E2907" s="16" t="str">
        <f>IFERROR(__xludf.DUMMYFUNCTION("""COMPUTED_VALUE"""),"")</f>
        <v/>
      </c>
      <c r="G2907" s="18"/>
      <c r="H2907" s="16" t="s">
        <v>85</v>
      </c>
      <c r="I2907" s="16" t="s">
        <v>85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85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85</v>
      </c>
      <c r="E2908" s="16" t="str">
        <f>IFERROR(__xludf.DUMMYFUNCTION("""COMPUTED_VALUE"""),"")</f>
        <v/>
      </c>
      <c r="G2908" s="18"/>
      <c r="H2908" s="16" t="s">
        <v>85</v>
      </c>
      <c r="I2908" s="16" t="s">
        <v>85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85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85</v>
      </c>
      <c r="E2909" s="16" t="str">
        <f>IFERROR(__xludf.DUMMYFUNCTION("""COMPUTED_VALUE"""),"")</f>
        <v/>
      </c>
      <c r="G2909" s="18"/>
      <c r="H2909" s="16" t="s">
        <v>85</v>
      </c>
      <c r="I2909" s="16" t="s">
        <v>85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85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85</v>
      </c>
      <c r="E2910" s="16" t="str">
        <f>IFERROR(__xludf.DUMMYFUNCTION("""COMPUTED_VALUE"""),"")</f>
        <v/>
      </c>
      <c r="G2910" s="18"/>
      <c r="H2910" s="16" t="s">
        <v>85</v>
      </c>
      <c r="I2910" s="16" t="s">
        <v>85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85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85</v>
      </c>
      <c r="E2911" s="16" t="str">
        <f>IFERROR(__xludf.DUMMYFUNCTION("""COMPUTED_VALUE"""),"")</f>
        <v/>
      </c>
      <c r="G2911" s="18"/>
      <c r="H2911" s="16" t="s">
        <v>85</v>
      </c>
      <c r="I2911" s="16" t="s">
        <v>85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85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85</v>
      </c>
      <c r="E2912" s="16" t="str">
        <f>IFERROR(__xludf.DUMMYFUNCTION("""COMPUTED_VALUE"""),"")</f>
        <v/>
      </c>
      <c r="G2912" s="18"/>
      <c r="H2912" s="16" t="s">
        <v>85</v>
      </c>
      <c r="I2912" s="16" t="s">
        <v>85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85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85</v>
      </c>
      <c r="E2913" s="16" t="str">
        <f>IFERROR(__xludf.DUMMYFUNCTION("""COMPUTED_VALUE"""),"")</f>
        <v/>
      </c>
      <c r="G2913" s="18"/>
      <c r="H2913" s="16" t="s">
        <v>85</v>
      </c>
      <c r="I2913" s="16" t="s">
        <v>85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85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85</v>
      </c>
      <c r="E2914" s="16" t="str">
        <f>IFERROR(__xludf.DUMMYFUNCTION("""COMPUTED_VALUE"""),"")</f>
        <v/>
      </c>
      <c r="G2914" s="18"/>
      <c r="H2914" s="16" t="s">
        <v>85</v>
      </c>
      <c r="I2914" s="16" t="s">
        <v>85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85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85</v>
      </c>
      <c r="E2915" s="16" t="str">
        <f>IFERROR(__xludf.DUMMYFUNCTION("""COMPUTED_VALUE"""),"")</f>
        <v/>
      </c>
      <c r="G2915" s="18"/>
      <c r="H2915" s="16" t="s">
        <v>85</v>
      </c>
      <c r="I2915" s="16" t="s">
        <v>85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85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85</v>
      </c>
      <c r="E2916" s="16" t="str">
        <f>IFERROR(__xludf.DUMMYFUNCTION("""COMPUTED_VALUE"""),"")</f>
        <v/>
      </c>
      <c r="G2916" s="18"/>
      <c r="H2916" s="16" t="s">
        <v>85</v>
      </c>
      <c r="I2916" s="16" t="s">
        <v>85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85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85</v>
      </c>
      <c r="E2917" s="16" t="str">
        <f>IFERROR(__xludf.DUMMYFUNCTION("""COMPUTED_VALUE"""),"")</f>
        <v/>
      </c>
      <c r="G2917" s="18"/>
      <c r="H2917" s="16" t="s">
        <v>85</v>
      </c>
      <c r="I2917" s="16" t="s">
        <v>85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85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85</v>
      </c>
      <c r="E2918" s="16" t="str">
        <f>IFERROR(__xludf.DUMMYFUNCTION("""COMPUTED_VALUE"""),"")</f>
        <v/>
      </c>
      <c r="G2918" s="18"/>
      <c r="H2918" s="16" t="s">
        <v>85</v>
      </c>
      <c r="I2918" s="16" t="s">
        <v>85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85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85</v>
      </c>
      <c r="E2919" s="16" t="str">
        <f>IFERROR(__xludf.DUMMYFUNCTION("""COMPUTED_VALUE"""),"")</f>
        <v/>
      </c>
      <c r="G2919" s="18"/>
      <c r="H2919" s="16" t="s">
        <v>85</v>
      </c>
      <c r="I2919" s="16" t="s">
        <v>85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85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85</v>
      </c>
      <c r="E2920" s="16" t="str">
        <f>IFERROR(__xludf.DUMMYFUNCTION("""COMPUTED_VALUE"""),"")</f>
        <v/>
      </c>
      <c r="G2920" s="18"/>
      <c r="H2920" s="16" t="s">
        <v>85</v>
      </c>
      <c r="I2920" s="16" t="s">
        <v>85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85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85</v>
      </c>
      <c r="E2921" s="16" t="str">
        <f>IFERROR(__xludf.DUMMYFUNCTION("""COMPUTED_VALUE"""),"")</f>
        <v/>
      </c>
      <c r="G2921" s="18"/>
      <c r="H2921" s="16" t="s">
        <v>85</v>
      </c>
      <c r="I2921" s="16" t="s">
        <v>85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85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85</v>
      </c>
      <c r="E2922" s="16" t="str">
        <f>IFERROR(__xludf.DUMMYFUNCTION("""COMPUTED_VALUE"""),"")</f>
        <v/>
      </c>
      <c r="G2922" s="18"/>
      <c r="H2922" s="16" t="s">
        <v>85</v>
      </c>
      <c r="I2922" s="16" t="s">
        <v>85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85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85</v>
      </c>
      <c r="E2923" s="16" t="str">
        <f>IFERROR(__xludf.DUMMYFUNCTION("""COMPUTED_VALUE"""),"")</f>
        <v/>
      </c>
      <c r="G2923" s="18"/>
      <c r="H2923" s="16" t="s">
        <v>85</v>
      </c>
      <c r="I2923" s="16" t="s">
        <v>85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85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85</v>
      </c>
      <c r="E2924" s="16" t="str">
        <f>IFERROR(__xludf.DUMMYFUNCTION("""COMPUTED_VALUE"""),"")</f>
        <v/>
      </c>
      <c r="G2924" s="18"/>
      <c r="H2924" s="16" t="s">
        <v>85</v>
      </c>
      <c r="I2924" s="16" t="s">
        <v>85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85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85</v>
      </c>
      <c r="E2925" s="16" t="str">
        <f>IFERROR(__xludf.DUMMYFUNCTION("""COMPUTED_VALUE"""),"")</f>
        <v/>
      </c>
      <c r="G2925" s="18"/>
      <c r="H2925" s="16" t="s">
        <v>85</v>
      </c>
      <c r="I2925" s="16" t="s">
        <v>85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85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85</v>
      </c>
      <c r="E2926" s="16" t="str">
        <f>IFERROR(__xludf.DUMMYFUNCTION("""COMPUTED_VALUE"""),"")</f>
        <v/>
      </c>
      <c r="G2926" s="18"/>
      <c r="H2926" s="16" t="s">
        <v>85</v>
      </c>
      <c r="I2926" s="16" t="s">
        <v>85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85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85</v>
      </c>
      <c r="E2927" s="16" t="str">
        <f>IFERROR(__xludf.DUMMYFUNCTION("""COMPUTED_VALUE"""),"")</f>
        <v/>
      </c>
      <c r="G2927" s="18"/>
      <c r="H2927" s="16" t="s">
        <v>85</v>
      </c>
      <c r="I2927" s="16" t="s">
        <v>85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85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85</v>
      </c>
      <c r="E2928" s="16" t="str">
        <f>IFERROR(__xludf.DUMMYFUNCTION("""COMPUTED_VALUE"""),"")</f>
        <v/>
      </c>
      <c r="G2928" s="18"/>
      <c r="H2928" s="16" t="s">
        <v>85</v>
      </c>
      <c r="I2928" s="16" t="s">
        <v>85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85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85</v>
      </c>
      <c r="E2929" s="16" t="str">
        <f>IFERROR(__xludf.DUMMYFUNCTION("""COMPUTED_VALUE"""),"")</f>
        <v/>
      </c>
      <c r="G2929" s="18"/>
      <c r="H2929" s="16" t="s">
        <v>85</v>
      </c>
      <c r="I2929" s="16" t="s">
        <v>85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85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85</v>
      </c>
      <c r="E2930" s="16" t="str">
        <f>IFERROR(__xludf.DUMMYFUNCTION("""COMPUTED_VALUE"""),"")</f>
        <v/>
      </c>
      <c r="G2930" s="18"/>
      <c r="H2930" s="16" t="s">
        <v>85</v>
      </c>
      <c r="I2930" s="16" t="s">
        <v>85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85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85</v>
      </c>
      <c r="E2931" s="16" t="str">
        <f>IFERROR(__xludf.DUMMYFUNCTION("""COMPUTED_VALUE"""),"")</f>
        <v/>
      </c>
      <c r="G2931" s="18"/>
      <c r="H2931" s="16" t="s">
        <v>85</v>
      </c>
      <c r="I2931" s="16" t="s">
        <v>85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85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85</v>
      </c>
      <c r="E2932" s="16" t="str">
        <f>IFERROR(__xludf.DUMMYFUNCTION("""COMPUTED_VALUE"""),"")</f>
        <v/>
      </c>
      <c r="G2932" s="18"/>
      <c r="H2932" s="16" t="s">
        <v>85</v>
      </c>
      <c r="I2932" s="16" t="s">
        <v>85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85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85</v>
      </c>
      <c r="E2933" s="16" t="str">
        <f>IFERROR(__xludf.DUMMYFUNCTION("""COMPUTED_VALUE"""),"")</f>
        <v/>
      </c>
      <c r="G2933" s="18"/>
      <c r="H2933" s="16" t="s">
        <v>85</v>
      </c>
      <c r="I2933" s="16" t="s">
        <v>85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85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85</v>
      </c>
      <c r="E2934" s="16" t="str">
        <f>IFERROR(__xludf.DUMMYFUNCTION("""COMPUTED_VALUE"""),"")</f>
        <v/>
      </c>
      <c r="G2934" s="18"/>
      <c r="H2934" s="16" t="s">
        <v>85</v>
      </c>
      <c r="I2934" s="16" t="s">
        <v>85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85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85</v>
      </c>
      <c r="E2935" s="16" t="str">
        <f>IFERROR(__xludf.DUMMYFUNCTION("""COMPUTED_VALUE"""),"")</f>
        <v/>
      </c>
      <c r="G2935" s="18"/>
      <c r="H2935" s="16" t="s">
        <v>85</v>
      </c>
      <c r="I2935" s="16" t="s">
        <v>85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85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85</v>
      </c>
      <c r="E2936" s="16" t="str">
        <f>IFERROR(__xludf.DUMMYFUNCTION("""COMPUTED_VALUE"""),"")</f>
        <v/>
      </c>
      <c r="G2936" s="18"/>
      <c r="H2936" s="16" t="s">
        <v>85</v>
      </c>
      <c r="I2936" s="16" t="s">
        <v>85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85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85</v>
      </c>
      <c r="E2937" s="16" t="str">
        <f>IFERROR(__xludf.DUMMYFUNCTION("""COMPUTED_VALUE"""),"")</f>
        <v/>
      </c>
      <c r="G2937" s="18"/>
      <c r="H2937" s="16" t="s">
        <v>85</v>
      </c>
      <c r="I2937" s="16" t="s">
        <v>85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85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85</v>
      </c>
      <c r="E2938" s="16" t="str">
        <f>IFERROR(__xludf.DUMMYFUNCTION("""COMPUTED_VALUE"""),"")</f>
        <v/>
      </c>
      <c r="G2938" s="18"/>
      <c r="H2938" s="16" t="s">
        <v>85</v>
      </c>
      <c r="I2938" s="16" t="s">
        <v>85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85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85</v>
      </c>
      <c r="E2939" s="16" t="str">
        <f>IFERROR(__xludf.DUMMYFUNCTION("""COMPUTED_VALUE"""),"")</f>
        <v/>
      </c>
      <c r="G2939" s="18"/>
      <c r="H2939" s="16" t="s">
        <v>85</v>
      </c>
      <c r="I2939" s="16" t="s">
        <v>85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85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85</v>
      </c>
      <c r="E2940" s="16" t="str">
        <f>IFERROR(__xludf.DUMMYFUNCTION("""COMPUTED_VALUE"""),"")</f>
        <v/>
      </c>
      <c r="G2940" s="18"/>
      <c r="H2940" s="16" t="s">
        <v>85</v>
      </c>
      <c r="I2940" s="16" t="s">
        <v>85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85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85</v>
      </c>
      <c r="E2941" s="16" t="str">
        <f>IFERROR(__xludf.DUMMYFUNCTION("""COMPUTED_VALUE"""),"")</f>
        <v/>
      </c>
      <c r="G2941" s="18"/>
      <c r="H2941" s="16" t="s">
        <v>85</v>
      </c>
      <c r="I2941" s="16" t="s">
        <v>85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85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85</v>
      </c>
      <c r="E2942" s="16" t="str">
        <f>IFERROR(__xludf.DUMMYFUNCTION("""COMPUTED_VALUE"""),"")</f>
        <v/>
      </c>
      <c r="G2942" s="18"/>
      <c r="H2942" s="16" t="s">
        <v>85</v>
      </c>
      <c r="I2942" s="16" t="s">
        <v>85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85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85</v>
      </c>
      <c r="E2943" s="16" t="str">
        <f>IFERROR(__xludf.DUMMYFUNCTION("""COMPUTED_VALUE"""),"")</f>
        <v/>
      </c>
      <c r="G2943" s="18"/>
      <c r="H2943" s="16" t="s">
        <v>85</v>
      </c>
      <c r="I2943" s="16" t="s">
        <v>85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85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85</v>
      </c>
      <c r="E2944" s="16" t="str">
        <f>IFERROR(__xludf.DUMMYFUNCTION("""COMPUTED_VALUE"""),"")</f>
        <v/>
      </c>
      <c r="G2944" s="18"/>
      <c r="H2944" s="16" t="s">
        <v>85</v>
      </c>
      <c r="I2944" s="16" t="s">
        <v>85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85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85</v>
      </c>
      <c r="E2945" s="16" t="str">
        <f>IFERROR(__xludf.DUMMYFUNCTION("""COMPUTED_VALUE"""),"")</f>
        <v/>
      </c>
      <c r="G2945" s="18"/>
      <c r="H2945" s="16" t="s">
        <v>85</v>
      </c>
      <c r="I2945" s="16" t="s">
        <v>85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85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85</v>
      </c>
      <c r="E2946" s="16" t="str">
        <f>IFERROR(__xludf.DUMMYFUNCTION("""COMPUTED_VALUE"""),"")</f>
        <v/>
      </c>
      <c r="G2946" s="18"/>
      <c r="H2946" s="16" t="s">
        <v>85</v>
      </c>
      <c r="I2946" s="16" t="s">
        <v>85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85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85</v>
      </c>
      <c r="E2947" s="16" t="str">
        <f>IFERROR(__xludf.DUMMYFUNCTION("""COMPUTED_VALUE"""),"")</f>
        <v/>
      </c>
      <c r="G2947" s="18"/>
      <c r="H2947" s="16" t="s">
        <v>85</v>
      </c>
      <c r="I2947" s="16" t="s">
        <v>85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85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85</v>
      </c>
      <c r="E2948" s="16" t="str">
        <f>IFERROR(__xludf.DUMMYFUNCTION("""COMPUTED_VALUE"""),"")</f>
        <v/>
      </c>
      <c r="G2948" s="18"/>
      <c r="H2948" s="16" t="s">
        <v>85</v>
      </c>
      <c r="I2948" s="16" t="s">
        <v>85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85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85</v>
      </c>
      <c r="E2949" s="16" t="str">
        <f>IFERROR(__xludf.DUMMYFUNCTION("""COMPUTED_VALUE"""),"")</f>
        <v/>
      </c>
      <c r="G2949" s="18"/>
      <c r="H2949" s="16" t="s">
        <v>85</v>
      </c>
      <c r="I2949" s="16" t="s">
        <v>85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85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85</v>
      </c>
      <c r="E2950" s="16" t="str">
        <f>IFERROR(__xludf.DUMMYFUNCTION("""COMPUTED_VALUE"""),"")</f>
        <v/>
      </c>
      <c r="G2950" s="18"/>
      <c r="H2950" s="16" t="s">
        <v>85</v>
      </c>
      <c r="I2950" s="16" t="s">
        <v>85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85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85</v>
      </c>
      <c r="E2951" s="16" t="str">
        <f>IFERROR(__xludf.DUMMYFUNCTION("""COMPUTED_VALUE"""),"")</f>
        <v/>
      </c>
      <c r="G2951" s="18"/>
      <c r="H2951" s="16" t="s">
        <v>85</v>
      </c>
      <c r="I2951" s="16" t="s">
        <v>85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85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85</v>
      </c>
      <c r="E2952" s="16" t="str">
        <f>IFERROR(__xludf.DUMMYFUNCTION("""COMPUTED_VALUE"""),"")</f>
        <v/>
      </c>
      <c r="G2952" s="18"/>
      <c r="H2952" s="16" t="s">
        <v>85</v>
      </c>
      <c r="I2952" s="16" t="s">
        <v>85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85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85</v>
      </c>
      <c r="E2953" s="16" t="str">
        <f>IFERROR(__xludf.DUMMYFUNCTION("""COMPUTED_VALUE"""),"")</f>
        <v/>
      </c>
      <c r="G2953" s="18"/>
      <c r="H2953" s="16" t="s">
        <v>85</v>
      </c>
      <c r="I2953" s="16" t="s">
        <v>85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85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85</v>
      </c>
      <c r="E2954" s="16" t="str">
        <f>IFERROR(__xludf.DUMMYFUNCTION("""COMPUTED_VALUE"""),"")</f>
        <v/>
      </c>
      <c r="G2954" s="18"/>
      <c r="H2954" s="16" t="s">
        <v>85</v>
      </c>
      <c r="I2954" s="16" t="s">
        <v>85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85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85</v>
      </c>
      <c r="E2955" s="16" t="str">
        <f>IFERROR(__xludf.DUMMYFUNCTION("""COMPUTED_VALUE"""),"")</f>
        <v/>
      </c>
      <c r="G2955" s="18"/>
      <c r="H2955" s="16" t="s">
        <v>85</v>
      </c>
      <c r="I2955" s="16" t="s">
        <v>85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85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85</v>
      </c>
      <c r="E2956" s="16" t="str">
        <f>IFERROR(__xludf.DUMMYFUNCTION("""COMPUTED_VALUE"""),"")</f>
        <v/>
      </c>
      <c r="G2956" s="18"/>
      <c r="H2956" s="16" t="s">
        <v>85</v>
      </c>
      <c r="I2956" s="16" t="s">
        <v>85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85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85</v>
      </c>
      <c r="E2957" s="16" t="str">
        <f>IFERROR(__xludf.DUMMYFUNCTION("""COMPUTED_VALUE"""),"")</f>
        <v/>
      </c>
      <c r="G2957" s="18"/>
      <c r="H2957" s="16" t="s">
        <v>85</v>
      </c>
      <c r="I2957" s="16" t="s">
        <v>85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85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85</v>
      </c>
      <c r="E2958" s="16" t="str">
        <f>IFERROR(__xludf.DUMMYFUNCTION("""COMPUTED_VALUE"""),"")</f>
        <v/>
      </c>
      <c r="G2958" s="18"/>
      <c r="H2958" s="16" t="s">
        <v>85</v>
      </c>
      <c r="I2958" s="16" t="s">
        <v>85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85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85</v>
      </c>
      <c r="E2959" s="16" t="str">
        <f>IFERROR(__xludf.DUMMYFUNCTION("""COMPUTED_VALUE"""),"")</f>
        <v/>
      </c>
      <c r="G2959" s="18"/>
      <c r="H2959" s="16" t="s">
        <v>85</v>
      </c>
      <c r="I2959" s="16" t="s">
        <v>85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85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85</v>
      </c>
      <c r="E2960" s="16" t="str">
        <f>IFERROR(__xludf.DUMMYFUNCTION("""COMPUTED_VALUE"""),"")</f>
        <v/>
      </c>
      <c r="G2960" s="18"/>
      <c r="H2960" s="16" t="s">
        <v>85</v>
      </c>
      <c r="I2960" s="16" t="s">
        <v>85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85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85</v>
      </c>
      <c r="E2961" s="16" t="str">
        <f>IFERROR(__xludf.DUMMYFUNCTION("""COMPUTED_VALUE"""),"")</f>
        <v/>
      </c>
      <c r="G2961" s="18"/>
      <c r="H2961" s="16" t="s">
        <v>85</v>
      </c>
      <c r="I2961" s="16" t="s">
        <v>85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85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85</v>
      </c>
      <c r="E2962" s="16" t="str">
        <f>IFERROR(__xludf.DUMMYFUNCTION("""COMPUTED_VALUE"""),"")</f>
        <v/>
      </c>
      <c r="G2962" s="18"/>
      <c r="H2962" s="16" t="s">
        <v>85</v>
      </c>
      <c r="I2962" s="16" t="s">
        <v>85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85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85</v>
      </c>
      <c r="E2963" s="16" t="str">
        <f>IFERROR(__xludf.DUMMYFUNCTION("""COMPUTED_VALUE"""),"")</f>
        <v/>
      </c>
      <c r="G2963" s="18"/>
      <c r="H2963" s="16" t="s">
        <v>85</v>
      </c>
      <c r="I2963" s="16" t="s">
        <v>85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85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85</v>
      </c>
      <c r="E2964" s="16" t="str">
        <f>IFERROR(__xludf.DUMMYFUNCTION("""COMPUTED_VALUE"""),"")</f>
        <v/>
      </c>
      <c r="G2964" s="18"/>
      <c r="H2964" s="16" t="s">
        <v>85</v>
      </c>
      <c r="I2964" s="16" t="s">
        <v>85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85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85</v>
      </c>
      <c r="E2965" s="16" t="str">
        <f>IFERROR(__xludf.DUMMYFUNCTION("""COMPUTED_VALUE"""),"")</f>
        <v/>
      </c>
      <c r="G2965" s="18"/>
      <c r="H2965" s="16" t="s">
        <v>85</v>
      </c>
      <c r="I2965" s="16" t="s">
        <v>85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85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85</v>
      </c>
      <c r="E2966" s="16" t="str">
        <f>IFERROR(__xludf.DUMMYFUNCTION("""COMPUTED_VALUE"""),"")</f>
        <v/>
      </c>
      <c r="G2966" s="18"/>
      <c r="H2966" s="16" t="s">
        <v>85</v>
      </c>
      <c r="I2966" s="16" t="s">
        <v>85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85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85</v>
      </c>
      <c r="E2967" s="16" t="str">
        <f>IFERROR(__xludf.DUMMYFUNCTION("""COMPUTED_VALUE"""),"")</f>
        <v/>
      </c>
      <c r="G2967" s="18"/>
      <c r="H2967" s="16" t="s">
        <v>85</v>
      </c>
      <c r="I2967" s="16" t="s">
        <v>85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85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85</v>
      </c>
      <c r="E2968" s="16" t="str">
        <f>IFERROR(__xludf.DUMMYFUNCTION("""COMPUTED_VALUE"""),"")</f>
        <v/>
      </c>
      <c r="G2968" s="18"/>
      <c r="H2968" s="16" t="s">
        <v>85</v>
      </c>
      <c r="I2968" s="16" t="s">
        <v>85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85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85</v>
      </c>
      <c r="E2969" s="16" t="str">
        <f>IFERROR(__xludf.DUMMYFUNCTION("""COMPUTED_VALUE"""),"")</f>
        <v/>
      </c>
      <c r="G2969" s="18"/>
      <c r="H2969" s="16" t="s">
        <v>85</v>
      </c>
      <c r="I2969" s="16" t="s">
        <v>85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85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85</v>
      </c>
      <c r="E2970" s="16" t="str">
        <f>IFERROR(__xludf.DUMMYFUNCTION("""COMPUTED_VALUE"""),"")</f>
        <v/>
      </c>
      <c r="G2970" s="18"/>
      <c r="H2970" s="16" t="s">
        <v>85</v>
      </c>
      <c r="I2970" s="16" t="s">
        <v>85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85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85</v>
      </c>
      <c r="E2971" s="16" t="str">
        <f>IFERROR(__xludf.DUMMYFUNCTION("""COMPUTED_VALUE"""),"")</f>
        <v/>
      </c>
      <c r="G2971" s="18"/>
      <c r="H2971" s="16" t="s">
        <v>85</v>
      </c>
      <c r="I2971" s="16" t="s">
        <v>85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85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85</v>
      </c>
      <c r="E2972" s="16" t="str">
        <f>IFERROR(__xludf.DUMMYFUNCTION("""COMPUTED_VALUE"""),"")</f>
        <v/>
      </c>
      <c r="G2972" s="18"/>
      <c r="H2972" s="16" t="s">
        <v>85</v>
      </c>
      <c r="I2972" s="16" t="s">
        <v>85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85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85</v>
      </c>
      <c r="E2973" s="16" t="str">
        <f>IFERROR(__xludf.DUMMYFUNCTION("""COMPUTED_VALUE"""),"")</f>
        <v/>
      </c>
      <c r="G2973" s="18"/>
      <c r="H2973" s="16" t="s">
        <v>85</v>
      </c>
      <c r="I2973" s="16" t="s">
        <v>85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85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85</v>
      </c>
      <c r="E2974" s="16" t="str">
        <f>IFERROR(__xludf.DUMMYFUNCTION("""COMPUTED_VALUE"""),"")</f>
        <v/>
      </c>
      <c r="G2974" s="18"/>
      <c r="H2974" s="16" t="s">
        <v>85</v>
      </c>
      <c r="I2974" s="16" t="s">
        <v>85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85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85</v>
      </c>
      <c r="E2975" s="16" t="str">
        <f>IFERROR(__xludf.DUMMYFUNCTION("""COMPUTED_VALUE"""),"")</f>
        <v/>
      </c>
      <c r="G2975" s="18"/>
      <c r="H2975" s="16" t="s">
        <v>85</v>
      </c>
      <c r="I2975" s="16" t="s">
        <v>85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85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85</v>
      </c>
      <c r="E2976" s="16" t="str">
        <f>IFERROR(__xludf.DUMMYFUNCTION("""COMPUTED_VALUE"""),"")</f>
        <v/>
      </c>
      <c r="G2976" s="18"/>
      <c r="H2976" s="16" t="s">
        <v>85</v>
      </c>
      <c r="I2976" s="16" t="s">
        <v>85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85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85</v>
      </c>
      <c r="E2977" s="16" t="str">
        <f>IFERROR(__xludf.DUMMYFUNCTION("""COMPUTED_VALUE"""),"")</f>
        <v/>
      </c>
      <c r="G2977" s="18"/>
      <c r="H2977" s="16" t="s">
        <v>85</v>
      </c>
      <c r="I2977" s="16" t="s">
        <v>85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85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85</v>
      </c>
      <c r="E2978" s="16" t="str">
        <f>IFERROR(__xludf.DUMMYFUNCTION("""COMPUTED_VALUE"""),"")</f>
        <v/>
      </c>
      <c r="G2978" s="18"/>
      <c r="H2978" s="16" t="s">
        <v>85</v>
      </c>
      <c r="I2978" s="16" t="s">
        <v>85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85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85</v>
      </c>
      <c r="E2979" s="16" t="str">
        <f>IFERROR(__xludf.DUMMYFUNCTION("""COMPUTED_VALUE"""),"")</f>
        <v/>
      </c>
      <c r="G2979" s="18"/>
      <c r="H2979" s="16" t="s">
        <v>85</v>
      </c>
      <c r="I2979" s="16" t="s">
        <v>85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85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85</v>
      </c>
      <c r="E2980" s="16" t="str">
        <f>IFERROR(__xludf.DUMMYFUNCTION("""COMPUTED_VALUE"""),"")</f>
        <v/>
      </c>
      <c r="G2980" s="18"/>
      <c r="H2980" s="16" t="s">
        <v>85</v>
      </c>
      <c r="I2980" s="16" t="s">
        <v>85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85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85</v>
      </c>
      <c r="E2981" s="16" t="str">
        <f>IFERROR(__xludf.DUMMYFUNCTION("""COMPUTED_VALUE"""),"")</f>
        <v/>
      </c>
      <c r="G2981" s="18"/>
      <c r="H2981" s="16" t="s">
        <v>85</v>
      </c>
      <c r="I2981" s="16" t="s">
        <v>85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85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85</v>
      </c>
      <c r="E2982" s="16" t="str">
        <f>IFERROR(__xludf.DUMMYFUNCTION("""COMPUTED_VALUE"""),"")</f>
        <v/>
      </c>
      <c r="G2982" s="18"/>
      <c r="H2982" s="16" t="s">
        <v>85</v>
      </c>
      <c r="I2982" s="16" t="s">
        <v>85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85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85</v>
      </c>
      <c r="E2983" s="16" t="str">
        <f>IFERROR(__xludf.DUMMYFUNCTION("""COMPUTED_VALUE"""),"")</f>
        <v/>
      </c>
      <c r="G2983" s="18"/>
      <c r="H2983" s="16" t="s">
        <v>85</v>
      </c>
      <c r="I2983" s="16" t="s">
        <v>85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85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85</v>
      </c>
      <c r="E2984" s="16" t="str">
        <f>IFERROR(__xludf.DUMMYFUNCTION("""COMPUTED_VALUE"""),"")</f>
        <v/>
      </c>
      <c r="G2984" s="18"/>
      <c r="H2984" s="16" t="s">
        <v>85</v>
      </c>
      <c r="I2984" s="16" t="s">
        <v>85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85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85</v>
      </c>
      <c r="E2985" s="16" t="str">
        <f>IFERROR(__xludf.DUMMYFUNCTION("""COMPUTED_VALUE"""),"")</f>
        <v/>
      </c>
      <c r="G2985" s="18"/>
      <c r="H2985" s="16" t="s">
        <v>85</v>
      </c>
      <c r="I2985" s="16" t="s">
        <v>85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85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85</v>
      </c>
      <c r="E2986" s="16" t="str">
        <f>IFERROR(__xludf.DUMMYFUNCTION("""COMPUTED_VALUE"""),"")</f>
        <v/>
      </c>
      <c r="G2986" s="18"/>
      <c r="H2986" s="16" t="s">
        <v>85</v>
      </c>
      <c r="I2986" s="16" t="s">
        <v>85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85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85</v>
      </c>
      <c r="E2987" s="16" t="str">
        <f>IFERROR(__xludf.DUMMYFUNCTION("""COMPUTED_VALUE"""),"")</f>
        <v/>
      </c>
      <c r="G2987" s="18"/>
      <c r="H2987" s="16" t="s">
        <v>85</v>
      </c>
      <c r="I2987" s="16" t="s">
        <v>85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85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85</v>
      </c>
      <c r="E2988" s="16" t="str">
        <f>IFERROR(__xludf.DUMMYFUNCTION("""COMPUTED_VALUE"""),"")</f>
        <v/>
      </c>
      <c r="G2988" s="18"/>
      <c r="H2988" s="16" t="s">
        <v>85</v>
      </c>
      <c r="I2988" s="16" t="s">
        <v>85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85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85</v>
      </c>
      <c r="E2989" s="16" t="str">
        <f>IFERROR(__xludf.DUMMYFUNCTION("""COMPUTED_VALUE"""),"")</f>
        <v/>
      </c>
      <c r="G2989" s="18"/>
      <c r="H2989" s="16" t="s">
        <v>85</v>
      </c>
      <c r="I2989" s="16" t="s">
        <v>85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85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85</v>
      </c>
      <c r="E2990" s="16" t="str">
        <f>IFERROR(__xludf.DUMMYFUNCTION("""COMPUTED_VALUE"""),"")</f>
        <v/>
      </c>
      <c r="G2990" s="18"/>
      <c r="H2990" s="16" t="s">
        <v>85</v>
      </c>
      <c r="I2990" s="16" t="s">
        <v>85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85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85</v>
      </c>
      <c r="E2991" s="16" t="str">
        <f>IFERROR(__xludf.DUMMYFUNCTION("""COMPUTED_VALUE"""),"")</f>
        <v/>
      </c>
      <c r="G2991" s="18"/>
      <c r="H2991" s="16" t="s">
        <v>85</v>
      </c>
      <c r="I2991" s="16" t="s">
        <v>85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85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85</v>
      </c>
      <c r="E2992" s="16" t="str">
        <f>IFERROR(__xludf.DUMMYFUNCTION("""COMPUTED_VALUE"""),"")</f>
        <v/>
      </c>
      <c r="G2992" s="18"/>
      <c r="H2992" s="16" t="s">
        <v>85</v>
      </c>
      <c r="I2992" s="16" t="s">
        <v>85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85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85</v>
      </c>
      <c r="E2993" s="16" t="str">
        <f>IFERROR(__xludf.DUMMYFUNCTION("""COMPUTED_VALUE"""),"")</f>
        <v/>
      </c>
      <c r="G2993" s="18"/>
      <c r="H2993" s="16" t="s">
        <v>85</v>
      </c>
      <c r="I2993" s="16" t="s">
        <v>85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85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85</v>
      </c>
      <c r="E2994" s="16" t="str">
        <f>IFERROR(__xludf.DUMMYFUNCTION("""COMPUTED_VALUE"""),"")</f>
        <v/>
      </c>
      <c r="G2994" s="18"/>
      <c r="H2994" s="16" t="s">
        <v>85</v>
      </c>
      <c r="I2994" s="16" t="s">
        <v>85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85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85</v>
      </c>
      <c r="E2995" s="16" t="str">
        <f>IFERROR(__xludf.DUMMYFUNCTION("""COMPUTED_VALUE"""),"")</f>
        <v/>
      </c>
      <c r="G2995" s="18"/>
      <c r="H2995" s="16" t="s">
        <v>85</v>
      </c>
      <c r="I2995" s="16" t="s">
        <v>85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85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85</v>
      </c>
      <c r="E2996" s="16" t="str">
        <f>IFERROR(__xludf.DUMMYFUNCTION("""COMPUTED_VALUE"""),"")</f>
        <v/>
      </c>
      <c r="G2996" s="18"/>
      <c r="H2996" s="16" t="s">
        <v>85</v>
      </c>
      <c r="I2996" s="16" t="s">
        <v>85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85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85</v>
      </c>
      <c r="E2997" s="16" t="str">
        <f>IFERROR(__xludf.DUMMYFUNCTION("""COMPUTED_VALUE"""),"")</f>
        <v/>
      </c>
      <c r="G2997" s="18"/>
      <c r="H2997" s="16" t="s">
        <v>85</v>
      </c>
      <c r="I2997" s="16" t="s">
        <v>85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85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85</v>
      </c>
      <c r="E2998" s="16" t="str">
        <f>IFERROR(__xludf.DUMMYFUNCTION("""COMPUTED_VALUE"""),"")</f>
        <v/>
      </c>
      <c r="G2998" s="18"/>
      <c r="H2998" s="16" t="s">
        <v>85</v>
      </c>
      <c r="I2998" s="16" t="s">
        <v>85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85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85</v>
      </c>
      <c r="E2999" s="16" t="str">
        <f>IFERROR(__xludf.DUMMYFUNCTION("""COMPUTED_VALUE"""),"")</f>
        <v/>
      </c>
      <c r="G2999" s="18"/>
      <c r="H2999" s="16" t="s">
        <v>85</v>
      </c>
      <c r="I2999" s="16" t="s">
        <v>85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85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85</v>
      </c>
      <c r="E3000" s="16" t="str">
        <f>IFERROR(__xludf.DUMMYFUNCTION("""COMPUTED_VALUE"""),"")</f>
        <v/>
      </c>
      <c r="G3000" s="18"/>
      <c r="H3000" s="16" t="s">
        <v>85</v>
      </c>
      <c r="I3000" s="16" t="s">
        <v>85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85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85</v>
      </c>
      <c r="E3001" s="16" t="str">
        <f>IFERROR(__xludf.DUMMYFUNCTION("""COMPUTED_VALUE"""),"")</f>
        <v/>
      </c>
      <c r="G3001" s="18"/>
      <c r="H3001" s="16" t="s">
        <v>85</v>
      </c>
      <c r="I3001" s="16" t="s">
        <v>85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85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85</v>
      </c>
      <c r="E3002" s="16" t="str">
        <f>IFERROR(__xludf.DUMMYFUNCTION("""COMPUTED_VALUE"""),"")</f>
        <v/>
      </c>
      <c r="G3002" s="18"/>
      <c r="H3002" s="16" t="s">
        <v>85</v>
      </c>
      <c r="I3002" s="16" t="s">
        <v>85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85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85</v>
      </c>
      <c r="E3003" s="16" t="str">
        <f>IFERROR(__xludf.DUMMYFUNCTION("""COMPUTED_VALUE"""),"")</f>
        <v/>
      </c>
      <c r="G3003" s="18"/>
      <c r="H3003" s="16" t="s">
        <v>85</v>
      </c>
      <c r="I3003" s="16" t="s">
        <v>85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85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85</v>
      </c>
      <c r="E3004" s="16" t="str">
        <f>IFERROR(__xludf.DUMMYFUNCTION("""COMPUTED_VALUE"""),"")</f>
        <v/>
      </c>
      <c r="G3004" s="18"/>
      <c r="H3004" s="16" t="s">
        <v>85</v>
      </c>
      <c r="I3004" s="16" t="s">
        <v>85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85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85</v>
      </c>
      <c r="E3005" s="16" t="str">
        <f>IFERROR(__xludf.DUMMYFUNCTION("""COMPUTED_VALUE"""),"")</f>
        <v/>
      </c>
      <c r="G3005" s="18"/>
      <c r="H3005" s="16" t="s">
        <v>85</v>
      </c>
      <c r="I3005" s="16" t="s">
        <v>85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85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85</v>
      </c>
      <c r="E3006" s="16" t="str">
        <f>IFERROR(__xludf.DUMMYFUNCTION("""COMPUTED_VALUE"""),"")</f>
        <v/>
      </c>
      <c r="G3006" s="18"/>
      <c r="H3006" s="16" t="s">
        <v>85</v>
      </c>
      <c r="I3006" s="16" t="s">
        <v>85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85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85</v>
      </c>
      <c r="E3007" s="16" t="str">
        <f>IFERROR(__xludf.DUMMYFUNCTION("""COMPUTED_VALUE"""),"")</f>
        <v/>
      </c>
      <c r="G3007" s="18"/>
      <c r="H3007" s="16" t="s">
        <v>85</v>
      </c>
      <c r="I3007" s="16" t="s">
        <v>85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85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85</v>
      </c>
      <c r="E3008" s="16" t="str">
        <f>IFERROR(__xludf.DUMMYFUNCTION("""COMPUTED_VALUE"""),"")</f>
        <v/>
      </c>
      <c r="G3008" s="18"/>
      <c r="H3008" s="16" t="s">
        <v>85</v>
      </c>
      <c r="I3008" s="16" t="s">
        <v>85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85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85</v>
      </c>
      <c r="E3009" s="16" t="str">
        <f>IFERROR(__xludf.DUMMYFUNCTION("""COMPUTED_VALUE"""),"")</f>
        <v/>
      </c>
      <c r="G3009" s="18"/>
      <c r="H3009" s="16" t="s">
        <v>85</v>
      </c>
      <c r="I3009" s="16" t="s">
        <v>85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85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85</v>
      </c>
      <c r="E3010" s="16" t="str">
        <f>IFERROR(__xludf.DUMMYFUNCTION("""COMPUTED_VALUE"""),"")</f>
        <v/>
      </c>
      <c r="G3010" s="18"/>
      <c r="H3010" s="16" t="s">
        <v>85</v>
      </c>
      <c r="I3010" s="16" t="s">
        <v>85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85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85</v>
      </c>
      <c r="E3011" s="16" t="str">
        <f>IFERROR(__xludf.DUMMYFUNCTION("""COMPUTED_VALUE"""),"")</f>
        <v/>
      </c>
      <c r="G3011" s="18"/>
      <c r="H3011" s="16" t="s">
        <v>85</v>
      </c>
      <c r="I3011" s="16" t="s">
        <v>85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85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85</v>
      </c>
      <c r="E3012" s="16" t="str">
        <f>IFERROR(__xludf.DUMMYFUNCTION("""COMPUTED_VALUE"""),"")</f>
        <v/>
      </c>
      <c r="G3012" s="18"/>
      <c r="H3012" s="16" t="s">
        <v>85</v>
      </c>
      <c r="I3012" s="16" t="s">
        <v>85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85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85</v>
      </c>
      <c r="E3013" s="16" t="str">
        <f>IFERROR(__xludf.DUMMYFUNCTION("""COMPUTED_VALUE"""),"")</f>
        <v/>
      </c>
      <c r="G3013" s="18"/>
      <c r="H3013" s="16" t="s">
        <v>85</v>
      </c>
      <c r="I3013" s="16" t="s">
        <v>85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85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85</v>
      </c>
      <c r="E3014" s="16" t="str">
        <f>IFERROR(__xludf.DUMMYFUNCTION("""COMPUTED_VALUE"""),"")</f>
        <v/>
      </c>
      <c r="G3014" s="18"/>
      <c r="H3014" s="16" t="s">
        <v>85</v>
      </c>
      <c r="I3014" s="16" t="s">
        <v>85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85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85</v>
      </c>
      <c r="E3015" s="16" t="str">
        <f>IFERROR(__xludf.DUMMYFUNCTION("""COMPUTED_VALUE"""),"")</f>
        <v/>
      </c>
      <c r="G3015" s="18"/>
      <c r="H3015" s="16" t="s">
        <v>85</v>
      </c>
      <c r="I3015" s="16" t="s">
        <v>85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85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85</v>
      </c>
      <c r="E3016" s="16" t="str">
        <f>IFERROR(__xludf.DUMMYFUNCTION("""COMPUTED_VALUE"""),"")</f>
        <v/>
      </c>
      <c r="G3016" s="18"/>
      <c r="H3016" s="16" t="s">
        <v>85</v>
      </c>
      <c r="I3016" s="16" t="s">
        <v>85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85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85</v>
      </c>
      <c r="E3017" s="16" t="str">
        <f>IFERROR(__xludf.DUMMYFUNCTION("""COMPUTED_VALUE"""),"")</f>
        <v/>
      </c>
      <c r="G3017" s="18"/>
      <c r="H3017" s="16" t="s">
        <v>85</v>
      </c>
      <c r="I3017" s="16" t="s">
        <v>85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85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85</v>
      </c>
      <c r="E3018" s="16" t="str">
        <f>IFERROR(__xludf.DUMMYFUNCTION("""COMPUTED_VALUE"""),"")</f>
        <v/>
      </c>
      <c r="G3018" s="18"/>
      <c r="H3018" s="16" t="s">
        <v>85</v>
      </c>
      <c r="I3018" s="16" t="s">
        <v>85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85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85</v>
      </c>
      <c r="E3019" s="16" t="str">
        <f>IFERROR(__xludf.DUMMYFUNCTION("""COMPUTED_VALUE"""),"")</f>
        <v/>
      </c>
      <c r="G3019" s="18"/>
      <c r="H3019" s="16" t="s">
        <v>85</v>
      </c>
      <c r="I3019" s="16" t="s">
        <v>85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85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85</v>
      </c>
      <c r="E3020" s="16" t="str">
        <f>IFERROR(__xludf.DUMMYFUNCTION("""COMPUTED_VALUE"""),"")</f>
        <v/>
      </c>
      <c r="G3020" s="18"/>
      <c r="H3020" s="16" t="s">
        <v>85</v>
      </c>
      <c r="I3020" s="16" t="s">
        <v>85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85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85</v>
      </c>
      <c r="E3021" s="16" t="str">
        <f>IFERROR(__xludf.DUMMYFUNCTION("""COMPUTED_VALUE"""),"")</f>
        <v/>
      </c>
      <c r="G3021" s="18"/>
      <c r="H3021" s="16" t="s">
        <v>85</v>
      </c>
      <c r="I3021" s="16" t="s">
        <v>85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85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85</v>
      </c>
      <c r="E3022" s="16" t="str">
        <f>IFERROR(__xludf.DUMMYFUNCTION("""COMPUTED_VALUE"""),"")</f>
        <v/>
      </c>
      <c r="G3022" s="18"/>
      <c r="H3022" s="16" t="s">
        <v>85</v>
      </c>
      <c r="I3022" s="16" t="s">
        <v>85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85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85</v>
      </c>
      <c r="E3023" s="16" t="str">
        <f>IFERROR(__xludf.DUMMYFUNCTION("""COMPUTED_VALUE"""),"")</f>
        <v/>
      </c>
      <c r="G3023" s="18"/>
      <c r="H3023" s="16" t="s">
        <v>85</v>
      </c>
      <c r="I3023" s="16" t="s">
        <v>85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85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85</v>
      </c>
      <c r="E3024" s="16" t="str">
        <f>IFERROR(__xludf.DUMMYFUNCTION("""COMPUTED_VALUE"""),"")</f>
        <v/>
      </c>
      <c r="G3024" s="18"/>
      <c r="H3024" s="16" t="s">
        <v>85</v>
      </c>
      <c r="I3024" s="16" t="s">
        <v>85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85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85</v>
      </c>
      <c r="E3025" s="16" t="str">
        <f>IFERROR(__xludf.DUMMYFUNCTION("""COMPUTED_VALUE"""),"")</f>
        <v/>
      </c>
      <c r="G3025" s="18"/>
      <c r="H3025" s="16" t="s">
        <v>85</v>
      </c>
      <c r="I3025" s="16" t="s">
        <v>85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85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85</v>
      </c>
      <c r="E3026" s="16" t="str">
        <f>IFERROR(__xludf.DUMMYFUNCTION("""COMPUTED_VALUE"""),"")</f>
        <v/>
      </c>
      <c r="G3026" s="18"/>
      <c r="H3026" s="16" t="s">
        <v>85</v>
      </c>
      <c r="I3026" s="16" t="s">
        <v>85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85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85</v>
      </c>
      <c r="E3027" s="16" t="str">
        <f>IFERROR(__xludf.DUMMYFUNCTION("""COMPUTED_VALUE"""),"")</f>
        <v/>
      </c>
      <c r="G3027" s="18"/>
      <c r="H3027" s="16" t="s">
        <v>85</v>
      </c>
      <c r="I3027" s="16" t="s">
        <v>85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85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85</v>
      </c>
      <c r="E3028" s="16" t="str">
        <f>IFERROR(__xludf.DUMMYFUNCTION("""COMPUTED_VALUE"""),"")</f>
        <v/>
      </c>
      <c r="G3028" s="18"/>
      <c r="H3028" s="16" t="s">
        <v>85</v>
      </c>
      <c r="I3028" s="16" t="s">
        <v>85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85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85</v>
      </c>
      <c r="E3029" s="16" t="str">
        <f>IFERROR(__xludf.DUMMYFUNCTION("""COMPUTED_VALUE"""),"")</f>
        <v/>
      </c>
      <c r="G3029" s="18"/>
      <c r="H3029" s="16" t="s">
        <v>85</v>
      </c>
      <c r="I3029" s="16" t="s">
        <v>85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85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85</v>
      </c>
      <c r="E3030" s="16" t="str">
        <f>IFERROR(__xludf.DUMMYFUNCTION("""COMPUTED_VALUE"""),"")</f>
        <v/>
      </c>
      <c r="G3030" s="18"/>
      <c r="H3030" s="16" t="s">
        <v>85</v>
      </c>
      <c r="I3030" s="16" t="s">
        <v>85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85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85</v>
      </c>
      <c r="E3031" s="16" t="str">
        <f>IFERROR(__xludf.DUMMYFUNCTION("""COMPUTED_VALUE"""),"")</f>
        <v/>
      </c>
      <c r="G3031" s="18"/>
      <c r="H3031" s="16" t="s">
        <v>85</v>
      </c>
      <c r="I3031" s="16" t="s">
        <v>85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85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85</v>
      </c>
      <c r="E3032" s="16" t="str">
        <f>IFERROR(__xludf.DUMMYFUNCTION("""COMPUTED_VALUE"""),"")</f>
        <v/>
      </c>
      <c r="G3032" s="18"/>
      <c r="H3032" s="16" t="s">
        <v>85</v>
      </c>
      <c r="I3032" s="16" t="s">
        <v>85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85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85</v>
      </c>
      <c r="E3033" s="16" t="str">
        <f>IFERROR(__xludf.DUMMYFUNCTION("""COMPUTED_VALUE"""),"")</f>
        <v/>
      </c>
      <c r="G3033" s="18"/>
      <c r="H3033" s="16" t="s">
        <v>85</v>
      </c>
      <c r="I3033" s="16" t="s">
        <v>85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85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85</v>
      </c>
      <c r="E3034" s="16" t="str">
        <f>IFERROR(__xludf.DUMMYFUNCTION("""COMPUTED_VALUE"""),"")</f>
        <v/>
      </c>
      <c r="G3034" s="18"/>
      <c r="H3034" s="16" t="s">
        <v>85</v>
      </c>
      <c r="I3034" s="16" t="s">
        <v>85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85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85</v>
      </c>
      <c r="E3035" s="16" t="str">
        <f>IFERROR(__xludf.DUMMYFUNCTION("""COMPUTED_VALUE"""),"")</f>
        <v/>
      </c>
      <c r="G3035" s="18"/>
      <c r="H3035" s="16" t="s">
        <v>85</v>
      </c>
      <c r="I3035" s="16" t="s">
        <v>85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85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85</v>
      </c>
      <c r="E3036" s="16" t="str">
        <f>IFERROR(__xludf.DUMMYFUNCTION("""COMPUTED_VALUE"""),"")</f>
        <v/>
      </c>
      <c r="G3036" s="18"/>
      <c r="H3036" s="16" t="s">
        <v>85</v>
      </c>
      <c r="I3036" s="16" t="s">
        <v>85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85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85</v>
      </c>
      <c r="E3037" s="16" t="str">
        <f>IFERROR(__xludf.DUMMYFUNCTION("""COMPUTED_VALUE"""),"")</f>
        <v/>
      </c>
      <c r="G3037" s="18"/>
      <c r="H3037" s="16" t="s">
        <v>85</v>
      </c>
      <c r="I3037" s="16" t="s">
        <v>85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85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85</v>
      </c>
      <c r="E3038" s="16" t="str">
        <f>IFERROR(__xludf.DUMMYFUNCTION("""COMPUTED_VALUE"""),"")</f>
        <v/>
      </c>
      <c r="G3038" s="18"/>
      <c r="H3038" s="16" t="s">
        <v>85</v>
      </c>
      <c r="I3038" s="16" t="s">
        <v>85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85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85</v>
      </c>
      <c r="E3039" s="16" t="str">
        <f>IFERROR(__xludf.DUMMYFUNCTION("""COMPUTED_VALUE"""),"")</f>
        <v/>
      </c>
      <c r="G3039" s="18"/>
      <c r="H3039" s="16" t="s">
        <v>85</v>
      </c>
      <c r="I3039" s="16" t="s">
        <v>85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85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85</v>
      </c>
      <c r="E3040" s="16" t="str">
        <f>IFERROR(__xludf.DUMMYFUNCTION("""COMPUTED_VALUE"""),"")</f>
        <v/>
      </c>
      <c r="G3040" s="18"/>
      <c r="H3040" s="16" t="s">
        <v>85</v>
      </c>
      <c r="I3040" s="16" t="s">
        <v>85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85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85</v>
      </c>
      <c r="E3041" s="16" t="str">
        <f>IFERROR(__xludf.DUMMYFUNCTION("""COMPUTED_VALUE"""),"")</f>
        <v/>
      </c>
      <c r="G3041" s="18"/>
      <c r="H3041" s="16" t="s">
        <v>85</v>
      </c>
      <c r="I3041" s="16" t="s">
        <v>85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85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85</v>
      </c>
      <c r="E3042" s="16" t="str">
        <f>IFERROR(__xludf.DUMMYFUNCTION("""COMPUTED_VALUE"""),"")</f>
        <v/>
      </c>
      <c r="G3042" s="18"/>
      <c r="H3042" s="16" t="s">
        <v>85</v>
      </c>
      <c r="I3042" s="16" t="s">
        <v>85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85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85</v>
      </c>
      <c r="E3043" s="16" t="str">
        <f>IFERROR(__xludf.DUMMYFUNCTION("""COMPUTED_VALUE"""),"")</f>
        <v/>
      </c>
      <c r="G3043" s="18"/>
      <c r="H3043" s="16" t="s">
        <v>85</v>
      </c>
      <c r="I3043" s="16" t="s">
        <v>85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85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85</v>
      </c>
      <c r="E3044" s="16" t="str">
        <f>IFERROR(__xludf.DUMMYFUNCTION("""COMPUTED_VALUE"""),"")</f>
        <v/>
      </c>
      <c r="G3044" s="18"/>
      <c r="H3044" s="16" t="s">
        <v>85</v>
      </c>
      <c r="I3044" s="16" t="s">
        <v>85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85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85</v>
      </c>
      <c r="E3045" s="16" t="str">
        <f>IFERROR(__xludf.DUMMYFUNCTION("""COMPUTED_VALUE"""),"")</f>
        <v/>
      </c>
      <c r="G3045" s="18"/>
      <c r="H3045" s="16" t="s">
        <v>85</v>
      </c>
      <c r="I3045" s="16" t="s">
        <v>85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85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85</v>
      </c>
      <c r="E3046" s="16" t="str">
        <f>IFERROR(__xludf.DUMMYFUNCTION("""COMPUTED_VALUE"""),"")</f>
        <v/>
      </c>
      <c r="G3046" s="18"/>
      <c r="H3046" s="16" t="s">
        <v>85</v>
      </c>
      <c r="I3046" s="16" t="s">
        <v>85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85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85</v>
      </c>
      <c r="E3047" s="16" t="str">
        <f>IFERROR(__xludf.DUMMYFUNCTION("""COMPUTED_VALUE"""),"")</f>
        <v/>
      </c>
      <c r="G3047" s="18"/>
      <c r="H3047" s="16" t="s">
        <v>85</v>
      </c>
      <c r="I3047" s="16" t="s">
        <v>85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85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85</v>
      </c>
      <c r="E3048" s="16" t="str">
        <f>IFERROR(__xludf.DUMMYFUNCTION("""COMPUTED_VALUE"""),"")</f>
        <v/>
      </c>
      <c r="G3048" s="18"/>
      <c r="H3048" s="16" t="s">
        <v>85</v>
      </c>
      <c r="I3048" s="16" t="s">
        <v>85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85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85</v>
      </c>
      <c r="E3049" s="16" t="str">
        <f>IFERROR(__xludf.DUMMYFUNCTION("""COMPUTED_VALUE"""),"")</f>
        <v/>
      </c>
      <c r="G3049" s="18"/>
      <c r="H3049" s="16" t="s">
        <v>85</v>
      </c>
      <c r="I3049" s="16" t="s">
        <v>85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85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85</v>
      </c>
      <c r="E3050" s="16" t="str">
        <f>IFERROR(__xludf.DUMMYFUNCTION("""COMPUTED_VALUE"""),"")</f>
        <v/>
      </c>
      <c r="G3050" s="18"/>
      <c r="H3050" s="16" t="s">
        <v>85</v>
      </c>
      <c r="I3050" s="16" t="s">
        <v>85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85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85</v>
      </c>
      <c r="E3051" s="16" t="str">
        <f>IFERROR(__xludf.DUMMYFUNCTION("""COMPUTED_VALUE"""),"")</f>
        <v/>
      </c>
      <c r="G3051" s="18"/>
      <c r="H3051" s="16" t="s">
        <v>85</v>
      </c>
      <c r="I3051" s="16" t="s">
        <v>85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85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85</v>
      </c>
      <c r="E3052" s="16" t="str">
        <f>IFERROR(__xludf.DUMMYFUNCTION("""COMPUTED_VALUE"""),"")</f>
        <v/>
      </c>
      <c r="G3052" s="18"/>
      <c r="H3052" s="16" t="s">
        <v>85</v>
      </c>
      <c r="I3052" s="16" t="s">
        <v>85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85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85</v>
      </c>
      <c r="E3053" s="16" t="str">
        <f>IFERROR(__xludf.DUMMYFUNCTION("""COMPUTED_VALUE"""),"")</f>
        <v/>
      </c>
      <c r="G3053" s="18"/>
      <c r="H3053" s="16" t="s">
        <v>85</v>
      </c>
      <c r="I3053" s="16" t="s">
        <v>85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85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85</v>
      </c>
      <c r="E3054" s="16" t="str">
        <f>IFERROR(__xludf.DUMMYFUNCTION("""COMPUTED_VALUE"""),"")</f>
        <v/>
      </c>
      <c r="G3054" s="18"/>
      <c r="H3054" s="16" t="s">
        <v>85</v>
      </c>
      <c r="I3054" s="16" t="s">
        <v>85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85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85</v>
      </c>
      <c r="E3055" s="16" t="str">
        <f>IFERROR(__xludf.DUMMYFUNCTION("""COMPUTED_VALUE"""),"")</f>
        <v/>
      </c>
      <c r="G3055" s="18"/>
      <c r="H3055" s="16" t="s">
        <v>85</v>
      </c>
      <c r="I3055" s="16" t="s">
        <v>85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85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85</v>
      </c>
      <c r="E3056" s="16" t="str">
        <f>IFERROR(__xludf.DUMMYFUNCTION("""COMPUTED_VALUE"""),"")</f>
        <v/>
      </c>
      <c r="G3056" s="18"/>
      <c r="H3056" s="16" t="s">
        <v>85</v>
      </c>
      <c r="I3056" s="16" t="s">
        <v>85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85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85</v>
      </c>
      <c r="E3057" s="16" t="str">
        <f>IFERROR(__xludf.DUMMYFUNCTION("""COMPUTED_VALUE"""),"")</f>
        <v/>
      </c>
      <c r="G3057" s="18"/>
      <c r="H3057" s="16" t="s">
        <v>85</v>
      </c>
      <c r="I3057" s="16" t="s">
        <v>85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85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85</v>
      </c>
      <c r="E3058" s="16" t="str">
        <f>IFERROR(__xludf.DUMMYFUNCTION("""COMPUTED_VALUE"""),"")</f>
        <v/>
      </c>
      <c r="G3058" s="18"/>
      <c r="H3058" s="16" t="s">
        <v>85</v>
      </c>
      <c r="I3058" s="16" t="s">
        <v>85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85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85</v>
      </c>
      <c r="E3059" s="16" t="str">
        <f>IFERROR(__xludf.DUMMYFUNCTION("""COMPUTED_VALUE"""),"")</f>
        <v/>
      </c>
      <c r="G3059" s="18"/>
      <c r="H3059" s="16" t="s">
        <v>85</v>
      </c>
      <c r="I3059" s="16" t="s">
        <v>85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85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85</v>
      </c>
      <c r="E3060" s="16" t="str">
        <f>IFERROR(__xludf.DUMMYFUNCTION("""COMPUTED_VALUE"""),"")</f>
        <v/>
      </c>
      <c r="G3060" s="18"/>
      <c r="H3060" s="16" t="s">
        <v>85</v>
      </c>
      <c r="I3060" s="16" t="s">
        <v>85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85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85</v>
      </c>
      <c r="E3061" s="16" t="str">
        <f>IFERROR(__xludf.DUMMYFUNCTION("""COMPUTED_VALUE"""),"")</f>
        <v/>
      </c>
      <c r="G3061" s="18"/>
      <c r="H3061" s="16" t="s">
        <v>85</v>
      </c>
      <c r="I3061" s="16" t="s">
        <v>85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85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85</v>
      </c>
      <c r="E3062" s="16" t="str">
        <f>IFERROR(__xludf.DUMMYFUNCTION("""COMPUTED_VALUE"""),"")</f>
        <v/>
      </c>
      <c r="G3062" s="18"/>
      <c r="H3062" s="16" t="s">
        <v>85</v>
      </c>
      <c r="I3062" s="16" t="s">
        <v>85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85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85</v>
      </c>
      <c r="E3063" s="16" t="str">
        <f>IFERROR(__xludf.DUMMYFUNCTION("""COMPUTED_VALUE"""),"")</f>
        <v/>
      </c>
      <c r="G3063" s="18"/>
      <c r="H3063" s="16" t="s">
        <v>85</v>
      </c>
      <c r="I3063" s="16" t="s">
        <v>85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85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85</v>
      </c>
      <c r="E3064" s="16" t="str">
        <f>IFERROR(__xludf.DUMMYFUNCTION("""COMPUTED_VALUE"""),"")</f>
        <v/>
      </c>
      <c r="G3064" s="18"/>
      <c r="H3064" s="16" t="s">
        <v>85</v>
      </c>
      <c r="I3064" s="16" t="s">
        <v>85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85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85</v>
      </c>
      <c r="E3065" s="16" t="str">
        <f>IFERROR(__xludf.DUMMYFUNCTION("""COMPUTED_VALUE"""),"")</f>
        <v/>
      </c>
      <c r="G3065" s="18"/>
      <c r="H3065" s="16" t="s">
        <v>85</v>
      </c>
      <c r="I3065" s="16" t="s">
        <v>85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85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85</v>
      </c>
      <c r="E3066" s="16" t="str">
        <f>IFERROR(__xludf.DUMMYFUNCTION("""COMPUTED_VALUE"""),"")</f>
        <v/>
      </c>
      <c r="G3066" s="18"/>
      <c r="H3066" s="16" t="s">
        <v>85</v>
      </c>
      <c r="I3066" s="16" t="s">
        <v>85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85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85</v>
      </c>
      <c r="E3067" s="16" t="str">
        <f>IFERROR(__xludf.DUMMYFUNCTION("""COMPUTED_VALUE"""),"")</f>
        <v/>
      </c>
      <c r="G3067" s="18"/>
      <c r="H3067" s="16" t="s">
        <v>85</v>
      </c>
      <c r="I3067" s="16" t="s">
        <v>85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85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85</v>
      </c>
      <c r="E3068" s="16" t="str">
        <f>IFERROR(__xludf.DUMMYFUNCTION("""COMPUTED_VALUE"""),"")</f>
        <v/>
      </c>
      <c r="G3068" s="18"/>
      <c r="H3068" s="16" t="s">
        <v>85</v>
      </c>
      <c r="I3068" s="16" t="s">
        <v>85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85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85</v>
      </c>
      <c r="E3069" s="16" t="str">
        <f>IFERROR(__xludf.DUMMYFUNCTION("""COMPUTED_VALUE"""),"")</f>
        <v/>
      </c>
      <c r="G3069" s="18"/>
      <c r="H3069" s="16" t="s">
        <v>85</v>
      </c>
      <c r="I3069" s="16" t="s">
        <v>85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85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85</v>
      </c>
      <c r="E3070" s="16" t="str">
        <f>IFERROR(__xludf.DUMMYFUNCTION("""COMPUTED_VALUE"""),"")</f>
        <v/>
      </c>
      <c r="G3070" s="18"/>
      <c r="H3070" s="16" t="s">
        <v>85</v>
      </c>
      <c r="I3070" s="16" t="s">
        <v>85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85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85</v>
      </c>
      <c r="E3071" s="16" t="str">
        <f>IFERROR(__xludf.DUMMYFUNCTION("""COMPUTED_VALUE"""),"")</f>
        <v/>
      </c>
      <c r="G3071" s="18"/>
      <c r="H3071" s="16" t="s">
        <v>85</v>
      </c>
      <c r="I3071" s="16" t="s">
        <v>85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85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85</v>
      </c>
      <c r="E3072" s="16" t="str">
        <f>IFERROR(__xludf.DUMMYFUNCTION("""COMPUTED_VALUE"""),"")</f>
        <v/>
      </c>
      <c r="G3072" s="18"/>
      <c r="H3072" s="16" t="s">
        <v>85</v>
      </c>
      <c r="I3072" s="16" t="s">
        <v>85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85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85</v>
      </c>
      <c r="E3073" s="16" t="str">
        <f>IFERROR(__xludf.DUMMYFUNCTION("""COMPUTED_VALUE"""),"")</f>
        <v/>
      </c>
      <c r="G3073" s="18"/>
      <c r="H3073" s="16" t="s">
        <v>85</v>
      </c>
      <c r="I3073" s="16" t="s">
        <v>85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85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85</v>
      </c>
      <c r="E3074" s="16" t="str">
        <f>IFERROR(__xludf.DUMMYFUNCTION("""COMPUTED_VALUE"""),"")</f>
        <v/>
      </c>
      <c r="G3074" s="18"/>
      <c r="H3074" s="16" t="s">
        <v>85</v>
      </c>
      <c r="I3074" s="16" t="s">
        <v>85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85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85</v>
      </c>
      <c r="E3075" s="16" t="str">
        <f>IFERROR(__xludf.DUMMYFUNCTION("""COMPUTED_VALUE"""),"")</f>
        <v/>
      </c>
      <c r="G3075" s="18"/>
      <c r="H3075" s="16" t="s">
        <v>85</v>
      </c>
      <c r="I3075" s="16" t="s">
        <v>85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85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85</v>
      </c>
      <c r="E3076" s="16" t="str">
        <f>IFERROR(__xludf.DUMMYFUNCTION("""COMPUTED_VALUE"""),"")</f>
        <v/>
      </c>
      <c r="G3076" s="18"/>
      <c r="H3076" s="16" t="s">
        <v>85</v>
      </c>
      <c r="I3076" s="16" t="s">
        <v>85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85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85</v>
      </c>
      <c r="E3077" s="16" t="str">
        <f>IFERROR(__xludf.DUMMYFUNCTION("""COMPUTED_VALUE"""),"")</f>
        <v/>
      </c>
      <c r="G3077" s="18"/>
      <c r="H3077" s="16" t="s">
        <v>85</v>
      </c>
      <c r="I3077" s="16" t="s">
        <v>85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85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85</v>
      </c>
      <c r="E3078" s="16" t="str">
        <f>IFERROR(__xludf.DUMMYFUNCTION("""COMPUTED_VALUE"""),"")</f>
        <v/>
      </c>
      <c r="G3078" s="18"/>
      <c r="H3078" s="16" t="s">
        <v>85</v>
      </c>
      <c r="I3078" s="16" t="s">
        <v>85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85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85</v>
      </c>
      <c r="E3079" s="16" t="str">
        <f>IFERROR(__xludf.DUMMYFUNCTION("""COMPUTED_VALUE"""),"")</f>
        <v/>
      </c>
      <c r="G3079" s="18"/>
      <c r="H3079" s="16" t="s">
        <v>85</v>
      </c>
      <c r="I3079" s="16" t="s">
        <v>85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85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85</v>
      </c>
      <c r="E3080" s="16" t="str">
        <f>IFERROR(__xludf.DUMMYFUNCTION("""COMPUTED_VALUE"""),"")</f>
        <v/>
      </c>
      <c r="G3080" s="18"/>
      <c r="H3080" s="16" t="s">
        <v>85</v>
      </c>
      <c r="I3080" s="16" t="s">
        <v>85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85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85</v>
      </c>
      <c r="E3081" s="16" t="str">
        <f>IFERROR(__xludf.DUMMYFUNCTION("""COMPUTED_VALUE"""),"")</f>
        <v/>
      </c>
      <c r="G3081" s="18"/>
      <c r="H3081" s="16" t="s">
        <v>85</v>
      </c>
      <c r="I3081" s="16" t="s">
        <v>85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85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85</v>
      </c>
      <c r="E3082" s="16" t="str">
        <f>IFERROR(__xludf.DUMMYFUNCTION("""COMPUTED_VALUE"""),"")</f>
        <v/>
      </c>
      <c r="G3082" s="18"/>
      <c r="H3082" s="16" t="s">
        <v>85</v>
      </c>
      <c r="I3082" s="16" t="s">
        <v>85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85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85</v>
      </c>
      <c r="E3083" s="16" t="str">
        <f>IFERROR(__xludf.DUMMYFUNCTION("""COMPUTED_VALUE"""),"")</f>
        <v/>
      </c>
      <c r="G3083" s="18"/>
      <c r="H3083" s="16" t="s">
        <v>85</v>
      </c>
      <c r="I3083" s="16" t="s">
        <v>85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85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85</v>
      </c>
      <c r="E3084" s="16" t="str">
        <f>IFERROR(__xludf.DUMMYFUNCTION("""COMPUTED_VALUE"""),"")</f>
        <v/>
      </c>
      <c r="G3084" s="18"/>
      <c r="H3084" s="16" t="s">
        <v>85</v>
      </c>
      <c r="I3084" s="16" t="s">
        <v>85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85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85</v>
      </c>
      <c r="E3085" s="16" t="str">
        <f>IFERROR(__xludf.DUMMYFUNCTION("""COMPUTED_VALUE"""),"")</f>
        <v/>
      </c>
      <c r="G3085" s="18"/>
      <c r="H3085" s="16" t="s">
        <v>85</v>
      </c>
      <c r="I3085" s="16" t="s">
        <v>85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85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85</v>
      </c>
      <c r="E3086" s="16" t="str">
        <f>IFERROR(__xludf.DUMMYFUNCTION("""COMPUTED_VALUE"""),"")</f>
        <v/>
      </c>
      <c r="G3086" s="18"/>
      <c r="H3086" s="16" t="s">
        <v>85</v>
      </c>
      <c r="I3086" s="16" t="s">
        <v>85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85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85</v>
      </c>
      <c r="E3087" s="16" t="str">
        <f>IFERROR(__xludf.DUMMYFUNCTION("""COMPUTED_VALUE"""),"")</f>
        <v/>
      </c>
      <c r="G3087" s="18"/>
      <c r="H3087" s="16" t="s">
        <v>85</v>
      </c>
      <c r="I3087" s="16" t="s">
        <v>85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85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85</v>
      </c>
      <c r="E3088" s="16" t="str">
        <f>IFERROR(__xludf.DUMMYFUNCTION("""COMPUTED_VALUE"""),"")</f>
        <v/>
      </c>
      <c r="G3088" s="18"/>
      <c r="H3088" s="16" t="s">
        <v>85</v>
      </c>
      <c r="I3088" s="16" t="s">
        <v>85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85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85</v>
      </c>
      <c r="E3089" s="16" t="str">
        <f>IFERROR(__xludf.DUMMYFUNCTION("""COMPUTED_VALUE"""),"")</f>
        <v/>
      </c>
      <c r="G3089" s="18"/>
      <c r="H3089" s="16" t="s">
        <v>85</v>
      </c>
      <c r="I3089" s="16" t="s">
        <v>85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85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85</v>
      </c>
      <c r="E3090" s="16" t="str">
        <f>IFERROR(__xludf.DUMMYFUNCTION("""COMPUTED_VALUE"""),"")</f>
        <v/>
      </c>
      <c r="G3090" s="18"/>
      <c r="H3090" s="16" t="s">
        <v>85</v>
      </c>
      <c r="I3090" s="16" t="s">
        <v>85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85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85</v>
      </c>
      <c r="E3091" s="16" t="str">
        <f>IFERROR(__xludf.DUMMYFUNCTION("""COMPUTED_VALUE"""),"")</f>
        <v/>
      </c>
      <c r="G3091" s="18"/>
      <c r="H3091" s="16" t="s">
        <v>85</v>
      </c>
      <c r="I3091" s="16" t="s">
        <v>85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85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85</v>
      </c>
      <c r="E3092" s="16" t="str">
        <f>IFERROR(__xludf.DUMMYFUNCTION("""COMPUTED_VALUE"""),"")</f>
        <v/>
      </c>
      <c r="G3092" s="18"/>
      <c r="H3092" s="16" t="s">
        <v>85</v>
      </c>
      <c r="I3092" s="16" t="s">
        <v>85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85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85</v>
      </c>
      <c r="E3093" s="16" t="str">
        <f>IFERROR(__xludf.DUMMYFUNCTION("""COMPUTED_VALUE"""),"")</f>
        <v/>
      </c>
      <c r="G3093" s="18"/>
      <c r="H3093" s="16" t="s">
        <v>85</v>
      </c>
      <c r="I3093" s="16" t="s">
        <v>85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85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85</v>
      </c>
      <c r="E3094" s="16" t="str">
        <f>IFERROR(__xludf.DUMMYFUNCTION("""COMPUTED_VALUE"""),"")</f>
        <v/>
      </c>
      <c r="G3094" s="18"/>
      <c r="H3094" s="16" t="s">
        <v>85</v>
      </c>
      <c r="I3094" s="16" t="s">
        <v>85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85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85</v>
      </c>
      <c r="E3095" s="16" t="str">
        <f>IFERROR(__xludf.DUMMYFUNCTION("""COMPUTED_VALUE"""),"")</f>
        <v/>
      </c>
      <c r="G3095" s="18"/>
      <c r="H3095" s="16" t="s">
        <v>85</v>
      </c>
      <c r="I3095" s="16" t="s">
        <v>85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85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85</v>
      </c>
      <c r="E3096" s="16" t="str">
        <f>IFERROR(__xludf.DUMMYFUNCTION("""COMPUTED_VALUE"""),"")</f>
        <v/>
      </c>
      <c r="G3096" s="18"/>
      <c r="H3096" s="16" t="s">
        <v>85</v>
      </c>
      <c r="I3096" s="16" t="s">
        <v>85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85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85</v>
      </c>
      <c r="E3097" s="16" t="str">
        <f>IFERROR(__xludf.DUMMYFUNCTION("""COMPUTED_VALUE"""),"")</f>
        <v/>
      </c>
      <c r="G3097" s="18"/>
      <c r="H3097" s="16" t="s">
        <v>85</v>
      </c>
      <c r="I3097" s="16" t="s">
        <v>85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85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85</v>
      </c>
      <c r="E3098" s="16" t="str">
        <f>IFERROR(__xludf.DUMMYFUNCTION("""COMPUTED_VALUE"""),"")</f>
        <v/>
      </c>
      <c r="G3098" s="18"/>
      <c r="H3098" s="16" t="s">
        <v>85</v>
      </c>
      <c r="I3098" s="16" t="s">
        <v>85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85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85</v>
      </c>
      <c r="E3099" s="16" t="str">
        <f>IFERROR(__xludf.DUMMYFUNCTION("""COMPUTED_VALUE"""),"")</f>
        <v/>
      </c>
      <c r="G3099" s="18"/>
      <c r="H3099" s="16" t="s">
        <v>85</v>
      </c>
      <c r="I3099" s="16" t="s">
        <v>85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85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85</v>
      </c>
      <c r="E3100" s="16" t="str">
        <f>IFERROR(__xludf.DUMMYFUNCTION("""COMPUTED_VALUE"""),"")</f>
        <v/>
      </c>
      <c r="G3100" s="18"/>
      <c r="H3100" s="16" t="s">
        <v>85</v>
      </c>
      <c r="I3100" s="16" t="s">
        <v>85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85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85</v>
      </c>
      <c r="E3101" s="16" t="str">
        <f>IFERROR(__xludf.DUMMYFUNCTION("""COMPUTED_VALUE"""),"")</f>
        <v/>
      </c>
      <c r="G3101" s="18"/>
      <c r="H3101" s="16" t="s">
        <v>85</v>
      </c>
      <c r="I3101" s="16" t="s">
        <v>85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85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85</v>
      </c>
      <c r="E3102" s="16" t="str">
        <f>IFERROR(__xludf.DUMMYFUNCTION("""COMPUTED_VALUE"""),"")</f>
        <v/>
      </c>
      <c r="G3102" s="18"/>
      <c r="H3102" s="16" t="s">
        <v>85</v>
      </c>
      <c r="I3102" s="16" t="s">
        <v>85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85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85</v>
      </c>
      <c r="E3103" s="16" t="str">
        <f>IFERROR(__xludf.DUMMYFUNCTION("""COMPUTED_VALUE"""),"")</f>
        <v/>
      </c>
      <c r="G3103" s="18"/>
      <c r="H3103" s="16" t="s">
        <v>85</v>
      </c>
      <c r="I3103" s="16" t="s">
        <v>85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85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85</v>
      </c>
      <c r="E3104" s="16" t="str">
        <f>IFERROR(__xludf.DUMMYFUNCTION("""COMPUTED_VALUE"""),"")</f>
        <v/>
      </c>
      <c r="G3104" s="18"/>
      <c r="H3104" s="16" t="s">
        <v>85</v>
      </c>
      <c r="I3104" s="16" t="s">
        <v>85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85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85</v>
      </c>
      <c r="E3105" s="16" t="str">
        <f>IFERROR(__xludf.DUMMYFUNCTION("""COMPUTED_VALUE"""),"")</f>
        <v/>
      </c>
      <c r="G3105" s="18"/>
      <c r="H3105" s="16" t="s">
        <v>85</v>
      </c>
      <c r="I3105" s="16" t="s">
        <v>85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85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85</v>
      </c>
      <c r="E3106" s="16" t="str">
        <f>IFERROR(__xludf.DUMMYFUNCTION("""COMPUTED_VALUE"""),"")</f>
        <v/>
      </c>
      <c r="G3106" s="18"/>
      <c r="H3106" s="16" t="s">
        <v>85</v>
      </c>
      <c r="I3106" s="16" t="s">
        <v>85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85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85</v>
      </c>
      <c r="E3107" s="16" t="str">
        <f>IFERROR(__xludf.DUMMYFUNCTION("""COMPUTED_VALUE"""),"")</f>
        <v/>
      </c>
      <c r="G3107" s="18"/>
      <c r="H3107" s="16" t="s">
        <v>85</v>
      </c>
      <c r="I3107" s="16" t="s">
        <v>85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85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85</v>
      </c>
      <c r="E3108" s="16" t="str">
        <f>IFERROR(__xludf.DUMMYFUNCTION("""COMPUTED_VALUE"""),"")</f>
        <v/>
      </c>
      <c r="G3108" s="18"/>
      <c r="H3108" s="16" t="s">
        <v>85</v>
      </c>
      <c r="I3108" s="16" t="s">
        <v>85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85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85</v>
      </c>
      <c r="E3109" s="16" t="str">
        <f>IFERROR(__xludf.DUMMYFUNCTION("""COMPUTED_VALUE"""),"")</f>
        <v/>
      </c>
      <c r="G3109" s="18"/>
      <c r="H3109" s="16" t="s">
        <v>85</v>
      </c>
      <c r="I3109" s="16" t="s">
        <v>85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85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85</v>
      </c>
      <c r="E3110" s="16" t="str">
        <f>IFERROR(__xludf.DUMMYFUNCTION("""COMPUTED_VALUE"""),"")</f>
        <v/>
      </c>
      <c r="G3110" s="18"/>
      <c r="H3110" s="16" t="s">
        <v>85</v>
      </c>
      <c r="I3110" s="16" t="s">
        <v>85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85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85</v>
      </c>
      <c r="E3111" s="16" t="str">
        <f>IFERROR(__xludf.DUMMYFUNCTION("""COMPUTED_VALUE"""),"")</f>
        <v/>
      </c>
      <c r="G3111" s="18"/>
      <c r="H3111" s="16" t="s">
        <v>85</v>
      </c>
      <c r="I3111" s="16" t="s">
        <v>85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85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85</v>
      </c>
      <c r="E3112" s="16" t="str">
        <f>IFERROR(__xludf.DUMMYFUNCTION("""COMPUTED_VALUE"""),"")</f>
        <v/>
      </c>
      <c r="G3112" s="18"/>
      <c r="H3112" s="16" t="s">
        <v>85</v>
      </c>
      <c r="I3112" s="16" t="s">
        <v>85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85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85</v>
      </c>
      <c r="E3113" s="16" t="str">
        <f>IFERROR(__xludf.DUMMYFUNCTION("""COMPUTED_VALUE"""),"")</f>
        <v/>
      </c>
      <c r="G3113" s="18"/>
      <c r="H3113" s="16" t="s">
        <v>85</v>
      </c>
      <c r="I3113" s="16" t="s">
        <v>85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85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85</v>
      </c>
      <c r="E3114" s="16" t="str">
        <f>IFERROR(__xludf.DUMMYFUNCTION("""COMPUTED_VALUE"""),"")</f>
        <v/>
      </c>
      <c r="G3114" s="18"/>
      <c r="H3114" s="16" t="s">
        <v>85</v>
      </c>
      <c r="I3114" s="16" t="s">
        <v>85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85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85</v>
      </c>
      <c r="E3115" s="16" t="str">
        <f>IFERROR(__xludf.DUMMYFUNCTION("""COMPUTED_VALUE"""),"")</f>
        <v/>
      </c>
      <c r="G3115" s="18"/>
      <c r="H3115" s="16" t="s">
        <v>85</v>
      </c>
      <c r="I3115" s="16" t="s">
        <v>85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85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85</v>
      </c>
      <c r="E3116" s="16" t="str">
        <f>IFERROR(__xludf.DUMMYFUNCTION("""COMPUTED_VALUE"""),"")</f>
        <v/>
      </c>
      <c r="G3116" s="18"/>
      <c r="H3116" s="16" t="s">
        <v>85</v>
      </c>
      <c r="I3116" s="16" t="s">
        <v>85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85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85</v>
      </c>
      <c r="E3117" s="16" t="str">
        <f>IFERROR(__xludf.DUMMYFUNCTION("""COMPUTED_VALUE"""),"")</f>
        <v/>
      </c>
      <c r="G3117" s="18"/>
      <c r="H3117" s="16" t="s">
        <v>85</v>
      </c>
      <c r="I3117" s="16" t="s">
        <v>85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85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85</v>
      </c>
      <c r="E3118" s="16" t="str">
        <f>IFERROR(__xludf.DUMMYFUNCTION("""COMPUTED_VALUE"""),"")</f>
        <v/>
      </c>
      <c r="G3118" s="18"/>
      <c r="H3118" s="16" t="s">
        <v>85</v>
      </c>
      <c r="I3118" s="16" t="s">
        <v>85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85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85</v>
      </c>
      <c r="E3119" s="16" t="str">
        <f>IFERROR(__xludf.DUMMYFUNCTION("""COMPUTED_VALUE"""),"")</f>
        <v/>
      </c>
      <c r="G3119" s="18"/>
      <c r="H3119" s="16" t="s">
        <v>85</v>
      </c>
      <c r="I3119" s="16" t="s">
        <v>85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85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85</v>
      </c>
      <c r="E3120" s="16" t="str">
        <f>IFERROR(__xludf.DUMMYFUNCTION("""COMPUTED_VALUE"""),"")</f>
        <v/>
      </c>
      <c r="G3120" s="18"/>
      <c r="H3120" s="16" t="s">
        <v>85</v>
      </c>
      <c r="I3120" s="16" t="s">
        <v>85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85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85</v>
      </c>
      <c r="E3121" s="16" t="str">
        <f>IFERROR(__xludf.DUMMYFUNCTION("""COMPUTED_VALUE"""),"")</f>
        <v/>
      </c>
      <c r="G3121" s="18"/>
      <c r="H3121" s="16" t="s">
        <v>85</v>
      </c>
      <c r="I3121" s="16" t="s">
        <v>85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85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85</v>
      </c>
      <c r="E3122" s="16" t="str">
        <f>IFERROR(__xludf.DUMMYFUNCTION("""COMPUTED_VALUE"""),"")</f>
        <v/>
      </c>
      <c r="G3122" s="18"/>
      <c r="H3122" s="16" t="s">
        <v>85</v>
      </c>
      <c r="I3122" s="16" t="s">
        <v>85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85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85</v>
      </c>
      <c r="E3123" s="16" t="str">
        <f>IFERROR(__xludf.DUMMYFUNCTION("""COMPUTED_VALUE"""),"")</f>
        <v/>
      </c>
      <c r="G3123" s="18"/>
      <c r="H3123" s="16" t="s">
        <v>85</v>
      </c>
      <c r="I3123" s="16" t="s">
        <v>85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85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85</v>
      </c>
      <c r="E3124" s="16" t="str">
        <f>IFERROR(__xludf.DUMMYFUNCTION("""COMPUTED_VALUE"""),"")</f>
        <v/>
      </c>
      <c r="G3124" s="18"/>
      <c r="H3124" s="16" t="s">
        <v>85</v>
      </c>
      <c r="I3124" s="16" t="s">
        <v>85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85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85</v>
      </c>
      <c r="E3125" s="16" t="str">
        <f>IFERROR(__xludf.DUMMYFUNCTION("""COMPUTED_VALUE"""),"")</f>
        <v/>
      </c>
      <c r="G3125" s="18"/>
      <c r="H3125" s="16" t="s">
        <v>85</v>
      </c>
      <c r="I3125" s="16" t="s">
        <v>85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85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85</v>
      </c>
      <c r="E3126" s="16" t="str">
        <f>IFERROR(__xludf.DUMMYFUNCTION("""COMPUTED_VALUE"""),"")</f>
        <v/>
      </c>
      <c r="G3126" s="18"/>
      <c r="H3126" s="16" t="s">
        <v>85</v>
      </c>
      <c r="I3126" s="16" t="s">
        <v>85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85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85</v>
      </c>
      <c r="E3127" s="16" t="str">
        <f>IFERROR(__xludf.DUMMYFUNCTION("""COMPUTED_VALUE"""),"")</f>
        <v/>
      </c>
      <c r="G3127" s="18"/>
      <c r="H3127" s="16" t="s">
        <v>85</v>
      </c>
      <c r="I3127" s="16" t="s">
        <v>85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85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85</v>
      </c>
      <c r="E3128" s="16" t="str">
        <f>IFERROR(__xludf.DUMMYFUNCTION("""COMPUTED_VALUE"""),"")</f>
        <v/>
      </c>
      <c r="G3128" s="18"/>
      <c r="H3128" s="16" t="s">
        <v>85</v>
      </c>
      <c r="I3128" s="16" t="s">
        <v>85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85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85</v>
      </c>
      <c r="E3129" s="16" t="str">
        <f>IFERROR(__xludf.DUMMYFUNCTION("""COMPUTED_VALUE"""),"")</f>
        <v/>
      </c>
      <c r="G3129" s="18"/>
      <c r="H3129" s="16" t="s">
        <v>85</v>
      </c>
      <c r="I3129" s="16" t="s">
        <v>85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85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85</v>
      </c>
      <c r="E3130" s="16" t="str">
        <f>IFERROR(__xludf.DUMMYFUNCTION("""COMPUTED_VALUE"""),"")</f>
        <v/>
      </c>
      <c r="G3130" s="18"/>
      <c r="H3130" s="16" t="s">
        <v>85</v>
      </c>
      <c r="I3130" s="16" t="s">
        <v>85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85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85</v>
      </c>
      <c r="E3131" s="16" t="str">
        <f>IFERROR(__xludf.DUMMYFUNCTION("""COMPUTED_VALUE"""),"")</f>
        <v/>
      </c>
      <c r="G3131" s="18"/>
      <c r="H3131" s="16" t="s">
        <v>85</v>
      </c>
      <c r="I3131" s="16" t="s">
        <v>85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85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85</v>
      </c>
      <c r="E3132" s="16" t="str">
        <f>IFERROR(__xludf.DUMMYFUNCTION("""COMPUTED_VALUE"""),"")</f>
        <v/>
      </c>
      <c r="G3132" s="18"/>
      <c r="H3132" s="16" t="s">
        <v>85</v>
      </c>
      <c r="I3132" s="16" t="s">
        <v>85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85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85</v>
      </c>
      <c r="E3133" s="16" t="str">
        <f>IFERROR(__xludf.DUMMYFUNCTION("""COMPUTED_VALUE"""),"")</f>
        <v/>
      </c>
      <c r="G3133" s="18"/>
      <c r="H3133" s="16" t="s">
        <v>85</v>
      </c>
      <c r="I3133" s="16" t="s">
        <v>85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85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85</v>
      </c>
      <c r="E3134" s="16" t="str">
        <f>IFERROR(__xludf.DUMMYFUNCTION("""COMPUTED_VALUE"""),"")</f>
        <v/>
      </c>
      <c r="G3134" s="18"/>
      <c r="H3134" s="16" t="s">
        <v>85</v>
      </c>
      <c r="I3134" s="16" t="s">
        <v>85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85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85</v>
      </c>
      <c r="E3135" s="16" t="str">
        <f>IFERROR(__xludf.DUMMYFUNCTION("""COMPUTED_VALUE"""),"")</f>
        <v/>
      </c>
      <c r="G3135" s="18"/>
      <c r="H3135" s="16" t="s">
        <v>85</v>
      </c>
      <c r="I3135" s="16" t="s">
        <v>85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85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85</v>
      </c>
      <c r="E3136" s="16" t="str">
        <f>IFERROR(__xludf.DUMMYFUNCTION("""COMPUTED_VALUE"""),"")</f>
        <v/>
      </c>
      <c r="G3136" s="18"/>
      <c r="H3136" s="16" t="s">
        <v>85</v>
      </c>
      <c r="I3136" s="16" t="s">
        <v>85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85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85</v>
      </c>
      <c r="E3137" s="16" t="str">
        <f>IFERROR(__xludf.DUMMYFUNCTION("""COMPUTED_VALUE"""),"")</f>
        <v/>
      </c>
      <c r="G3137" s="18"/>
      <c r="H3137" s="16" t="s">
        <v>85</v>
      </c>
      <c r="I3137" s="16" t="s">
        <v>85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85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85</v>
      </c>
      <c r="E3138" s="16" t="str">
        <f>IFERROR(__xludf.DUMMYFUNCTION("""COMPUTED_VALUE"""),"")</f>
        <v/>
      </c>
      <c r="G3138" s="18"/>
      <c r="H3138" s="16" t="s">
        <v>85</v>
      </c>
      <c r="I3138" s="16" t="s">
        <v>85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85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85</v>
      </c>
      <c r="E3139" s="16" t="str">
        <f>IFERROR(__xludf.DUMMYFUNCTION("""COMPUTED_VALUE"""),"")</f>
        <v/>
      </c>
      <c r="G3139" s="18"/>
      <c r="H3139" s="16" t="s">
        <v>85</v>
      </c>
      <c r="I3139" s="16" t="s">
        <v>85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85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85</v>
      </c>
      <c r="E3140" s="16" t="str">
        <f>IFERROR(__xludf.DUMMYFUNCTION("""COMPUTED_VALUE"""),"")</f>
        <v/>
      </c>
      <c r="G3140" s="18"/>
      <c r="H3140" s="16" t="s">
        <v>85</v>
      </c>
      <c r="I3140" s="16" t="s">
        <v>85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85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85</v>
      </c>
      <c r="E3141" s="16" t="str">
        <f>IFERROR(__xludf.DUMMYFUNCTION("""COMPUTED_VALUE"""),"")</f>
        <v/>
      </c>
      <c r="G3141" s="18"/>
      <c r="H3141" s="16" t="s">
        <v>85</v>
      </c>
      <c r="I3141" s="16" t="s">
        <v>85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85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85</v>
      </c>
      <c r="E3142" s="16" t="str">
        <f>IFERROR(__xludf.DUMMYFUNCTION("""COMPUTED_VALUE"""),"")</f>
        <v/>
      </c>
      <c r="G3142" s="18"/>
      <c r="H3142" s="16" t="s">
        <v>85</v>
      </c>
      <c r="I3142" s="16" t="s">
        <v>85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85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85</v>
      </c>
      <c r="E3143" s="16" t="str">
        <f>IFERROR(__xludf.DUMMYFUNCTION("""COMPUTED_VALUE"""),"")</f>
        <v/>
      </c>
      <c r="G3143" s="18"/>
      <c r="H3143" s="16" t="s">
        <v>85</v>
      </c>
      <c r="I3143" s="16" t="s">
        <v>85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85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85</v>
      </c>
      <c r="E3144" s="16" t="str">
        <f>IFERROR(__xludf.DUMMYFUNCTION("""COMPUTED_VALUE"""),"")</f>
        <v/>
      </c>
      <c r="G3144" s="18"/>
      <c r="H3144" s="16" t="s">
        <v>85</v>
      </c>
      <c r="I3144" s="16" t="s">
        <v>85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85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85</v>
      </c>
      <c r="E3145" s="16" t="str">
        <f>IFERROR(__xludf.DUMMYFUNCTION("""COMPUTED_VALUE"""),"")</f>
        <v/>
      </c>
      <c r="G3145" s="18"/>
      <c r="H3145" s="16" t="s">
        <v>85</v>
      </c>
      <c r="I3145" s="16" t="s">
        <v>85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85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85</v>
      </c>
      <c r="E3146" s="16" t="str">
        <f>IFERROR(__xludf.DUMMYFUNCTION("""COMPUTED_VALUE"""),"")</f>
        <v/>
      </c>
      <c r="G3146" s="18"/>
      <c r="H3146" s="16" t="s">
        <v>85</v>
      </c>
      <c r="I3146" s="16" t="s">
        <v>85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85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85</v>
      </c>
      <c r="E3147" s="16" t="str">
        <f>IFERROR(__xludf.DUMMYFUNCTION("""COMPUTED_VALUE"""),"")</f>
        <v/>
      </c>
      <c r="G3147" s="18"/>
      <c r="H3147" s="16" t="s">
        <v>85</v>
      </c>
      <c r="I3147" s="16" t="s">
        <v>85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85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85</v>
      </c>
      <c r="E3148" s="16" t="str">
        <f>IFERROR(__xludf.DUMMYFUNCTION("""COMPUTED_VALUE"""),"")</f>
        <v/>
      </c>
      <c r="G3148" s="18"/>
      <c r="H3148" s="16" t="s">
        <v>85</v>
      </c>
      <c r="I3148" s="16" t="s">
        <v>85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85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85</v>
      </c>
      <c r="E3149" s="16" t="str">
        <f>IFERROR(__xludf.DUMMYFUNCTION("""COMPUTED_VALUE"""),"")</f>
        <v/>
      </c>
      <c r="G3149" s="18"/>
      <c r="H3149" s="16" t="s">
        <v>85</v>
      </c>
      <c r="I3149" s="16" t="s">
        <v>85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85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85</v>
      </c>
      <c r="E3150" s="16" t="str">
        <f>IFERROR(__xludf.DUMMYFUNCTION("""COMPUTED_VALUE"""),"")</f>
        <v/>
      </c>
      <c r="G3150" s="18"/>
      <c r="H3150" s="16" t="s">
        <v>85</v>
      </c>
      <c r="I3150" s="16" t="s">
        <v>85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85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85</v>
      </c>
      <c r="E3151" s="16" t="str">
        <f>IFERROR(__xludf.DUMMYFUNCTION("""COMPUTED_VALUE"""),"")</f>
        <v/>
      </c>
      <c r="G3151" s="18"/>
      <c r="H3151" s="16" t="s">
        <v>85</v>
      </c>
      <c r="I3151" s="16" t="s">
        <v>85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85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85</v>
      </c>
      <c r="E3152" s="16" t="str">
        <f>IFERROR(__xludf.DUMMYFUNCTION("""COMPUTED_VALUE"""),"")</f>
        <v/>
      </c>
      <c r="G3152" s="18"/>
      <c r="H3152" s="16" t="s">
        <v>85</v>
      </c>
      <c r="I3152" s="16" t="s">
        <v>85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85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85</v>
      </c>
      <c r="E3153" s="16" t="str">
        <f>IFERROR(__xludf.DUMMYFUNCTION("""COMPUTED_VALUE"""),"")</f>
        <v/>
      </c>
      <c r="G3153" s="18"/>
      <c r="H3153" s="16" t="s">
        <v>85</v>
      </c>
      <c r="I3153" s="16" t="s">
        <v>85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85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85</v>
      </c>
      <c r="E3154" s="16" t="str">
        <f>IFERROR(__xludf.DUMMYFUNCTION("""COMPUTED_VALUE"""),"")</f>
        <v/>
      </c>
      <c r="G3154" s="18"/>
      <c r="H3154" s="16" t="s">
        <v>85</v>
      </c>
      <c r="I3154" s="16" t="s">
        <v>85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85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85</v>
      </c>
      <c r="E3155" s="16" t="str">
        <f>IFERROR(__xludf.DUMMYFUNCTION("""COMPUTED_VALUE"""),"")</f>
        <v/>
      </c>
      <c r="G3155" s="18"/>
      <c r="H3155" s="16" t="s">
        <v>85</v>
      </c>
      <c r="I3155" s="16" t="s">
        <v>85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85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85</v>
      </c>
      <c r="E3156" s="16" t="str">
        <f>IFERROR(__xludf.DUMMYFUNCTION("""COMPUTED_VALUE"""),"")</f>
        <v/>
      </c>
      <c r="G3156" s="18"/>
      <c r="H3156" s="16" t="s">
        <v>85</v>
      </c>
      <c r="I3156" s="16" t="s">
        <v>85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85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85</v>
      </c>
      <c r="E3157" s="16" t="str">
        <f>IFERROR(__xludf.DUMMYFUNCTION("""COMPUTED_VALUE"""),"")</f>
        <v/>
      </c>
      <c r="G3157" s="18"/>
      <c r="H3157" s="16" t="s">
        <v>85</v>
      </c>
      <c r="I3157" s="16" t="s">
        <v>85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85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85</v>
      </c>
      <c r="E3158" s="16" t="str">
        <f>IFERROR(__xludf.DUMMYFUNCTION("""COMPUTED_VALUE"""),"")</f>
        <v/>
      </c>
      <c r="G3158" s="18"/>
      <c r="H3158" s="16" t="s">
        <v>85</v>
      </c>
      <c r="I3158" s="16" t="s">
        <v>85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85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85</v>
      </c>
      <c r="E3159" s="16" t="str">
        <f>IFERROR(__xludf.DUMMYFUNCTION("""COMPUTED_VALUE"""),"")</f>
        <v/>
      </c>
      <c r="G3159" s="18"/>
      <c r="H3159" s="16" t="s">
        <v>85</v>
      </c>
      <c r="I3159" s="16" t="s">
        <v>85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85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85</v>
      </c>
      <c r="E3160" s="16" t="str">
        <f>IFERROR(__xludf.DUMMYFUNCTION("""COMPUTED_VALUE"""),"")</f>
        <v/>
      </c>
      <c r="G3160" s="18"/>
      <c r="H3160" s="16" t="s">
        <v>85</v>
      </c>
      <c r="I3160" s="16" t="s">
        <v>85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85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85</v>
      </c>
      <c r="E3161" s="16" t="str">
        <f>IFERROR(__xludf.DUMMYFUNCTION("""COMPUTED_VALUE"""),"")</f>
        <v/>
      </c>
      <c r="G3161" s="18"/>
      <c r="H3161" s="16" t="s">
        <v>85</v>
      </c>
      <c r="I3161" s="16" t="s">
        <v>85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85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85</v>
      </c>
      <c r="E3162" s="16" t="str">
        <f>IFERROR(__xludf.DUMMYFUNCTION("""COMPUTED_VALUE"""),"")</f>
        <v/>
      </c>
      <c r="G3162" s="18"/>
      <c r="H3162" s="16" t="s">
        <v>85</v>
      </c>
      <c r="I3162" s="16" t="s">
        <v>85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85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85</v>
      </c>
      <c r="E3163" s="16" t="str">
        <f>IFERROR(__xludf.DUMMYFUNCTION("""COMPUTED_VALUE"""),"")</f>
        <v/>
      </c>
      <c r="G3163" s="18"/>
      <c r="H3163" s="16" t="s">
        <v>85</v>
      </c>
      <c r="I3163" s="16" t="s">
        <v>85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85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85</v>
      </c>
      <c r="E3164" s="16" t="str">
        <f>IFERROR(__xludf.DUMMYFUNCTION("""COMPUTED_VALUE"""),"")</f>
        <v/>
      </c>
      <c r="G3164" s="18"/>
      <c r="H3164" s="16" t="s">
        <v>85</v>
      </c>
      <c r="I3164" s="16" t="s">
        <v>85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85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85</v>
      </c>
      <c r="E3165" s="16" t="str">
        <f>IFERROR(__xludf.DUMMYFUNCTION("""COMPUTED_VALUE"""),"")</f>
        <v/>
      </c>
      <c r="G3165" s="18"/>
      <c r="H3165" s="16" t="s">
        <v>85</v>
      </c>
      <c r="I3165" s="16" t="s">
        <v>85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85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85</v>
      </c>
      <c r="E3166" s="16" t="str">
        <f>IFERROR(__xludf.DUMMYFUNCTION("""COMPUTED_VALUE"""),"")</f>
        <v/>
      </c>
      <c r="G3166" s="18"/>
      <c r="H3166" s="16" t="s">
        <v>85</v>
      </c>
      <c r="I3166" s="16" t="s">
        <v>85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85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85</v>
      </c>
      <c r="E3167" s="16" t="str">
        <f>IFERROR(__xludf.DUMMYFUNCTION("""COMPUTED_VALUE"""),"")</f>
        <v/>
      </c>
      <c r="G3167" s="18"/>
      <c r="H3167" s="16" t="s">
        <v>85</v>
      </c>
      <c r="I3167" s="16" t="s">
        <v>85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85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85</v>
      </c>
      <c r="E3168" s="16" t="str">
        <f>IFERROR(__xludf.DUMMYFUNCTION("""COMPUTED_VALUE"""),"")</f>
        <v/>
      </c>
      <c r="G3168" s="18"/>
      <c r="H3168" s="16" t="s">
        <v>85</v>
      </c>
      <c r="I3168" s="16" t="s">
        <v>85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85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85</v>
      </c>
      <c r="E3169" s="16" t="str">
        <f>IFERROR(__xludf.DUMMYFUNCTION("""COMPUTED_VALUE"""),"")</f>
        <v/>
      </c>
      <c r="G3169" s="18"/>
      <c r="H3169" s="16" t="s">
        <v>85</v>
      </c>
      <c r="I3169" s="16" t="s">
        <v>85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85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85</v>
      </c>
      <c r="E3170" s="16" t="str">
        <f>IFERROR(__xludf.DUMMYFUNCTION("""COMPUTED_VALUE"""),"")</f>
        <v/>
      </c>
      <c r="G3170" s="18"/>
      <c r="H3170" s="16" t="s">
        <v>85</v>
      </c>
      <c r="I3170" s="16" t="s">
        <v>85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85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85</v>
      </c>
      <c r="E3171" s="16" t="str">
        <f>IFERROR(__xludf.DUMMYFUNCTION("""COMPUTED_VALUE"""),"")</f>
        <v/>
      </c>
      <c r="G3171" s="18"/>
      <c r="H3171" s="16" t="s">
        <v>85</v>
      </c>
      <c r="I3171" s="16" t="s">
        <v>85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85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85</v>
      </c>
      <c r="E3172" s="16" t="str">
        <f>IFERROR(__xludf.DUMMYFUNCTION("""COMPUTED_VALUE"""),"")</f>
        <v/>
      </c>
      <c r="G3172" s="18"/>
      <c r="H3172" s="16" t="s">
        <v>85</v>
      </c>
      <c r="I3172" s="16" t="s">
        <v>85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85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85</v>
      </c>
      <c r="E3173" s="16" t="str">
        <f>IFERROR(__xludf.DUMMYFUNCTION("""COMPUTED_VALUE"""),"")</f>
        <v/>
      </c>
      <c r="G3173" s="18"/>
      <c r="H3173" s="16" t="s">
        <v>85</v>
      </c>
      <c r="I3173" s="16" t="s">
        <v>85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85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85</v>
      </c>
      <c r="E3174" s="16" t="str">
        <f>IFERROR(__xludf.DUMMYFUNCTION("""COMPUTED_VALUE"""),"")</f>
        <v/>
      </c>
      <c r="G3174" s="18"/>
      <c r="H3174" s="16" t="s">
        <v>85</v>
      </c>
      <c r="I3174" s="16" t="s">
        <v>85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85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85</v>
      </c>
      <c r="E3175" s="16" t="str">
        <f>IFERROR(__xludf.DUMMYFUNCTION("""COMPUTED_VALUE"""),"")</f>
        <v/>
      </c>
      <c r="G3175" s="18"/>
      <c r="H3175" s="16" t="s">
        <v>85</v>
      </c>
      <c r="I3175" s="16" t="s">
        <v>85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85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85</v>
      </c>
      <c r="E3176" s="16" t="str">
        <f>IFERROR(__xludf.DUMMYFUNCTION("""COMPUTED_VALUE"""),"")</f>
        <v/>
      </c>
      <c r="G3176" s="18"/>
      <c r="H3176" s="16" t="s">
        <v>85</v>
      </c>
      <c r="I3176" s="16" t="s">
        <v>85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85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85</v>
      </c>
      <c r="E3177" s="16" t="str">
        <f>IFERROR(__xludf.DUMMYFUNCTION("""COMPUTED_VALUE"""),"")</f>
        <v/>
      </c>
      <c r="G3177" s="18"/>
      <c r="H3177" s="16" t="s">
        <v>85</v>
      </c>
      <c r="I3177" s="16" t="s">
        <v>85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85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85</v>
      </c>
      <c r="E3178" s="16" t="str">
        <f>IFERROR(__xludf.DUMMYFUNCTION("""COMPUTED_VALUE"""),"")</f>
        <v/>
      </c>
      <c r="G3178" s="18"/>
      <c r="H3178" s="16" t="s">
        <v>85</v>
      </c>
      <c r="I3178" s="16" t="s">
        <v>85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85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85</v>
      </c>
      <c r="E3179" s="16" t="str">
        <f>IFERROR(__xludf.DUMMYFUNCTION("""COMPUTED_VALUE"""),"")</f>
        <v/>
      </c>
      <c r="G3179" s="18"/>
      <c r="H3179" s="16" t="s">
        <v>85</v>
      </c>
      <c r="I3179" s="16" t="s">
        <v>85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85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85</v>
      </c>
      <c r="E3180" s="16" t="str">
        <f>IFERROR(__xludf.DUMMYFUNCTION("""COMPUTED_VALUE"""),"")</f>
        <v/>
      </c>
      <c r="G3180" s="18"/>
      <c r="H3180" s="16" t="s">
        <v>85</v>
      </c>
      <c r="I3180" s="16" t="s">
        <v>85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85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85</v>
      </c>
      <c r="E3181" s="16" t="str">
        <f>IFERROR(__xludf.DUMMYFUNCTION("""COMPUTED_VALUE"""),"")</f>
        <v/>
      </c>
      <c r="G3181" s="18"/>
      <c r="H3181" s="16" t="s">
        <v>85</v>
      </c>
      <c r="I3181" s="16" t="s">
        <v>85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85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85</v>
      </c>
      <c r="E3182" s="16" t="str">
        <f>IFERROR(__xludf.DUMMYFUNCTION("""COMPUTED_VALUE"""),"")</f>
        <v/>
      </c>
      <c r="G3182" s="18"/>
      <c r="H3182" s="16" t="s">
        <v>85</v>
      </c>
      <c r="I3182" s="16" t="s">
        <v>85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85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85</v>
      </c>
      <c r="E3183" s="16" t="str">
        <f>IFERROR(__xludf.DUMMYFUNCTION("""COMPUTED_VALUE"""),"")</f>
        <v/>
      </c>
      <c r="G3183" s="18"/>
      <c r="H3183" s="16" t="s">
        <v>85</v>
      </c>
      <c r="I3183" s="16" t="s">
        <v>85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85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85</v>
      </c>
      <c r="E3184" s="16" t="str">
        <f>IFERROR(__xludf.DUMMYFUNCTION("""COMPUTED_VALUE"""),"")</f>
        <v/>
      </c>
      <c r="G3184" s="18"/>
      <c r="H3184" s="16" t="s">
        <v>85</v>
      </c>
      <c r="I3184" s="16" t="s">
        <v>85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85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85</v>
      </c>
      <c r="E3185" s="16" t="str">
        <f>IFERROR(__xludf.DUMMYFUNCTION("""COMPUTED_VALUE"""),"")</f>
        <v/>
      </c>
      <c r="G3185" s="18"/>
      <c r="H3185" s="16" t="s">
        <v>85</v>
      </c>
      <c r="I3185" s="16" t="s">
        <v>85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85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85</v>
      </c>
      <c r="E3186" s="16" t="str">
        <f>IFERROR(__xludf.DUMMYFUNCTION("""COMPUTED_VALUE"""),"")</f>
        <v/>
      </c>
      <c r="G3186" s="18"/>
      <c r="H3186" s="16" t="s">
        <v>85</v>
      </c>
      <c r="I3186" s="16" t="s">
        <v>85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85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85</v>
      </c>
      <c r="E3187" s="16" t="str">
        <f>IFERROR(__xludf.DUMMYFUNCTION("""COMPUTED_VALUE"""),"")</f>
        <v/>
      </c>
      <c r="G3187" s="18"/>
      <c r="H3187" s="16" t="s">
        <v>85</v>
      </c>
      <c r="I3187" s="16" t="s">
        <v>85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85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85</v>
      </c>
      <c r="E3188" s="16" t="str">
        <f>IFERROR(__xludf.DUMMYFUNCTION("""COMPUTED_VALUE"""),"")</f>
        <v/>
      </c>
      <c r="G3188" s="18"/>
      <c r="H3188" s="16" t="s">
        <v>85</v>
      </c>
      <c r="I3188" s="16" t="s">
        <v>85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85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85</v>
      </c>
      <c r="E3189" s="16" t="str">
        <f>IFERROR(__xludf.DUMMYFUNCTION("""COMPUTED_VALUE"""),"")</f>
        <v/>
      </c>
      <c r="G3189" s="18"/>
      <c r="H3189" s="16" t="s">
        <v>85</v>
      </c>
      <c r="I3189" s="16" t="s">
        <v>85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85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85</v>
      </c>
      <c r="E3190" s="16" t="str">
        <f>IFERROR(__xludf.DUMMYFUNCTION("""COMPUTED_VALUE"""),"")</f>
        <v/>
      </c>
      <c r="G3190" s="18"/>
      <c r="H3190" s="16" t="s">
        <v>85</v>
      </c>
      <c r="I3190" s="16" t="s">
        <v>85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85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85</v>
      </c>
      <c r="E3191" s="16" t="str">
        <f>IFERROR(__xludf.DUMMYFUNCTION("""COMPUTED_VALUE"""),"")</f>
        <v/>
      </c>
      <c r="G3191" s="18"/>
      <c r="H3191" s="16" t="s">
        <v>85</v>
      </c>
      <c r="I3191" s="16" t="s">
        <v>85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85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85</v>
      </c>
      <c r="E3192" s="16" t="str">
        <f>IFERROR(__xludf.DUMMYFUNCTION("""COMPUTED_VALUE"""),"")</f>
        <v/>
      </c>
      <c r="G3192" s="18"/>
      <c r="H3192" s="16" t="s">
        <v>85</v>
      </c>
      <c r="I3192" s="16" t="s">
        <v>85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85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85</v>
      </c>
      <c r="E3193" s="16" t="str">
        <f>IFERROR(__xludf.DUMMYFUNCTION("""COMPUTED_VALUE"""),"")</f>
        <v/>
      </c>
      <c r="G3193" s="18"/>
      <c r="H3193" s="16" t="s">
        <v>85</v>
      </c>
      <c r="I3193" s="16" t="s">
        <v>85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85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85</v>
      </c>
      <c r="E3194" s="16" t="str">
        <f>IFERROR(__xludf.DUMMYFUNCTION("""COMPUTED_VALUE"""),"")</f>
        <v/>
      </c>
      <c r="G3194" s="18"/>
      <c r="H3194" s="16" t="s">
        <v>85</v>
      </c>
      <c r="I3194" s="16" t="s">
        <v>85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85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85</v>
      </c>
      <c r="E3195" s="16" t="str">
        <f>IFERROR(__xludf.DUMMYFUNCTION("""COMPUTED_VALUE"""),"")</f>
        <v/>
      </c>
      <c r="G3195" s="18"/>
      <c r="H3195" s="16" t="s">
        <v>85</v>
      </c>
      <c r="I3195" s="16" t="s">
        <v>85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85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85</v>
      </c>
      <c r="E3196" s="16" t="str">
        <f>IFERROR(__xludf.DUMMYFUNCTION("""COMPUTED_VALUE"""),"")</f>
        <v/>
      </c>
      <c r="G3196" s="18"/>
      <c r="H3196" s="16" t="s">
        <v>85</v>
      </c>
      <c r="I3196" s="16" t="s">
        <v>85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85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85</v>
      </c>
      <c r="E3197" s="16" t="str">
        <f>IFERROR(__xludf.DUMMYFUNCTION("""COMPUTED_VALUE"""),"")</f>
        <v/>
      </c>
      <c r="G3197" s="18"/>
      <c r="H3197" s="16" t="s">
        <v>85</v>
      </c>
      <c r="I3197" s="16" t="s">
        <v>85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85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85</v>
      </c>
      <c r="E3198" s="16" t="str">
        <f>IFERROR(__xludf.DUMMYFUNCTION("""COMPUTED_VALUE"""),"")</f>
        <v/>
      </c>
      <c r="G3198" s="18"/>
      <c r="H3198" s="16" t="s">
        <v>85</v>
      </c>
      <c r="I3198" s="16" t="s">
        <v>85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85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85</v>
      </c>
      <c r="E3199" s="16" t="str">
        <f>IFERROR(__xludf.DUMMYFUNCTION("""COMPUTED_VALUE"""),"")</f>
        <v/>
      </c>
      <c r="G3199" s="18"/>
      <c r="H3199" s="16" t="s">
        <v>85</v>
      </c>
      <c r="I3199" s="16" t="s">
        <v>85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85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85</v>
      </c>
      <c r="E3200" s="16" t="str">
        <f>IFERROR(__xludf.DUMMYFUNCTION("""COMPUTED_VALUE"""),"")</f>
        <v/>
      </c>
      <c r="G3200" s="18"/>
      <c r="H3200" s="16" t="s">
        <v>85</v>
      </c>
      <c r="I3200" s="16" t="s">
        <v>85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85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85</v>
      </c>
      <c r="E3201" s="16" t="str">
        <f>IFERROR(__xludf.DUMMYFUNCTION("""COMPUTED_VALUE"""),"")</f>
        <v/>
      </c>
      <c r="G3201" s="18"/>
      <c r="H3201" s="16" t="s">
        <v>85</v>
      </c>
      <c r="I3201" s="16" t="s">
        <v>85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85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85</v>
      </c>
      <c r="E3202" s="16" t="str">
        <f>IFERROR(__xludf.DUMMYFUNCTION("""COMPUTED_VALUE"""),"")</f>
        <v/>
      </c>
      <c r="G3202" s="18"/>
      <c r="H3202" s="16" t="s">
        <v>85</v>
      </c>
      <c r="I3202" s="16" t="s">
        <v>85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85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85</v>
      </c>
      <c r="E3203" s="16" t="str">
        <f>IFERROR(__xludf.DUMMYFUNCTION("""COMPUTED_VALUE"""),"")</f>
        <v/>
      </c>
      <c r="G3203" s="18"/>
      <c r="H3203" s="16" t="s">
        <v>85</v>
      </c>
      <c r="I3203" s="16" t="s">
        <v>85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85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85</v>
      </c>
      <c r="E3204" s="16" t="str">
        <f>IFERROR(__xludf.DUMMYFUNCTION("""COMPUTED_VALUE"""),"")</f>
        <v/>
      </c>
      <c r="G3204" s="18"/>
      <c r="H3204" s="16" t="s">
        <v>85</v>
      </c>
      <c r="I3204" s="16" t="s">
        <v>85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85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85</v>
      </c>
      <c r="E3205" s="16" t="str">
        <f>IFERROR(__xludf.DUMMYFUNCTION("""COMPUTED_VALUE"""),"")</f>
        <v/>
      </c>
      <c r="G3205" s="18"/>
      <c r="H3205" s="16" t="s">
        <v>85</v>
      </c>
      <c r="I3205" s="16" t="s">
        <v>85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85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85</v>
      </c>
      <c r="E3206" s="16" t="str">
        <f>IFERROR(__xludf.DUMMYFUNCTION("""COMPUTED_VALUE"""),"")</f>
        <v/>
      </c>
      <c r="G3206" s="18"/>
      <c r="H3206" s="16" t="s">
        <v>85</v>
      </c>
      <c r="I3206" s="16" t="s">
        <v>85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85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85</v>
      </c>
      <c r="E3207" s="16" t="str">
        <f>IFERROR(__xludf.DUMMYFUNCTION("""COMPUTED_VALUE"""),"")</f>
        <v/>
      </c>
      <c r="G3207" s="18"/>
      <c r="H3207" s="16" t="s">
        <v>85</v>
      </c>
      <c r="I3207" s="16" t="s">
        <v>85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85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85</v>
      </c>
      <c r="E3208" s="16" t="str">
        <f>IFERROR(__xludf.DUMMYFUNCTION("""COMPUTED_VALUE"""),"")</f>
        <v/>
      </c>
      <c r="G3208" s="18"/>
      <c r="H3208" s="16" t="s">
        <v>85</v>
      </c>
      <c r="I3208" s="16" t="s">
        <v>85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85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85</v>
      </c>
      <c r="E3209" s="16" t="str">
        <f>IFERROR(__xludf.DUMMYFUNCTION("""COMPUTED_VALUE"""),"")</f>
        <v/>
      </c>
      <c r="G3209" s="18"/>
      <c r="H3209" s="16" t="s">
        <v>85</v>
      </c>
      <c r="I3209" s="16" t="s">
        <v>85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85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85</v>
      </c>
      <c r="E3210" s="16" t="str">
        <f>IFERROR(__xludf.DUMMYFUNCTION("""COMPUTED_VALUE"""),"")</f>
        <v/>
      </c>
      <c r="G3210" s="18"/>
      <c r="H3210" s="16" t="s">
        <v>85</v>
      </c>
      <c r="I3210" s="16" t="s">
        <v>85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85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85</v>
      </c>
      <c r="E3211" s="16" t="str">
        <f>IFERROR(__xludf.DUMMYFUNCTION("""COMPUTED_VALUE"""),"")</f>
        <v/>
      </c>
      <c r="G3211" s="18"/>
      <c r="H3211" s="16" t="s">
        <v>85</v>
      </c>
      <c r="I3211" s="16" t="s">
        <v>85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85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85</v>
      </c>
      <c r="E3212" s="16" t="str">
        <f>IFERROR(__xludf.DUMMYFUNCTION("""COMPUTED_VALUE"""),"")</f>
        <v/>
      </c>
      <c r="G3212" s="18"/>
      <c r="H3212" s="16" t="s">
        <v>85</v>
      </c>
      <c r="I3212" s="16" t="s">
        <v>85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85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85</v>
      </c>
      <c r="E3213" s="16" t="str">
        <f>IFERROR(__xludf.DUMMYFUNCTION("""COMPUTED_VALUE"""),"")</f>
        <v/>
      </c>
      <c r="G3213" s="18"/>
      <c r="H3213" s="16" t="s">
        <v>85</v>
      </c>
      <c r="I3213" s="16" t="s">
        <v>85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85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85</v>
      </c>
      <c r="E3214" s="16" t="str">
        <f>IFERROR(__xludf.DUMMYFUNCTION("""COMPUTED_VALUE"""),"")</f>
        <v/>
      </c>
      <c r="G3214" s="18"/>
      <c r="H3214" s="16" t="s">
        <v>85</v>
      </c>
      <c r="I3214" s="16" t="s">
        <v>85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85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85</v>
      </c>
      <c r="E3215" s="16" t="str">
        <f>IFERROR(__xludf.DUMMYFUNCTION("""COMPUTED_VALUE"""),"")</f>
        <v/>
      </c>
      <c r="G3215" s="18"/>
      <c r="H3215" s="16" t="s">
        <v>85</v>
      </c>
      <c r="I3215" s="16" t="s">
        <v>85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85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85</v>
      </c>
      <c r="E3216" s="16" t="str">
        <f>IFERROR(__xludf.DUMMYFUNCTION("""COMPUTED_VALUE"""),"")</f>
        <v/>
      </c>
      <c r="G3216" s="18"/>
      <c r="H3216" s="16" t="s">
        <v>85</v>
      </c>
      <c r="I3216" s="16" t="s">
        <v>85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85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85</v>
      </c>
      <c r="E3217" s="16" t="str">
        <f>IFERROR(__xludf.DUMMYFUNCTION("""COMPUTED_VALUE"""),"")</f>
        <v/>
      </c>
      <c r="G3217" s="18"/>
      <c r="H3217" s="16" t="s">
        <v>85</v>
      </c>
      <c r="I3217" s="16" t="s">
        <v>85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85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85</v>
      </c>
      <c r="E3218" s="16" t="str">
        <f>IFERROR(__xludf.DUMMYFUNCTION("""COMPUTED_VALUE"""),"")</f>
        <v/>
      </c>
      <c r="G3218" s="18"/>
      <c r="H3218" s="16" t="s">
        <v>85</v>
      </c>
      <c r="I3218" s="16" t="s">
        <v>85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85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85</v>
      </c>
      <c r="E3219" s="16" t="str">
        <f>IFERROR(__xludf.DUMMYFUNCTION("""COMPUTED_VALUE"""),"")</f>
        <v/>
      </c>
      <c r="G3219" s="18"/>
      <c r="H3219" s="16" t="s">
        <v>85</v>
      </c>
      <c r="I3219" s="16" t="s">
        <v>85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85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85</v>
      </c>
      <c r="E3220" s="16" t="str">
        <f>IFERROR(__xludf.DUMMYFUNCTION("""COMPUTED_VALUE"""),"")</f>
        <v/>
      </c>
      <c r="G3220" s="18"/>
      <c r="H3220" s="16" t="s">
        <v>85</v>
      </c>
      <c r="I3220" s="16" t="s">
        <v>85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85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85</v>
      </c>
      <c r="E3221" s="16" t="str">
        <f>IFERROR(__xludf.DUMMYFUNCTION("""COMPUTED_VALUE"""),"")</f>
        <v/>
      </c>
      <c r="G3221" s="18"/>
      <c r="H3221" s="16" t="s">
        <v>85</v>
      </c>
      <c r="I3221" s="16" t="s">
        <v>85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85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85</v>
      </c>
      <c r="E3222" s="16" t="str">
        <f>IFERROR(__xludf.DUMMYFUNCTION("""COMPUTED_VALUE"""),"")</f>
        <v/>
      </c>
      <c r="G3222" s="18"/>
      <c r="H3222" s="16" t="s">
        <v>85</v>
      </c>
      <c r="I3222" s="16" t="s">
        <v>85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85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85</v>
      </c>
      <c r="E3223" s="16" t="str">
        <f>IFERROR(__xludf.DUMMYFUNCTION("""COMPUTED_VALUE"""),"")</f>
        <v/>
      </c>
      <c r="G3223" s="18"/>
      <c r="H3223" s="16" t="s">
        <v>85</v>
      </c>
      <c r="I3223" s="16" t="s">
        <v>85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85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85</v>
      </c>
      <c r="E3224" s="16" t="str">
        <f>IFERROR(__xludf.DUMMYFUNCTION("""COMPUTED_VALUE"""),"")</f>
        <v/>
      </c>
      <c r="G3224" s="18"/>
      <c r="H3224" s="16" t="s">
        <v>85</v>
      </c>
      <c r="I3224" s="16" t="s">
        <v>85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85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85</v>
      </c>
      <c r="E3225" s="16" t="str">
        <f>IFERROR(__xludf.DUMMYFUNCTION("""COMPUTED_VALUE"""),"")</f>
        <v/>
      </c>
      <c r="G3225" s="18"/>
      <c r="H3225" s="16" t="s">
        <v>85</v>
      </c>
      <c r="I3225" s="16" t="s">
        <v>85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85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85</v>
      </c>
      <c r="E3226" s="16" t="str">
        <f>IFERROR(__xludf.DUMMYFUNCTION("""COMPUTED_VALUE"""),"")</f>
        <v/>
      </c>
      <c r="G3226" s="18"/>
      <c r="H3226" s="16" t="s">
        <v>85</v>
      </c>
      <c r="I3226" s="16" t="s">
        <v>85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85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85</v>
      </c>
      <c r="E3227" s="16" t="str">
        <f>IFERROR(__xludf.DUMMYFUNCTION("""COMPUTED_VALUE"""),"")</f>
        <v/>
      </c>
      <c r="G3227" s="18"/>
      <c r="H3227" s="16" t="s">
        <v>85</v>
      </c>
      <c r="I3227" s="16" t="s">
        <v>85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85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85</v>
      </c>
      <c r="E3228" s="16" t="str">
        <f>IFERROR(__xludf.DUMMYFUNCTION("""COMPUTED_VALUE"""),"")</f>
        <v/>
      </c>
      <c r="G3228" s="18"/>
      <c r="H3228" s="16" t="s">
        <v>85</v>
      </c>
      <c r="I3228" s="16" t="s">
        <v>85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85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85</v>
      </c>
      <c r="E3229" s="16" t="str">
        <f>IFERROR(__xludf.DUMMYFUNCTION("""COMPUTED_VALUE"""),"")</f>
        <v/>
      </c>
      <c r="G3229" s="18"/>
      <c r="H3229" s="16" t="s">
        <v>85</v>
      </c>
      <c r="I3229" s="16" t="s">
        <v>85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85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85</v>
      </c>
      <c r="E3230" s="16" t="str">
        <f>IFERROR(__xludf.DUMMYFUNCTION("""COMPUTED_VALUE"""),"")</f>
        <v/>
      </c>
      <c r="G3230" s="18"/>
      <c r="H3230" s="16" t="s">
        <v>85</v>
      </c>
      <c r="I3230" s="16" t="s">
        <v>85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85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85</v>
      </c>
      <c r="E3231" s="16" t="str">
        <f>IFERROR(__xludf.DUMMYFUNCTION("""COMPUTED_VALUE"""),"")</f>
        <v/>
      </c>
      <c r="G3231" s="18"/>
      <c r="H3231" s="16" t="s">
        <v>85</v>
      </c>
      <c r="I3231" s="16" t="s">
        <v>85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85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85</v>
      </c>
      <c r="E3232" s="16" t="str">
        <f>IFERROR(__xludf.DUMMYFUNCTION("""COMPUTED_VALUE"""),"")</f>
        <v/>
      </c>
      <c r="G3232" s="18"/>
      <c r="H3232" s="16" t="s">
        <v>85</v>
      </c>
      <c r="I3232" s="16" t="s">
        <v>85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85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85</v>
      </c>
      <c r="E3233" s="16" t="str">
        <f>IFERROR(__xludf.DUMMYFUNCTION("""COMPUTED_VALUE"""),"")</f>
        <v/>
      </c>
      <c r="G3233" s="18"/>
      <c r="H3233" s="16" t="s">
        <v>85</v>
      </c>
      <c r="I3233" s="16" t="s">
        <v>85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85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85</v>
      </c>
      <c r="E3234" s="16" t="str">
        <f>IFERROR(__xludf.DUMMYFUNCTION("""COMPUTED_VALUE"""),"")</f>
        <v/>
      </c>
      <c r="G3234" s="18"/>
      <c r="H3234" s="16" t="s">
        <v>85</v>
      </c>
      <c r="I3234" s="16" t="s">
        <v>85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85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85</v>
      </c>
      <c r="E3235" s="16" t="str">
        <f>IFERROR(__xludf.DUMMYFUNCTION("""COMPUTED_VALUE"""),"")</f>
        <v/>
      </c>
      <c r="G3235" s="18"/>
      <c r="H3235" s="16" t="s">
        <v>85</v>
      </c>
      <c r="I3235" s="16" t="s">
        <v>85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85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85</v>
      </c>
      <c r="E3236" s="16" t="str">
        <f>IFERROR(__xludf.DUMMYFUNCTION("""COMPUTED_VALUE"""),"")</f>
        <v/>
      </c>
      <c r="G3236" s="18"/>
      <c r="H3236" s="16" t="s">
        <v>85</v>
      </c>
      <c r="I3236" s="16" t="s">
        <v>85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85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85</v>
      </c>
      <c r="E3237" s="16" t="str">
        <f>IFERROR(__xludf.DUMMYFUNCTION("""COMPUTED_VALUE"""),"")</f>
        <v/>
      </c>
      <c r="G3237" s="18"/>
      <c r="H3237" s="16" t="s">
        <v>85</v>
      </c>
      <c r="I3237" s="16" t="s">
        <v>85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85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85</v>
      </c>
      <c r="E3238" s="16" t="str">
        <f>IFERROR(__xludf.DUMMYFUNCTION("""COMPUTED_VALUE"""),"")</f>
        <v/>
      </c>
      <c r="G3238" s="18"/>
      <c r="H3238" s="16" t="s">
        <v>85</v>
      </c>
      <c r="I3238" s="16" t="s">
        <v>85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85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85</v>
      </c>
      <c r="E3239" s="16" t="str">
        <f>IFERROR(__xludf.DUMMYFUNCTION("""COMPUTED_VALUE"""),"")</f>
        <v/>
      </c>
      <c r="G3239" s="18"/>
      <c r="H3239" s="16" t="s">
        <v>85</v>
      </c>
      <c r="I3239" s="16" t="s">
        <v>85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85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85</v>
      </c>
      <c r="E3240" s="16" t="str">
        <f>IFERROR(__xludf.DUMMYFUNCTION("""COMPUTED_VALUE"""),"")</f>
        <v/>
      </c>
      <c r="G3240" s="18"/>
      <c r="H3240" s="16" t="s">
        <v>85</v>
      </c>
      <c r="I3240" s="16" t="s">
        <v>85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85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85</v>
      </c>
      <c r="E3241" s="16" t="str">
        <f>IFERROR(__xludf.DUMMYFUNCTION("""COMPUTED_VALUE"""),"")</f>
        <v/>
      </c>
      <c r="G3241" s="18"/>
      <c r="H3241" s="16" t="s">
        <v>85</v>
      </c>
      <c r="I3241" s="16" t="s">
        <v>85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85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85</v>
      </c>
      <c r="E3242" s="16" t="str">
        <f>IFERROR(__xludf.DUMMYFUNCTION("""COMPUTED_VALUE"""),"")</f>
        <v/>
      </c>
      <c r="G3242" s="18"/>
      <c r="H3242" s="16" t="s">
        <v>85</v>
      </c>
      <c r="I3242" s="16" t="s">
        <v>85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85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85</v>
      </c>
      <c r="E3243" s="16" t="str">
        <f>IFERROR(__xludf.DUMMYFUNCTION("""COMPUTED_VALUE"""),"")</f>
        <v/>
      </c>
      <c r="G3243" s="18"/>
      <c r="H3243" s="16" t="s">
        <v>85</v>
      </c>
      <c r="I3243" s="16" t="s">
        <v>85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85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85</v>
      </c>
      <c r="E3244" s="16" t="str">
        <f>IFERROR(__xludf.DUMMYFUNCTION("""COMPUTED_VALUE"""),"")</f>
        <v/>
      </c>
      <c r="G3244" s="18"/>
      <c r="H3244" s="16" t="s">
        <v>85</v>
      </c>
      <c r="I3244" s="16" t="s">
        <v>85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85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85</v>
      </c>
      <c r="E3245" s="16" t="str">
        <f>IFERROR(__xludf.DUMMYFUNCTION("""COMPUTED_VALUE"""),"")</f>
        <v/>
      </c>
      <c r="G3245" s="18"/>
      <c r="H3245" s="16" t="s">
        <v>85</v>
      </c>
      <c r="I3245" s="16" t="s">
        <v>85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85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85</v>
      </c>
      <c r="E3246" s="16" t="str">
        <f>IFERROR(__xludf.DUMMYFUNCTION("""COMPUTED_VALUE"""),"")</f>
        <v/>
      </c>
      <c r="G3246" s="18"/>
      <c r="H3246" s="16" t="s">
        <v>85</v>
      </c>
      <c r="I3246" s="16" t="s">
        <v>85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85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85</v>
      </c>
      <c r="E3247" s="16" t="str">
        <f>IFERROR(__xludf.DUMMYFUNCTION("""COMPUTED_VALUE"""),"")</f>
        <v/>
      </c>
      <c r="G3247" s="18"/>
      <c r="H3247" s="16" t="s">
        <v>85</v>
      </c>
      <c r="I3247" s="16" t="s">
        <v>85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85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85</v>
      </c>
      <c r="E3248" s="16" t="str">
        <f>IFERROR(__xludf.DUMMYFUNCTION("""COMPUTED_VALUE"""),"")</f>
        <v/>
      </c>
      <c r="G3248" s="18"/>
      <c r="H3248" s="16" t="s">
        <v>85</v>
      </c>
      <c r="I3248" s="16" t="s">
        <v>85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85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85</v>
      </c>
      <c r="E3249" s="16" t="str">
        <f>IFERROR(__xludf.DUMMYFUNCTION("""COMPUTED_VALUE"""),"")</f>
        <v/>
      </c>
      <c r="G3249" s="18"/>
      <c r="H3249" s="16" t="s">
        <v>85</v>
      </c>
      <c r="I3249" s="16" t="s">
        <v>85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85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85</v>
      </c>
      <c r="E3250" s="16" t="str">
        <f>IFERROR(__xludf.DUMMYFUNCTION("""COMPUTED_VALUE"""),"")</f>
        <v/>
      </c>
      <c r="G3250" s="18"/>
      <c r="H3250" s="16" t="s">
        <v>85</v>
      </c>
      <c r="I3250" s="16" t="s">
        <v>85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85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85</v>
      </c>
      <c r="E3251" s="16" t="str">
        <f>IFERROR(__xludf.DUMMYFUNCTION("""COMPUTED_VALUE"""),"")</f>
        <v/>
      </c>
      <c r="G3251" s="18"/>
      <c r="H3251" s="16" t="s">
        <v>85</v>
      </c>
      <c r="I3251" s="16" t="s">
        <v>85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85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85</v>
      </c>
      <c r="E3252" s="16" t="str">
        <f>IFERROR(__xludf.DUMMYFUNCTION("""COMPUTED_VALUE"""),"")</f>
        <v/>
      </c>
      <c r="G3252" s="18"/>
      <c r="H3252" s="16" t="s">
        <v>85</v>
      </c>
      <c r="I3252" s="16" t="s">
        <v>85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85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85</v>
      </c>
      <c r="E3253" s="16" t="str">
        <f>IFERROR(__xludf.DUMMYFUNCTION("""COMPUTED_VALUE"""),"")</f>
        <v/>
      </c>
      <c r="G3253" s="18"/>
      <c r="H3253" s="16" t="s">
        <v>85</v>
      </c>
      <c r="I3253" s="16" t="s">
        <v>85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85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85</v>
      </c>
      <c r="E3254" s="16" t="str">
        <f>IFERROR(__xludf.DUMMYFUNCTION("""COMPUTED_VALUE"""),"")</f>
        <v/>
      </c>
      <c r="G3254" s="18"/>
      <c r="H3254" s="16" t="s">
        <v>85</v>
      </c>
      <c r="I3254" s="16" t="s">
        <v>85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85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85</v>
      </c>
      <c r="E3255" s="16" t="str">
        <f>IFERROR(__xludf.DUMMYFUNCTION("""COMPUTED_VALUE"""),"")</f>
        <v/>
      </c>
      <c r="G3255" s="18"/>
      <c r="H3255" s="16" t="s">
        <v>85</v>
      </c>
      <c r="I3255" s="16" t="s">
        <v>85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85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85</v>
      </c>
      <c r="E3256" s="16" t="str">
        <f>IFERROR(__xludf.DUMMYFUNCTION("""COMPUTED_VALUE"""),"")</f>
        <v/>
      </c>
      <c r="G3256" s="18"/>
      <c r="H3256" s="16" t="s">
        <v>85</v>
      </c>
      <c r="I3256" s="16" t="s">
        <v>85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85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85</v>
      </c>
      <c r="E3257" s="16" t="str">
        <f>IFERROR(__xludf.DUMMYFUNCTION("""COMPUTED_VALUE"""),"")</f>
        <v/>
      </c>
      <c r="G3257" s="18"/>
      <c r="H3257" s="16" t="s">
        <v>85</v>
      </c>
      <c r="I3257" s="16" t="s">
        <v>85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85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85</v>
      </c>
      <c r="E3258" s="16" t="str">
        <f>IFERROR(__xludf.DUMMYFUNCTION("""COMPUTED_VALUE"""),"")</f>
        <v/>
      </c>
      <c r="G3258" s="18"/>
      <c r="H3258" s="16" t="s">
        <v>85</v>
      </c>
      <c r="I3258" s="16" t="s">
        <v>85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85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85</v>
      </c>
      <c r="E3259" s="16" t="str">
        <f>IFERROR(__xludf.DUMMYFUNCTION("""COMPUTED_VALUE"""),"")</f>
        <v/>
      </c>
      <c r="G3259" s="18"/>
      <c r="H3259" s="16" t="s">
        <v>85</v>
      </c>
      <c r="I3259" s="16" t="s">
        <v>85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85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85</v>
      </c>
      <c r="E3260" s="16" t="str">
        <f>IFERROR(__xludf.DUMMYFUNCTION("""COMPUTED_VALUE"""),"")</f>
        <v/>
      </c>
      <c r="G3260" s="18"/>
      <c r="H3260" s="16" t="s">
        <v>85</v>
      </c>
      <c r="I3260" s="16" t="s">
        <v>85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85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85</v>
      </c>
      <c r="E3261" s="16" t="str">
        <f>IFERROR(__xludf.DUMMYFUNCTION("""COMPUTED_VALUE"""),"")</f>
        <v/>
      </c>
      <c r="G3261" s="18"/>
      <c r="H3261" s="16" t="s">
        <v>85</v>
      </c>
      <c r="I3261" s="16" t="s">
        <v>85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85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85</v>
      </c>
      <c r="E3262" s="16" t="str">
        <f>IFERROR(__xludf.DUMMYFUNCTION("""COMPUTED_VALUE"""),"")</f>
        <v/>
      </c>
      <c r="G3262" s="18"/>
      <c r="H3262" s="16" t="s">
        <v>85</v>
      </c>
      <c r="I3262" s="16" t="s">
        <v>85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85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85</v>
      </c>
      <c r="E3263" s="16" t="str">
        <f>IFERROR(__xludf.DUMMYFUNCTION("""COMPUTED_VALUE"""),"")</f>
        <v/>
      </c>
      <c r="G3263" s="18"/>
      <c r="H3263" s="16" t="s">
        <v>85</v>
      </c>
      <c r="I3263" s="16" t="s">
        <v>85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85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85</v>
      </c>
      <c r="E3264" s="16" t="str">
        <f>IFERROR(__xludf.DUMMYFUNCTION("""COMPUTED_VALUE"""),"")</f>
        <v/>
      </c>
      <c r="G3264" s="18"/>
      <c r="H3264" s="16" t="s">
        <v>85</v>
      </c>
      <c r="I3264" s="16" t="s">
        <v>85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85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85</v>
      </c>
      <c r="E3265" s="16" t="str">
        <f>IFERROR(__xludf.DUMMYFUNCTION("""COMPUTED_VALUE"""),"")</f>
        <v/>
      </c>
      <c r="G3265" s="18"/>
      <c r="H3265" s="16" t="s">
        <v>85</v>
      </c>
      <c r="I3265" s="16" t="s">
        <v>85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85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85</v>
      </c>
      <c r="E3266" s="16" t="str">
        <f>IFERROR(__xludf.DUMMYFUNCTION("""COMPUTED_VALUE"""),"")</f>
        <v/>
      </c>
      <c r="G3266" s="18"/>
      <c r="H3266" s="16" t="s">
        <v>85</v>
      </c>
      <c r="I3266" s="16" t="s">
        <v>85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85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85</v>
      </c>
      <c r="E3267" s="16" t="str">
        <f>IFERROR(__xludf.DUMMYFUNCTION("""COMPUTED_VALUE"""),"")</f>
        <v/>
      </c>
      <c r="G3267" s="18"/>
      <c r="H3267" s="16" t="s">
        <v>85</v>
      </c>
      <c r="I3267" s="16" t="s">
        <v>85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85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85</v>
      </c>
      <c r="E3268" s="16" t="str">
        <f>IFERROR(__xludf.DUMMYFUNCTION("""COMPUTED_VALUE"""),"")</f>
        <v/>
      </c>
      <c r="G3268" s="18"/>
      <c r="H3268" s="16" t="s">
        <v>85</v>
      </c>
      <c r="I3268" s="16" t="s">
        <v>85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85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85</v>
      </c>
      <c r="E3269" s="16" t="str">
        <f>IFERROR(__xludf.DUMMYFUNCTION("""COMPUTED_VALUE"""),"")</f>
        <v/>
      </c>
      <c r="G3269" s="18"/>
      <c r="H3269" s="16" t="s">
        <v>85</v>
      </c>
      <c r="I3269" s="16" t="s">
        <v>85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85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85</v>
      </c>
      <c r="E3270" s="16" t="str">
        <f>IFERROR(__xludf.DUMMYFUNCTION("""COMPUTED_VALUE"""),"")</f>
        <v/>
      </c>
      <c r="G3270" s="18"/>
      <c r="H3270" s="16" t="s">
        <v>85</v>
      </c>
      <c r="I3270" s="16" t="s">
        <v>85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85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85</v>
      </c>
      <c r="E3271" s="16" t="str">
        <f>IFERROR(__xludf.DUMMYFUNCTION("""COMPUTED_VALUE"""),"")</f>
        <v/>
      </c>
      <c r="G3271" s="18"/>
      <c r="H3271" s="16" t="s">
        <v>85</v>
      </c>
      <c r="I3271" s="16" t="s">
        <v>85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85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85</v>
      </c>
      <c r="E3272" s="16" t="str">
        <f>IFERROR(__xludf.DUMMYFUNCTION("""COMPUTED_VALUE"""),"")</f>
        <v/>
      </c>
      <c r="G3272" s="18"/>
      <c r="H3272" s="16" t="s">
        <v>85</v>
      </c>
      <c r="I3272" s="16" t="s">
        <v>85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85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85</v>
      </c>
      <c r="E3273" s="16" t="str">
        <f>IFERROR(__xludf.DUMMYFUNCTION("""COMPUTED_VALUE"""),"")</f>
        <v/>
      </c>
      <c r="G3273" s="18"/>
      <c r="H3273" s="16" t="s">
        <v>85</v>
      </c>
      <c r="I3273" s="16" t="s">
        <v>85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85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85</v>
      </c>
      <c r="E3274" s="16" t="str">
        <f>IFERROR(__xludf.DUMMYFUNCTION("""COMPUTED_VALUE"""),"")</f>
        <v/>
      </c>
      <c r="G3274" s="18"/>
      <c r="H3274" s="16" t="s">
        <v>85</v>
      </c>
      <c r="I3274" s="16" t="s">
        <v>85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85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85</v>
      </c>
      <c r="E3275" s="16" t="str">
        <f>IFERROR(__xludf.DUMMYFUNCTION("""COMPUTED_VALUE"""),"")</f>
        <v/>
      </c>
      <c r="G3275" s="18"/>
      <c r="H3275" s="16" t="s">
        <v>85</v>
      </c>
      <c r="I3275" s="16" t="s">
        <v>85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85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85</v>
      </c>
      <c r="E3276" s="16" t="str">
        <f>IFERROR(__xludf.DUMMYFUNCTION("""COMPUTED_VALUE"""),"")</f>
        <v/>
      </c>
      <c r="G3276" s="18"/>
      <c r="H3276" s="16" t="s">
        <v>85</v>
      </c>
      <c r="I3276" s="16" t="s">
        <v>85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85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85</v>
      </c>
      <c r="E3277" s="16" t="str">
        <f>IFERROR(__xludf.DUMMYFUNCTION("""COMPUTED_VALUE"""),"")</f>
        <v/>
      </c>
      <c r="G3277" s="18"/>
      <c r="H3277" s="16" t="s">
        <v>85</v>
      </c>
      <c r="I3277" s="16" t="s">
        <v>85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85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85</v>
      </c>
      <c r="E3278" s="16" t="str">
        <f>IFERROR(__xludf.DUMMYFUNCTION("""COMPUTED_VALUE"""),"")</f>
        <v/>
      </c>
      <c r="G3278" s="18"/>
      <c r="H3278" s="16" t="s">
        <v>85</v>
      </c>
      <c r="I3278" s="16" t="s">
        <v>85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85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85</v>
      </c>
      <c r="E3279" s="16" t="str">
        <f>IFERROR(__xludf.DUMMYFUNCTION("""COMPUTED_VALUE"""),"")</f>
        <v/>
      </c>
      <c r="G3279" s="18"/>
      <c r="H3279" s="16" t="s">
        <v>85</v>
      </c>
      <c r="I3279" s="16" t="s">
        <v>85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85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85</v>
      </c>
      <c r="E3280" s="16" t="str">
        <f>IFERROR(__xludf.DUMMYFUNCTION("""COMPUTED_VALUE"""),"")</f>
        <v/>
      </c>
      <c r="G3280" s="18"/>
      <c r="H3280" s="16" t="s">
        <v>85</v>
      </c>
      <c r="I3280" s="16" t="s">
        <v>85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85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85</v>
      </c>
      <c r="E3281" s="16" t="str">
        <f>IFERROR(__xludf.DUMMYFUNCTION("""COMPUTED_VALUE"""),"")</f>
        <v/>
      </c>
      <c r="G3281" s="18"/>
      <c r="H3281" s="16" t="s">
        <v>85</v>
      </c>
      <c r="I3281" s="16" t="s">
        <v>85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85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85</v>
      </c>
      <c r="E3282" s="16" t="str">
        <f>IFERROR(__xludf.DUMMYFUNCTION("""COMPUTED_VALUE"""),"")</f>
        <v/>
      </c>
      <c r="G3282" s="18"/>
      <c r="H3282" s="16" t="s">
        <v>85</v>
      </c>
      <c r="I3282" s="16" t="s">
        <v>85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85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85</v>
      </c>
      <c r="E3283" s="16" t="str">
        <f>IFERROR(__xludf.DUMMYFUNCTION("""COMPUTED_VALUE"""),"")</f>
        <v/>
      </c>
      <c r="G3283" s="18"/>
      <c r="H3283" s="16" t="s">
        <v>85</v>
      </c>
      <c r="I3283" s="16" t="s">
        <v>85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85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85</v>
      </c>
      <c r="E3284" s="16" t="str">
        <f>IFERROR(__xludf.DUMMYFUNCTION("""COMPUTED_VALUE"""),"")</f>
        <v/>
      </c>
      <c r="G3284" s="18"/>
      <c r="H3284" s="16" t="s">
        <v>85</v>
      </c>
      <c r="I3284" s="16" t="s">
        <v>85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85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85</v>
      </c>
      <c r="E3285" s="16" t="str">
        <f>IFERROR(__xludf.DUMMYFUNCTION("""COMPUTED_VALUE"""),"")</f>
        <v/>
      </c>
      <c r="G3285" s="18"/>
      <c r="H3285" s="16" t="s">
        <v>85</v>
      </c>
      <c r="I3285" s="16" t="s">
        <v>85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85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85</v>
      </c>
      <c r="E3286" s="16" t="str">
        <f>IFERROR(__xludf.DUMMYFUNCTION("""COMPUTED_VALUE"""),"")</f>
        <v/>
      </c>
      <c r="G3286" s="18"/>
      <c r="H3286" s="16" t="s">
        <v>85</v>
      </c>
      <c r="I3286" s="16" t="s">
        <v>85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85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85</v>
      </c>
      <c r="E3287" s="16" t="str">
        <f>IFERROR(__xludf.DUMMYFUNCTION("""COMPUTED_VALUE"""),"")</f>
        <v/>
      </c>
      <c r="G3287" s="18"/>
      <c r="H3287" s="16" t="s">
        <v>85</v>
      </c>
      <c r="I3287" s="16" t="s">
        <v>85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85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85</v>
      </c>
      <c r="E3288" s="16" t="str">
        <f>IFERROR(__xludf.DUMMYFUNCTION("""COMPUTED_VALUE"""),"")</f>
        <v/>
      </c>
      <c r="G3288" s="18"/>
      <c r="H3288" s="16" t="s">
        <v>85</v>
      </c>
      <c r="I3288" s="16" t="s">
        <v>85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85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85</v>
      </c>
      <c r="E3289" s="16" t="str">
        <f>IFERROR(__xludf.DUMMYFUNCTION("""COMPUTED_VALUE"""),"")</f>
        <v/>
      </c>
      <c r="G3289" s="18"/>
      <c r="H3289" s="16" t="s">
        <v>85</v>
      </c>
      <c r="I3289" s="16" t="s">
        <v>85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85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85</v>
      </c>
      <c r="E3290" s="16" t="str">
        <f>IFERROR(__xludf.DUMMYFUNCTION("""COMPUTED_VALUE"""),"")</f>
        <v/>
      </c>
      <c r="G3290" s="18"/>
      <c r="H3290" s="16" t="s">
        <v>85</v>
      </c>
      <c r="I3290" s="16" t="s">
        <v>85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85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85</v>
      </c>
      <c r="E3291" s="16" t="str">
        <f>IFERROR(__xludf.DUMMYFUNCTION("""COMPUTED_VALUE"""),"")</f>
        <v/>
      </c>
      <c r="G3291" s="18"/>
      <c r="H3291" s="16" t="s">
        <v>85</v>
      </c>
      <c r="I3291" s="16" t="s">
        <v>85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85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85</v>
      </c>
      <c r="E3292" s="16" t="str">
        <f>IFERROR(__xludf.DUMMYFUNCTION("""COMPUTED_VALUE"""),"")</f>
        <v/>
      </c>
      <c r="G3292" s="18"/>
      <c r="H3292" s="16" t="s">
        <v>85</v>
      </c>
      <c r="I3292" s="16" t="s">
        <v>85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85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85</v>
      </c>
      <c r="E3293" s="16" t="str">
        <f>IFERROR(__xludf.DUMMYFUNCTION("""COMPUTED_VALUE"""),"")</f>
        <v/>
      </c>
      <c r="G3293" s="18"/>
      <c r="H3293" s="16" t="s">
        <v>85</v>
      </c>
      <c r="I3293" s="16" t="s">
        <v>85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85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85</v>
      </c>
      <c r="E3294" s="16" t="str">
        <f>IFERROR(__xludf.DUMMYFUNCTION("""COMPUTED_VALUE"""),"")</f>
        <v/>
      </c>
      <c r="G3294" s="18"/>
      <c r="H3294" s="16" t="s">
        <v>85</v>
      </c>
      <c r="I3294" s="16" t="s">
        <v>85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85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85</v>
      </c>
      <c r="E3295" s="16" t="str">
        <f>IFERROR(__xludf.DUMMYFUNCTION("""COMPUTED_VALUE"""),"")</f>
        <v/>
      </c>
      <c r="G3295" s="18"/>
      <c r="H3295" s="16" t="s">
        <v>85</v>
      </c>
      <c r="I3295" s="16" t="s">
        <v>85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85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85</v>
      </c>
      <c r="E3296" s="16" t="str">
        <f>IFERROR(__xludf.DUMMYFUNCTION("""COMPUTED_VALUE"""),"")</f>
        <v/>
      </c>
      <c r="G3296" s="18"/>
      <c r="H3296" s="16" t="s">
        <v>85</v>
      </c>
      <c r="I3296" s="16" t="s">
        <v>85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85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85</v>
      </c>
      <c r="E3297" s="16" t="str">
        <f>IFERROR(__xludf.DUMMYFUNCTION("""COMPUTED_VALUE"""),"")</f>
        <v/>
      </c>
      <c r="G3297" s="18"/>
      <c r="H3297" s="16" t="s">
        <v>85</v>
      </c>
      <c r="I3297" s="16" t="s">
        <v>85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85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85</v>
      </c>
      <c r="E3298" s="16" t="str">
        <f>IFERROR(__xludf.DUMMYFUNCTION("""COMPUTED_VALUE"""),"")</f>
        <v/>
      </c>
      <c r="G3298" s="18"/>
      <c r="H3298" s="16" t="s">
        <v>85</v>
      </c>
      <c r="I3298" s="16" t="s">
        <v>85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85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85</v>
      </c>
      <c r="E3299" s="16" t="str">
        <f>IFERROR(__xludf.DUMMYFUNCTION("""COMPUTED_VALUE"""),"")</f>
        <v/>
      </c>
      <c r="G3299" s="18"/>
      <c r="H3299" s="16" t="s">
        <v>85</v>
      </c>
      <c r="I3299" s="16" t="s">
        <v>85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85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85</v>
      </c>
      <c r="E3300" s="16" t="str">
        <f>IFERROR(__xludf.DUMMYFUNCTION("""COMPUTED_VALUE"""),"")</f>
        <v/>
      </c>
      <c r="G3300" s="18"/>
      <c r="H3300" s="16" t="s">
        <v>85</v>
      </c>
      <c r="I3300" s="16" t="s">
        <v>85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85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85</v>
      </c>
      <c r="E3301" s="16" t="str">
        <f>IFERROR(__xludf.DUMMYFUNCTION("""COMPUTED_VALUE"""),"")</f>
        <v/>
      </c>
      <c r="G3301" s="18"/>
      <c r="H3301" s="16" t="s">
        <v>85</v>
      </c>
      <c r="I3301" s="16" t="s">
        <v>85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85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85</v>
      </c>
      <c r="E3302" s="16" t="str">
        <f>IFERROR(__xludf.DUMMYFUNCTION("""COMPUTED_VALUE"""),"")</f>
        <v/>
      </c>
      <c r="G3302" s="18"/>
      <c r="H3302" s="16" t="s">
        <v>85</v>
      </c>
      <c r="I3302" s="16" t="s">
        <v>85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85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85</v>
      </c>
      <c r="E3303" s="16" t="str">
        <f>IFERROR(__xludf.DUMMYFUNCTION("""COMPUTED_VALUE"""),"")</f>
        <v/>
      </c>
      <c r="G3303" s="18"/>
      <c r="H3303" s="16" t="s">
        <v>85</v>
      </c>
      <c r="I3303" s="16" t="s">
        <v>85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85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85</v>
      </c>
      <c r="E3304" s="16" t="str">
        <f>IFERROR(__xludf.DUMMYFUNCTION("""COMPUTED_VALUE"""),"")</f>
        <v/>
      </c>
      <c r="G3304" s="18"/>
      <c r="H3304" s="16" t="s">
        <v>85</v>
      </c>
      <c r="I3304" s="16" t="s">
        <v>85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85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85</v>
      </c>
      <c r="E3305" s="16" t="str">
        <f>IFERROR(__xludf.DUMMYFUNCTION("""COMPUTED_VALUE"""),"")</f>
        <v/>
      </c>
      <c r="G3305" s="18"/>
      <c r="H3305" s="16" t="s">
        <v>85</v>
      </c>
      <c r="I3305" s="16" t="s">
        <v>85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85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85</v>
      </c>
      <c r="E3306" s="16" t="str">
        <f>IFERROR(__xludf.DUMMYFUNCTION("""COMPUTED_VALUE"""),"")</f>
        <v/>
      </c>
      <c r="G3306" s="18"/>
      <c r="H3306" s="16" t="s">
        <v>85</v>
      </c>
      <c r="I3306" s="16" t="s">
        <v>85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85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85</v>
      </c>
      <c r="E3307" s="16" t="str">
        <f>IFERROR(__xludf.DUMMYFUNCTION("""COMPUTED_VALUE"""),"")</f>
        <v/>
      </c>
      <c r="G3307" s="18"/>
      <c r="H3307" s="16" t="s">
        <v>85</v>
      </c>
      <c r="I3307" s="16" t="s">
        <v>85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85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85</v>
      </c>
      <c r="E3308" s="16" t="str">
        <f>IFERROR(__xludf.DUMMYFUNCTION("""COMPUTED_VALUE"""),"")</f>
        <v/>
      </c>
      <c r="G3308" s="18"/>
      <c r="H3308" s="16" t="s">
        <v>85</v>
      </c>
      <c r="I3308" s="16" t="s">
        <v>85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85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85</v>
      </c>
      <c r="E3309" s="16" t="str">
        <f>IFERROR(__xludf.DUMMYFUNCTION("""COMPUTED_VALUE"""),"")</f>
        <v/>
      </c>
      <c r="G3309" s="18"/>
      <c r="H3309" s="16" t="s">
        <v>85</v>
      </c>
      <c r="I3309" s="16" t="s">
        <v>85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85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85</v>
      </c>
      <c r="E3310" s="16" t="str">
        <f>IFERROR(__xludf.DUMMYFUNCTION("""COMPUTED_VALUE"""),"")</f>
        <v/>
      </c>
      <c r="G3310" s="18"/>
      <c r="H3310" s="16" t="s">
        <v>85</v>
      </c>
      <c r="I3310" s="16" t="s">
        <v>85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85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85</v>
      </c>
      <c r="E3311" s="16" t="str">
        <f>IFERROR(__xludf.DUMMYFUNCTION("""COMPUTED_VALUE"""),"")</f>
        <v/>
      </c>
      <c r="G3311" s="18"/>
      <c r="H3311" s="16" t="s">
        <v>85</v>
      </c>
      <c r="I3311" s="16" t="s">
        <v>85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85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85</v>
      </c>
      <c r="E3312" s="16" t="str">
        <f>IFERROR(__xludf.DUMMYFUNCTION("""COMPUTED_VALUE"""),"")</f>
        <v/>
      </c>
      <c r="G3312" s="18"/>
      <c r="H3312" s="16" t="s">
        <v>85</v>
      </c>
      <c r="I3312" s="16" t="s">
        <v>85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85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85</v>
      </c>
      <c r="E3313" s="16" t="str">
        <f>IFERROR(__xludf.DUMMYFUNCTION("""COMPUTED_VALUE"""),"")</f>
        <v/>
      </c>
      <c r="G3313" s="18"/>
      <c r="H3313" s="16" t="s">
        <v>85</v>
      </c>
      <c r="I3313" s="16" t="s">
        <v>85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85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85</v>
      </c>
      <c r="E3314" s="16" t="str">
        <f>IFERROR(__xludf.DUMMYFUNCTION("""COMPUTED_VALUE"""),"")</f>
        <v/>
      </c>
      <c r="G3314" s="18"/>
      <c r="H3314" s="16" t="s">
        <v>85</v>
      </c>
      <c r="I3314" s="16" t="s">
        <v>85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85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85</v>
      </c>
      <c r="E3315" s="16" t="str">
        <f>IFERROR(__xludf.DUMMYFUNCTION("""COMPUTED_VALUE"""),"")</f>
        <v/>
      </c>
      <c r="G3315" s="18"/>
      <c r="H3315" s="16" t="s">
        <v>85</v>
      </c>
      <c r="I3315" s="16" t="s">
        <v>85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85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85</v>
      </c>
      <c r="E3316" s="16" t="str">
        <f>IFERROR(__xludf.DUMMYFUNCTION("""COMPUTED_VALUE"""),"")</f>
        <v/>
      </c>
      <c r="G3316" s="18"/>
      <c r="H3316" s="16" t="s">
        <v>85</v>
      </c>
      <c r="I3316" s="16" t="s">
        <v>85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85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85</v>
      </c>
      <c r="E3317" s="16" t="str">
        <f>IFERROR(__xludf.DUMMYFUNCTION("""COMPUTED_VALUE"""),"")</f>
        <v/>
      </c>
      <c r="G3317" s="18"/>
      <c r="H3317" s="16" t="s">
        <v>85</v>
      </c>
      <c r="I3317" s="16" t="s">
        <v>85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85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85</v>
      </c>
      <c r="E3318" s="16" t="str">
        <f>IFERROR(__xludf.DUMMYFUNCTION("""COMPUTED_VALUE"""),"")</f>
        <v/>
      </c>
      <c r="G3318" s="18"/>
      <c r="H3318" s="16" t="s">
        <v>85</v>
      </c>
      <c r="I3318" s="16" t="s">
        <v>85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85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85</v>
      </c>
      <c r="E3319" s="16" t="str">
        <f>IFERROR(__xludf.DUMMYFUNCTION("""COMPUTED_VALUE"""),"")</f>
        <v/>
      </c>
      <c r="G3319" s="18"/>
      <c r="H3319" s="16" t="s">
        <v>85</v>
      </c>
      <c r="I3319" s="16" t="s">
        <v>85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85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85</v>
      </c>
      <c r="E3320" s="16" t="str">
        <f>IFERROR(__xludf.DUMMYFUNCTION("""COMPUTED_VALUE"""),"")</f>
        <v/>
      </c>
      <c r="G3320" s="18"/>
      <c r="H3320" s="16" t="s">
        <v>85</v>
      </c>
      <c r="I3320" s="16" t="s">
        <v>85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85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85</v>
      </c>
      <c r="E3321" s="16" t="str">
        <f>IFERROR(__xludf.DUMMYFUNCTION("""COMPUTED_VALUE"""),"")</f>
        <v/>
      </c>
      <c r="G3321" s="18"/>
      <c r="H3321" s="16" t="s">
        <v>85</v>
      </c>
      <c r="I3321" s="16" t="s">
        <v>85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85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85</v>
      </c>
      <c r="E3322" s="16" t="str">
        <f>IFERROR(__xludf.DUMMYFUNCTION("""COMPUTED_VALUE"""),"")</f>
        <v/>
      </c>
      <c r="G3322" s="18"/>
      <c r="H3322" s="16" t="s">
        <v>85</v>
      </c>
      <c r="I3322" s="16" t="s">
        <v>85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85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85</v>
      </c>
      <c r="E3323" s="16" t="str">
        <f>IFERROR(__xludf.DUMMYFUNCTION("""COMPUTED_VALUE"""),"")</f>
        <v/>
      </c>
      <c r="G3323" s="18"/>
      <c r="H3323" s="16" t="s">
        <v>85</v>
      </c>
      <c r="I3323" s="16" t="s">
        <v>85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85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85</v>
      </c>
      <c r="E3324" s="16" t="str">
        <f>IFERROR(__xludf.DUMMYFUNCTION("""COMPUTED_VALUE"""),"")</f>
        <v/>
      </c>
      <c r="G3324" s="18"/>
      <c r="H3324" s="16" t="s">
        <v>85</v>
      </c>
      <c r="I3324" s="16" t="s">
        <v>85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85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85</v>
      </c>
      <c r="E3325" s="16" t="str">
        <f>IFERROR(__xludf.DUMMYFUNCTION("""COMPUTED_VALUE"""),"")</f>
        <v/>
      </c>
      <c r="G3325" s="18"/>
      <c r="H3325" s="16" t="s">
        <v>85</v>
      </c>
      <c r="I3325" s="16" t="s">
        <v>85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85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85</v>
      </c>
      <c r="E3326" s="16" t="str">
        <f>IFERROR(__xludf.DUMMYFUNCTION("""COMPUTED_VALUE"""),"")</f>
        <v/>
      </c>
      <c r="G3326" s="18"/>
      <c r="H3326" s="16" t="s">
        <v>85</v>
      </c>
      <c r="I3326" s="16" t="s">
        <v>85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85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85</v>
      </c>
      <c r="E3327" s="16" t="str">
        <f>IFERROR(__xludf.DUMMYFUNCTION("""COMPUTED_VALUE"""),"")</f>
        <v/>
      </c>
      <c r="G3327" s="18"/>
      <c r="H3327" s="16" t="s">
        <v>85</v>
      </c>
      <c r="I3327" s="16" t="s">
        <v>85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85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85</v>
      </c>
      <c r="E3328" s="16" t="str">
        <f>IFERROR(__xludf.DUMMYFUNCTION("""COMPUTED_VALUE"""),"")</f>
        <v/>
      </c>
      <c r="G3328" s="18"/>
      <c r="H3328" s="16" t="s">
        <v>85</v>
      </c>
      <c r="I3328" s="16" t="s">
        <v>85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85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85</v>
      </c>
      <c r="E3329" s="16" t="str">
        <f>IFERROR(__xludf.DUMMYFUNCTION("""COMPUTED_VALUE"""),"")</f>
        <v/>
      </c>
      <c r="G3329" s="18"/>
      <c r="H3329" s="16" t="s">
        <v>85</v>
      </c>
      <c r="I3329" s="16" t="s">
        <v>85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85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85</v>
      </c>
      <c r="E3330" s="16" t="str">
        <f>IFERROR(__xludf.DUMMYFUNCTION("""COMPUTED_VALUE"""),"")</f>
        <v/>
      </c>
      <c r="G3330" s="18"/>
      <c r="H3330" s="16" t="s">
        <v>85</v>
      </c>
      <c r="I3330" s="16" t="s">
        <v>85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85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85</v>
      </c>
      <c r="E3331" s="16" t="str">
        <f>IFERROR(__xludf.DUMMYFUNCTION("""COMPUTED_VALUE"""),"")</f>
        <v/>
      </c>
      <c r="G3331" s="18"/>
      <c r="H3331" s="16" t="s">
        <v>85</v>
      </c>
      <c r="I3331" s="16" t="s">
        <v>85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85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85</v>
      </c>
      <c r="E3332" s="16" t="str">
        <f>IFERROR(__xludf.DUMMYFUNCTION("""COMPUTED_VALUE"""),"")</f>
        <v/>
      </c>
      <c r="G3332" s="18"/>
      <c r="H3332" s="16" t="s">
        <v>85</v>
      </c>
      <c r="I3332" s="16" t="s">
        <v>85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85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85</v>
      </c>
      <c r="E3333" s="16" t="str">
        <f>IFERROR(__xludf.DUMMYFUNCTION("""COMPUTED_VALUE"""),"")</f>
        <v/>
      </c>
      <c r="G3333" s="18"/>
      <c r="H3333" s="16" t="s">
        <v>85</v>
      </c>
      <c r="I3333" s="16" t="s">
        <v>85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85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85</v>
      </c>
      <c r="E3334" s="16" t="str">
        <f>IFERROR(__xludf.DUMMYFUNCTION("""COMPUTED_VALUE"""),"")</f>
        <v/>
      </c>
      <c r="G3334" s="18"/>
      <c r="H3334" s="16" t="s">
        <v>85</v>
      </c>
      <c r="I3334" s="16" t="s">
        <v>85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85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85</v>
      </c>
      <c r="E3335" s="16" t="str">
        <f>IFERROR(__xludf.DUMMYFUNCTION("""COMPUTED_VALUE"""),"")</f>
        <v/>
      </c>
      <c r="G3335" s="18"/>
      <c r="H3335" s="16" t="s">
        <v>85</v>
      </c>
      <c r="I3335" s="16" t="s">
        <v>85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85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85</v>
      </c>
      <c r="E3336" s="16" t="str">
        <f>IFERROR(__xludf.DUMMYFUNCTION("""COMPUTED_VALUE"""),"")</f>
        <v/>
      </c>
      <c r="G3336" s="18"/>
      <c r="H3336" s="16" t="s">
        <v>85</v>
      </c>
      <c r="I3336" s="16" t="s">
        <v>85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85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85</v>
      </c>
      <c r="E3337" s="16" t="str">
        <f>IFERROR(__xludf.DUMMYFUNCTION("""COMPUTED_VALUE"""),"")</f>
        <v/>
      </c>
      <c r="G3337" s="18"/>
      <c r="H3337" s="16" t="s">
        <v>85</v>
      </c>
      <c r="I3337" s="16" t="s">
        <v>85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85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85</v>
      </c>
      <c r="E3338" s="16" t="str">
        <f>IFERROR(__xludf.DUMMYFUNCTION("""COMPUTED_VALUE"""),"")</f>
        <v/>
      </c>
      <c r="G3338" s="18"/>
      <c r="H3338" s="16" t="s">
        <v>85</v>
      </c>
      <c r="I3338" s="16" t="s">
        <v>85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85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85</v>
      </c>
      <c r="E3339" s="16" t="str">
        <f>IFERROR(__xludf.DUMMYFUNCTION("""COMPUTED_VALUE"""),"")</f>
        <v/>
      </c>
      <c r="G3339" s="18"/>
      <c r="H3339" s="16" t="s">
        <v>85</v>
      </c>
      <c r="I3339" s="16" t="s">
        <v>85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85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85</v>
      </c>
      <c r="E3340" s="16" t="str">
        <f>IFERROR(__xludf.DUMMYFUNCTION("""COMPUTED_VALUE"""),"")</f>
        <v/>
      </c>
      <c r="G3340" s="18"/>
      <c r="H3340" s="16" t="s">
        <v>85</v>
      </c>
      <c r="I3340" s="16" t="s">
        <v>85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85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85</v>
      </c>
      <c r="E3341" s="16" t="str">
        <f>IFERROR(__xludf.DUMMYFUNCTION("""COMPUTED_VALUE"""),"")</f>
        <v/>
      </c>
      <c r="G3341" s="18"/>
      <c r="H3341" s="16" t="s">
        <v>85</v>
      </c>
      <c r="I3341" s="16" t="s">
        <v>85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85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85</v>
      </c>
      <c r="E3342" s="16" t="str">
        <f>IFERROR(__xludf.DUMMYFUNCTION("""COMPUTED_VALUE"""),"")</f>
        <v/>
      </c>
      <c r="G3342" s="18"/>
      <c r="H3342" s="16" t="s">
        <v>85</v>
      </c>
      <c r="I3342" s="16" t="s">
        <v>85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85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85</v>
      </c>
      <c r="E3343" s="16" t="str">
        <f>IFERROR(__xludf.DUMMYFUNCTION("""COMPUTED_VALUE"""),"")</f>
        <v/>
      </c>
      <c r="G3343" s="18"/>
      <c r="H3343" s="16" t="s">
        <v>85</v>
      </c>
      <c r="I3343" s="16" t="s">
        <v>85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85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85</v>
      </c>
      <c r="E3344" s="16" t="str">
        <f>IFERROR(__xludf.DUMMYFUNCTION("""COMPUTED_VALUE"""),"")</f>
        <v/>
      </c>
      <c r="G3344" s="18"/>
      <c r="H3344" s="16" t="s">
        <v>85</v>
      </c>
      <c r="I3344" s="16" t="s">
        <v>85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85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85</v>
      </c>
      <c r="E3345" s="16" t="str">
        <f>IFERROR(__xludf.DUMMYFUNCTION("""COMPUTED_VALUE"""),"")</f>
        <v/>
      </c>
      <c r="G3345" s="18"/>
      <c r="H3345" s="16" t="s">
        <v>85</v>
      </c>
      <c r="I3345" s="16" t="s">
        <v>85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85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85</v>
      </c>
      <c r="E3346" s="16" t="str">
        <f>IFERROR(__xludf.DUMMYFUNCTION("""COMPUTED_VALUE"""),"")</f>
        <v/>
      </c>
      <c r="G3346" s="18"/>
      <c r="H3346" s="16" t="s">
        <v>85</v>
      </c>
      <c r="I3346" s="16" t="s">
        <v>85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85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85</v>
      </c>
      <c r="E3347" s="16" t="str">
        <f>IFERROR(__xludf.DUMMYFUNCTION("""COMPUTED_VALUE"""),"")</f>
        <v/>
      </c>
      <c r="G3347" s="18"/>
      <c r="H3347" s="16" t="s">
        <v>85</v>
      </c>
      <c r="I3347" s="16" t="s">
        <v>85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85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85</v>
      </c>
      <c r="E3348" s="16" t="str">
        <f>IFERROR(__xludf.DUMMYFUNCTION("""COMPUTED_VALUE"""),"")</f>
        <v/>
      </c>
      <c r="G3348" s="18"/>
      <c r="H3348" s="16" t="s">
        <v>85</v>
      </c>
      <c r="I3348" s="16" t="s">
        <v>85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85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85</v>
      </c>
      <c r="E3349" s="16" t="str">
        <f>IFERROR(__xludf.DUMMYFUNCTION("""COMPUTED_VALUE"""),"")</f>
        <v/>
      </c>
      <c r="G3349" s="18"/>
      <c r="H3349" s="16" t="s">
        <v>85</v>
      </c>
      <c r="I3349" s="16" t="s">
        <v>85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85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85</v>
      </c>
      <c r="E3350" s="16" t="str">
        <f>IFERROR(__xludf.DUMMYFUNCTION("""COMPUTED_VALUE"""),"")</f>
        <v/>
      </c>
      <c r="G3350" s="18"/>
      <c r="H3350" s="16" t="s">
        <v>85</v>
      </c>
      <c r="I3350" s="16" t="s">
        <v>85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85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85</v>
      </c>
      <c r="E3351" s="16" t="str">
        <f>IFERROR(__xludf.DUMMYFUNCTION("""COMPUTED_VALUE"""),"")</f>
        <v/>
      </c>
      <c r="G3351" s="18"/>
      <c r="H3351" s="16" t="s">
        <v>85</v>
      </c>
      <c r="I3351" s="16" t="s">
        <v>85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85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85</v>
      </c>
      <c r="E3352" s="16" t="str">
        <f>IFERROR(__xludf.DUMMYFUNCTION("""COMPUTED_VALUE"""),"")</f>
        <v/>
      </c>
      <c r="G3352" s="18"/>
      <c r="H3352" s="16" t="s">
        <v>85</v>
      </c>
      <c r="I3352" s="16" t="s">
        <v>85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85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85</v>
      </c>
      <c r="E3353" s="16" t="str">
        <f>IFERROR(__xludf.DUMMYFUNCTION("""COMPUTED_VALUE"""),"")</f>
        <v/>
      </c>
      <c r="G3353" s="18"/>
      <c r="H3353" s="16" t="s">
        <v>85</v>
      </c>
      <c r="I3353" s="16" t="s">
        <v>85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85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85</v>
      </c>
      <c r="E3354" s="16" t="str">
        <f>IFERROR(__xludf.DUMMYFUNCTION("""COMPUTED_VALUE"""),"")</f>
        <v/>
      </c>
      <c r="G3354" s="18"/>
      <c r="H3354" s="16" t="s">
        <v>85</v>
      </c>
      <c r="I3354" s="16" t="s">
        <v>85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85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85</v>
      </c>
      <c r="E3355" s="16" t="str">
        <f>IFERROR(__xludf.DUMMYFUNCTION("""COMPUTED_VALUE"""),"")</f>
        <v/>
      </c>
      <c r="G3355" s="18"/>
      <c r="H3355" s="16" t="s">
        <v>85</v>
      </c>
      <c r="I3355" s="16" t="s">
        <v>85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85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85</v>
      </c>
      <c r="E3356" s="16" t="str">
        <f>IFERROR(__xludf.DUMMYFUNCTION("""COMPUTED_VALUE"""),"")</f>
        <v/>
      </c>
      <c r="G3356" s="18"/>
      <c r="H3356" s="16" t="s">
        <v>85</v>
      </c>
      <c r="I3356" s="16" t="s">
        <v>85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85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85</v>
      </c>
      <c r="E3357" s="16" t="str">
        <f>IFERROR(__xludf.DUMMYFUNCTION("""COMPUTED_VALUE"""),"")</f>
        <v/>
      </c>
      <c r="G3357" s="18"/>
      <c r="H3357" s="16" t="s">
        <v>85</v>
      </c>
      <c r="I3357" s="16" t="s">
        <v>85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85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85</v>
      </c>
      <c r="E3358" s="16" t="str">
        <f>IFERROR(__xludf.DUMMYFUNCTION("""COMPUTED_VALUE"""),"")</f>
        <v/>
      </c>
      <c r="G3358" s="18"/>
      <c r="H3358" s="16" t="s">
        <v>85</v>
      </c>
      <c r="I3358" s="16" t="s">
        <v>85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85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85</v>
      </c>
      <c r="E3359" s="16" t="str">
        <f>IFERROR(__xludf.DUMMYFUNCTION("""COMPUTED_VALUE"""),"")</f>
        <v/>
      </c>
      <c r="G3359" s="18"/>
      <c r="H3359" s="16" t="s">
        <v>85</v>
      </c>
      <c r="I3359" s="16" t="s">
        <v>85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85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85</v>
      </c>
      <c r="E3360" s="16" t="str">
        <f>IFERROR(__xludf.DUMMYFUNCTION("""COMPUTED_VALUE"""),"")</f>
        <v/>
      </c>
      <c r="G3360" s="18"/>
      <c r="H3360" s="16" t="s">
        <v>85</v>
      </c>
      <c r="I3360" s="16" t="s">
        <v>85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85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85</v>
      </c>
      <c r="E3361" s="16" t="str">
        <f>IFERROR(__xludf.DUMMYFUNCTION("""COMPUTED_VALUE"""),"")</f>
        <v/>
      </c>
      <c r="G3361" s="18"/>
      <c r="H3361" s="16" t="s">
        <v>85</v>
      </c>
      <c r="I3361" s="16" t="s">
        <v>85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85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85</v>
      </c>
      <c r="E3362" s="16" t="str">
        <f>IFERROR(__xludf.DUMMYFUNCTION("""COMPUTED_VALUE"""),"")</f>
        <v/>
      </c>
      <c r="G3362" s="18"/>
      <c r="H3362" s="16" t="s">
        <v>85</v>
      </c>
      <c r="I3362" s="16" t="s">
        <v>85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85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85</v>
      </c>
      <c r="E3363" s="16" t="str">
        <f>IFERROR(__xludf.DUMMYFUNCTION("""COMPUTED_VALUE"""),"")</f>
        <v/>
      </c>
      <c r="G3363" s="18"/>
      <c r="H3363" s="16" t="s">
        <v>85</v>
      </c>
      <c r="I3363" s="16" t="s">
        <v>85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85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85</v>
      </c>
      <c r="E3364" s="16" t="str">
        <f>IFERROR(__xludf.DUMMYFUNCTION("""COMPUTED_VALUE"""),"")</f>
        <v/>
      </c>
      <c r="G3364" s="18"/>
      <c r="H3364" s="16" t="s">
        <v>85</v>
      </c>
      <c r="I3364" s="16" t="s">
        <v>85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85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85</v>
      </c>
      <c r="E3365" s="16" t="str">
        <f>IFERROR(__xludf.DUMMYFUNCTION("""COMPUTED_VALUE"""),"")</f>
        <v/>
      </c>
      <c r="G3365" s="18"/>
      <c r="H3365" s="16" t="s">
        <v>85</v>
      </c>
      <c r="I3365" s="16" t="s">
        <v>85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85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85</v>
      </c>
      <c r="E3366" s="16" t="str">
        <f>IFERROR(__xludf.DUMMYFUNCTION("""COMPUTED_VALUE"""),"")</f>
        <v/>
      </c>
      <c r="G3366" s="18"/>
      <c r="H3366" s="16" t="s">
        <v>85</v>
      </c>
      <c r="I3366" s="16" t="s">
        <v>85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85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85</v>
      </c>
      <c r="E3367" s="16" t="str">
        <f>IFERROR(__xludf.DUMMYFUNCTION("""COMPUTED_VALUE"""),"")</f>
        <v/>
      </c>
      <c r="G3367" s="18"/>
      <c r="H3367" s="16" t="s">
        <v>85</v>
      </c>
      <c r="I3367" s="16" t="s">
        <v>85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85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85</v>
      </c>
      <c r="E3368" s="16" t="str">
        <f>IFERROR(__xludf.DUMMYFUNCTION("""COMPUTED_VALUE"""),"")</f>
        <v/>
      </c>
      <c r="G3368" s="18"/>
      <c r="H3368" s="16" t="s">
        <v>85</v>
      </c>
      <c r="I3368" s="16" t="s">
        <v>85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85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85</v>
      </c>
      <c r="E3369" s="16" t="str">
        <f>IFERROR(__xludf.DUMMYFUNCTION("""COMPUTED_VALUE"""),"")</f>
        <v/>
      </c>
      <c r="G3369" s="18"/>
      <c r="H3369" s="16" t="s">
        <v>85</v>
      </c>
      <c r="I3369" s="16" t="s">
        <v>85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85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85</v>
      </c>
      <c r="E3370" s="16" t="str">
        <f>IFERROR(__xludf.DUMMYFUNCTION("""COMPUTED_VALUE"""),"")</f>
        <v/>
      </c>
      <c r="G3370" s="18"/>
      <c r="H3370" s="16" t="s">
        <v>85</v>
      </c>
      <c r="I3370" s="16" t="s">
        <v>85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85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85</v>
      </c>
      <c r="E3371" s="16" t="str">
        <f>IFERROR(__xludf.DUMMYFUNCTION("""COMPUTED_VALUE"""),"")</f>
        <v/>
      </c>
      <c r="G3371" s="18"/>
      <c r="H3371" s="16" t="s">
        <v>85</v>
      </c>
      <c r="I3371" s="16" t="s">
        <v>85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85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85</v>
      </c>
      <c r="E3372" s="16" t="str">
        <f>IFERROR(__xludf.DUMMYFUNCTION("""COMPUTED_VALUE"""),"")</f>
        <v/>
      </c>
      <c r="G3372" s="18"/>
      <c r="H3372" s="16" t="s">
        <v>85</v>
      </c>
      <c r="I3372" s="16" t="s">
        <v>85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85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85</v>
      </c>
      <c r="E3373" s="16" t="str">
        <f>IFERROR(__xludf.DUMMYFUNCTION("""COMPUTED_VALUE"""),"")</f>
        <v/>
      </c>
      <c r="G3373" s="18"/>
      <c r="H3373" s="16" t="s">
        <v>85</v>
      </c>
      <c r="I3373" s="16" t="s">
        <v>85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85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85</v>
      </c>
      <c r="E3374" s="16" t="str">
        <f>IFERROR(__xludf.DUMMYFUNCTION("""COMPUTED_VALUE"""),"")</f>
        <v/>
      </c>
      <c r="G3374" s="18"/>
      <c r="H3374" s="16" t="s">
        <v>85</v>
      </c>
      <c r="I3374" s="16" t="s">
        <v>85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85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85</v>
      </c>
      <c r="E3375" s="16" t="str">
        <f>IFERROR(__xludf.DUMMYFUNCTION("""COMPUTED_VALUE"""),"")</f>
        <v/>
      </c>
      <c r="G3375" s="18"/>
      <c r="H3375" s="16" t="s">
        <v>85</v>
      </c>
      <c r="I3375" s="16" t="s">
        <v>85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85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85</v>
      </c>
      <c r="E3376" s="16" t="str">
        <f>IFERROR(__xludf.DUMMYFUNCTION("""COMPUTED_VALUE"""),"")</f>
        <v/>
      </c>
      <c r="G3376" s="18"/>
      <c r="H3376" s="16" t="s">
        <v>85</v>
      </c>
      <c r="I3376" s="16" t="s">
        <v>85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85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85</v>
      </c>
      <c r="E3377" s="16" t="str">
        <f>IFERROR(__xludf.DUMMYFUNCTION("""COMPUTED_VALUE"""),"")</f>
        <v/>
      </c>
      <c r="G3377" s="18"/>
      <c r="H3377" s="16" t="s">
        <v>85</v>
      </c>
      <c r="I3377" s="16" t="s">
        <v>85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85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85</v>
      </c>
      <c r="E3378" s="16" t="str">
        <f>IFERROR(__xludf.DUMMYFUNCTION("""COMPUTED_VALUE"""),"")</f>
        <v/>
      </c>
      <c r="G3378" s="18"/>
      <c r="H3378" s="16" t="s">
        <v>85</v>
      </c>
      <c r="I3378" s="16" t="s">
        <v>85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85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85</v>
      </c>
      <c r="E3379" s="16" t="str">
        <f>IFERROR(__xludf.DUMMYFUNCTION("""COMPUTED_VALUE"""),"")</f>
        <v/>
      </c>
      <c r="G3379" s="18"/>
      <c r="H3379" s="16" t="s">
        <v>85</v>
      </c>
      <c r="I3379" s="16" t="s">
        <v>85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85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85</v>
      </c>
      <c r="E3380" s="16" t="str">
        <f>IFERROR(__xludf.DUMMYFUNCTION("""COMPUTED_VALUE"""),"")</f>
        <v/>
      </c>
      <c r="G3380" s="18"/>
      <c r="H3380" s="16" t="s">
        <v>85</v>
      </c>
      <c r="I3380" s="16" t="s">
        <v>85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85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85</v>
      </c>
      <c r="E3381" s="16" t="str">
        <f>IFERROR(__xludf.DUMMYFUNCTION("""COMPUTED_VALUE"""),"")</f>
        <v/>
      </c>
      <c r="G3381" s="18"/>
      <c r="H3381" s="16" t="s">
        <v>85</v>
      </c>
      <c r="I3381" s="16" t="s">
        <v>85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85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85</v>
      </c>
      <c r="E3382" s="16" t="str">
        <f>IFERROR(__xludf.DUMMYFUNCTION("""COMPUTED_VALUE"""),"")</f>
        <v/>
      </c>
      <c r="G3382" s="18"/>
      <c r="H3382" s="16" t="s">
        <v>85</v>
      </c>
      <c r="I3382" s="16" t="s">
        <v>85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85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85</v>
      </c>
      <c r="E3383" s="16" t="str">
        <f>IFERROR(__xludf.DUMMYFUNCTION("""COMPUTED_VALUE"""),"")</f>
        <v/>
      </c>
      <c r="G3383" s="18"/>
      <c r="H3383" s="16" t="s">
        <v>85</v>
      </c>
      <c r="I3383" s="16" t="s">
        <v>85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85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85</v>
      </c>
      <c r="E3384" s="16" t="str">
        <f>IFERROR(__xludf.DUMMYFUNCTION("""COMPUTED_VALUE"""),"")</f>
        <v/>
      </c>
      <c r="G3384" s="18"/>
      <c r="H3384" s="16" t="s">
        <v>85</v>
      </c>
      <c r="I3384" s="16" t="s">
        <v>85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85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85</v>
      </c>
      <c r="E3385" s="16" t="str">
        <f>IFERROR(__xludf.DUMMYFUNCTION("""COMPUTED_VALUE"""),"")</f>
        <v/>
      </c>
      <c r="G3385" s="18"/>
      <c r="H3385" s="16" t="s">
        <v>85</v>
      </c>
      <c r="I3385" s="16" t="s">
        <v>85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85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85</v>
      </c>
      <c r="E3386" s="16" t="str">
        <f>IFERROR(__xludf.DUMMYFUNCTION("""COMPUTED_VALUE"""),"")</f>
        <v/>
      </c>
      <c r="G3386" s="18"/>
      <c r="H3386" s="16" t="s">
        <v>85</v>
      </c>
      <c r="I3386" s="16" t="s">
        <v>85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85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85</v>
      </c>
      <c r="E3387" s="16" t="str">
        <f>IFERROR(__xludf.DUMMYFUNCTION("""COMPUTED_VALUE"""),"")</f>
        <v/>
      </c>
      <c r="G3387" s="18"/>
      <c r="H3387" s="16" t="s">
        <v>85</v>
      </c>
      <c r="I3387" s="16" t="s">
        <v>85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85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85</v>
      </c>
      <c r="E3388" s="16" t="str">
        <f>IFERROR(__xludf.DUMMYFUNCTION("""COMPUTED_VALUE"""),"")</f>
        <v/>
      </c>
      <c r="G3388" s="18"/>
      <c r="H3388" s="16" t="s">
        <v>85</v>
      </c>
      <c r="I3388" s="16" t="s">
        <v>85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85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85</v>
      </c>
      <c r="E3389" s="16" t="str">
        <f>IFERROR(__xludf.DUMMYFUNCTION("""COMPUTED_VALUE"""),"")</f>
        <v/>
      </c>
      <c r="G3389" s="18"/>
      <c r="H3389" s="16" t="s">
        <v>85</v>
      </c>
      <c r="I3389" s="16" t="s">
        <v>85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85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85</v>
      </c>
      <c r="E3390" s="16" t="str">
        <f>IFERROR(__xludf.DUMMYFUNCTION("""COMPUTED_VALUE"""),"")</f>
        <v/>
      </c>
      <c r="G3390" s="18"/>
      <c r="H3390" s="16" t="s">
        <v>85</v>
      </c>
      <c r="I3390" s="16" t="s">
        <v>85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85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85</v>
      </c>
      <c r="E3391" s="16" t="str">
        <f>IFERROR(__xludf.DUMMYFUNCTION("""COMPUTED_VALUE"""),"")</f>
        <v/>
      </c>
      <c r="G3391" s="18"/>
      <c r="H3391" s="16" t="s">
        <v>85</v>
      </c>
      <c r="I3391" s="16" t="s">
        <v>85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85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85</v>
      </c>
      <c r="E3392" s="16" t="str">
        <f>IFERROR(__xludf.DUMMYFUNCTION("""COMPUTED_VALUE"""),"")</f>
        <v/>
      </c>
      <c r="G3392" s="18"/>
      <c r="H3392" s="16" t="s">
        <v>85</v>
      </c>
      <c r="I3392" s="16" t="s">
        <v>85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85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85</v>
      </c>
      <c r="E3393" s="16" t="str">
        <f>IFERROR(__xludf.DUMMYFUNCTION("""COMPUTED_VALUE"""),"")</f>
        <v/>
      </c>
      <c r="G3393" s="18"/>
      <c r="H3393" s="16" t="s">
        <v>85</v>
      </c>
      <c r="I3393" s="16" t="s">
        <v>85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85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85</v>
      </c>
      <c r="E3394" s="16" t="str">
        <f>IFERROR(__xludf.DUMMYFUNCTION("""COMPUTED_VALUE"""),"")</f>
        <v/>
      </c>
      <c r="G3394" s="18"/>
      <c r="H3394" s="16" t="s">
        <v>85</v>
      </c>
      <c r="I3394" s="16" t="s">
        <v>85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85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85</v>
      </c>
      <c r="E3395" s="16" t="str">
        <f>IFERROR(__xludf.DUMMYFUNCTION("""COMPUTED_VALUE"""),"")</f>
        <v/>
      </c>
      <c r="G3395" s="18"/>
      <c r="H3395" s="16" t="s">
        <v>85</v>
      </c>
      <c r="I3395" s="16" t="s">
        <v>85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85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85</v>
      </c>
      <c r="E3396" s="16" t="str">
        <f>IFERROR(__xludf.DUMMYFUNCTION("""COMPUTED_VALUE"""),"")</f>
        <v/>
      </c>
      <c r="G3396" s="18"/>
      <c r="H3396" s="16" t="s">
        <v>85</v>
      </c>
      <c r="I3396" s="16" t="s">
        <v>85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85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85</v>
      </c>
      <c r="E3397" s="16" t="str">
        <f>IFERROR(__xludf.DUMMYFUNCTION("""COMPUTED_VALUE"""),"")</f>
        <v/>
      </c>
      <c r="G3397" s="18"/>
      <c r="H3397" s="16" t="s">
        <v>85</v>
      </c>
      <c r="I3397" s="16" t="s">
        <v>85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85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85</v>
      </c>
      <c r="E3398" s="16" t="str">
        <f>IFERROR(__xludf.DUMMYFUNCTION("""COMPUTED_VALUE"""),"")</f>
        <v/>
      </c>
      <c r="G3398" s="18"/>
      <c r="H3398" s="16" t="s">
        <v>85</v>
      </c>
      <c r="I3398" s="16" t="s">
        <v>85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85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85</v>
      </c>
      <c r="E3399" s="16" t="str">
        <f>IFERROR(__xludf.DUMMYFUNCTION("""COMPUTED_VALUE"""),"")</f>
        <v/>
      </c>
      <c r="G3399" s="18"/>
      <c r="H3399" s="16" t="s">
        <v>85</v>
      </c>
      <c r="I3399" s="16" t="s">
        <v>85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85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85</v>
      </c>
      <c r="E3400" s="16" t="str">
        <f>IFERROR(__xludf.DUMMYFUNCTION("""COMPUTED_VALUE"""),"")</f>
        <v/>
      </c>
      <c r="G3400" s="18"/>
      <c r="H3400" s="16" t="s">
        <v>85</v>
      </c>
      <c r="I3400" s="16" t="s">
        <v>85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85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85</v>
      </c>
      <c r="E3401" s="16" t="str">
        <f>IFERROR(__xludf.DUMMYFUNCTION("""COMPUTED_VALUE"""),"")</f>
        <v/>
      </c>
      <c r="G3401" s="18"/>
      <c r="H3401" s="16" t="s">
        <v>85</v>
      </c>
      <c r="I3401" s="16" t="s">
        <v>85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85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85</v>
      </c>
      <c r="E3402" s="16" t="str">
        <f>IFERROR(__xludf.DUMMYFUNCTION("""COMPUTED_VALUE"""),"")</f>
        <v/>
      </c>
      <c r="G3402" s="18"/>
      <c r="H3402" s="16" t="s">
        <v>85</v>
      </c>
      <c r="I3402" s="16" t="s">
        <v>85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85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85</v>
      </c>
      <c r="E3403" s="16" t="str">
        <f>IFERROR(__xludf.DUMMYFUNCTION("""COMPUTED_VALUE"""),"")</f>
        <v/>
      </c>
      <c r="G3403" s="18"/>
      <c r="H3403" s="16" t="s">
        <v>85</v>
      </c>
      <c r="I3403" s="16" t="s">
        <v>85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85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85</v>
      </c>
      <c r="E3404" s="16" t="str">
        <f>IFERROR(__xludf.DUMMYFUNCTION("""COMPUTED_VALUE"""),"")</f>
        <v/>
      </c>
      <c r="G3404" s="18"/>
      <c r="H3404" s="16" t="s">
        <v>85</v>
      </c>
      <c r="I3404" s="16" t="s">
        <v>85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85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85</v>
      </c>
      <c r="E3405" s="16" t="str">
        <f>IFERROR(__xludf.DUMMYFUNCTION("""COMPUTED_VALUE"""),"")</f>
        <v/>
      </c>
      <c r="G3405" s="18"/>
      <c r="H3405" s="16" t="s">
        <v>85</v>
      </c>
      <c r="I3405" s="16" t="s">
        <v>85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85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85</v>
      </c>
      <c r="E3406" s="16" t="str">
        <f>IFERROR(__xludf.DUMMYFUNCTION("""COMPUTED_VALUE"""),"")</f>
        <v/>
      </c>
      <c r="G3406" s="18"/>
      <c r="H3406" s="16" t="s">
        <v>85</v>
      </c>
      <c r="I3406" s="16" t="s">
        <v>85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85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85</v>
      </c>
      <c r="E3407" s="16" t="str">
        <f>IFERROR(__xludf.DUMMYFUNCTION("""COMPUTED_VALUE"""),"")</f>
        <v/>
      </c>
      <c r="G3407" s="18"/>
      <c r="H3407" s="16" t="s">
        <v>85</v>
      </c>
      <c r="I3407" s="16" t="s">
        <v>85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85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85</v>
      </c>
      <c r="E3408" s="16" t="str">
        <f>IFERROR(__xludf.DUMMYFUNCTION("""COMPUTED_VALUE"""),"")</f>
        <v/>
      </c>
      <c r="G3408" s="18"/>
      <c r="H3408" s="16" t="s">
        <v>85</v>
      </c>
      <c r="I3408" s="16" t="s">
        <v>85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85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85</v>
      </c>
      <c r="E3409" s="16" t="str">
        <f>IFERROR(__xludf.DUMMYFUNCTION("""COMPUTED_VALUE"""),"")</f>
        <v/>
      </c>
      <c r="G3409" s="18"/>
      <c r="H3409" s="16" t="s">
        <v>85</v>
      </c>
      <c r="I3409" s="16" t="s">
        <v>85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85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85</v>
      </c>
      <c r="E3410" s="16" t="str">
        <f>IFERROR(__xludf.DUMMYFUNCTION("""COMPUTED_VALUE"""),"")</f>
        <v/>
      </c>
      <c r="G3410" s="18"/>
      <c r="H3410" s="16" t="s">
        <v>85</v>
      </c>
      <c r="I3410" s="16" t="s">
        <v>85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85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85</v>
      </c>
      <c r="E3411" s="16" t="str">
        <f>IFERROR(__xludf.DUMMYFUNCTION("""COMPUTED_VALUE"""),"")</f>
        <v/>
      </c>
      <c r="G3411" s="18"/>
      <c r="H3411" s="16" t="s">
        <v>85</v>
      </c>
      <c r="I3411" s="16" t="s">
        <v>85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85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85</v>
      </c>
      <c r="E3412" s="16" t="str">
        <f>IFERROR(__xludf.DUMMYFUNCTION("""COMPUTED_VALUE"""),"")</f>
        <v/>
      </c>
      <c r="G3412" s="18"/>
      <c r="H3412" s="16" t="s">
        <v>85</v>
      </c>
      <c r="I3412" s="16" t="s">
        <v>85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85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85</v>
      </c>
      <c r="E3413" s="16" t="str">
        <f>IFERROR(__xludf.DUMMYFUNCTION("""COMPUTED_VALUE"""),"")</f>
        <v/>
      </c>
      <c r="G3413" s="18"/>
      <c r="H3413" s="16" t="s">
        <v>85</v>
      </c>
      <c r="I3413" s="16" t="s">
        <v>85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85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85</v>
      </c>
      <c r="E3414" s="16" t="str">
        <f>IFERROR(__xludf.DUMMYFUNCTION("""COMPUTED_VALUE"""),"")</f>
        <v/>
      </c>
      <c r="G3414" s="18"/>
      <c r="H3414" s="16" t="s">
        <v>85</v>
      </c>
      <c r="I3414" s="16" t="s">
        <v>85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85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85</v>
      </c>
      <c r="E3415" s="16" t="str">
        <f>IFERROR(__xludf.DUMMYFUNCTION("""COMPUTED_VALUE"""),"")</f>
        <v/>
      </c>
      <c r="G3415" s="18"/>
      <c r="H3415" s="16" t="s">
        <v>85</v>
      </c>
      <c r="I3415" s="16" t="s">
        <v>85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85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85</v>
      </c>
      <c r="E3416" s="16" t="str">
        <f>IFERROR(__xludf.DUMMYFUNCTION("""COMPUTED_VALUE"""),"")</f>
        <v/>
      </c>
      <c r="G3416" s="18"/>
      <c r="H3416" s="16" t="s">
        <v>85</v>
      </c>
      <c r="I3416" s="16" t="s">
        <v>85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85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85</v>
      </c>
      <c r="E3417" s="16" t="str">
        <f>IFERROR(__xludf.DUMMYFUNCTION("""COMPUTED_VALUE"""),"")</f>
        <v/>
      </c>
      <c r="G3417" s="18"/>
      <c r="H3417" s="16" t="s">
        <v>85</v>
      </c>
      <c r="I3417" s="16" t="s">
        <v>85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85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85</v>
      </c>
      <c r="E3418" s="16" t="str">
        <f>IFERROR(__xludf.DUMMYFUNCTION("""COMPUTED_VALUE"""),"")</f>
        <v/>
      </c>
      <c r="G3418" s="18"/>
      <c r="H3418" s="16" t="s">
        <v>85</v>
      </c>
      <c r="I3418" s="16" t="s">
        <v>85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85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85</v>
      </c>
      <c r="E3419" s="16" t="str">
        <f>IFERROR(__xludf.DUMMYFUNCTION("""COMPUTED_VALUE"""),"")</f>
        <v/>
      </c>
      <c r="G3419" s="18"/>
      <c r="H3419" s="16" t="s">
        <v>85</v>
      </c>
      <c r="I3419" s="16" t="s">
        <v>85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85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85</v>
      </c>
      <c r="E3420" s="16" t="str">
        <f>IFERROR(__xludf.DUMMYFUNCTION("""COMPUTED_VALUE"""),"")</f>
        <v/>
      </c>
      <c r="G3420" s="18"/>
      <c r="H3420" s="16" t="s">
        <v>85</v>
      </c>
      <c r="I3420" s="16" t="s">
        <v>85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85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85</v>
      </c>
      <c r="E3421" s="16" t="str">
        <f>IFERROR(__xludf.DUMMYFUNCTION("""COMPUTED_VALUE"""),"")</f>
        <v/>
      </c>
      <c r="G3421" s="18"/>
      <c r="H3421" s="16" t="s">
        <v>85</v>
      </c>
      <c r="I3421" s="16" t="s">
        <v>85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85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85</v>
      </c>
      <c r="E3422" s="16" t="str">
        <f>IFERROR(__xludf.DUMMYFUNCTION("""COMPUTED_VALUE"""),"")</f>
        <v/>
      </c>
      <c r="G3422" s="18"/>
      <c r="H3422" s="16" t="s">
        <v>85</v>
      </c>
      <c r="I3422" s="16" t="s">
        <v>85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85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85</v>
      </c>
      <c r="E3423" s="16" t="str">
        <f>IFERROR(__xludf.DUMMYFUNCTION("""COMPUTED_VALUE"""),"")</f>
        <v/>
      </c>
      <c r="G3423" s="18"/>
      <c r="H3423" s="16" t="s">
        <v>85</v>
      </c>
      <c r="I3423" s="16" t="s">
        <v>85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85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85</v>
      </c>
      <c r="E3424" s="16" t="str">
        <f>IFERROR(__xludf.DUMMYFUNCTION("""COMPUTED_VALUE"""),"")</f>
        <v/>
      </c>
      <c r="G3424" s="18"/>
      <c r="H3424" s="16" t="s">
        <v>85</v>
      </c>
      <c r="I3424" s="16" t="s">
        <v>85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85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85</v>
      </c>
      <c r="E3425" s="16" t="str">
        <f>IFERROR(__xludf.DUMMYFUNCTION("""COMPUTED_VALUE"""),"")</f>
        <v/>
      </c>
      <c r="G3425" s="18"/>
      <c r="H3425" s="16" t="s">
        <v>85</v>
      </c>
      <c r="I3425" s="16" t="s">
        <v>85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85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85</v>
      </c>
      <c r="E3426" s="16" t="str">
        <f>IFERROR(__xludf.DUMMYFUNCTION("""COMPUTED_VALUE"""),"")</f>
        <v/>
      </c>
      <c r="G3426" s="18"/>
      <c r="H3426" s="16" t="s">
        <v>85</v>
      </c>
      <c r="I3426" s="16" t="s">
        <v>85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85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85</v>
      </c>
      <c r="E3427" s="16" t="str">
        <f>IFERROR(__xludf.DUMMYFUNCTION("""COMPUTED_VALUE"""),"")</f>
        <v/>
      </c>
      <c r="G3427" s="18"/>
      <c r="H3427" s="16" t="s">
        <v>85</v>
      </c>
      <c r="I3427" s="16" t="s">
        <v>85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85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85</v>
      </c>
      <c r="E3428" s="16" t="str">
        <f>IFERROR(__xludf.DUMMYFUNCTION("""COMPUTED_VALUE"""),"")</f>
        <v/>
      </c>
      <c r="G3428" s="18"/>
      <c r="H3428" s="16" t="s">
        <v>85</v>
      </c>
      <c r="I3428" s="16" t="s">
        <v>85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85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85</v>
      </c>
      <c r="E3429" s="16" t="str">
        <f>IFERROR(__xludf.DUMMYFUNCTION("""COMPUTED_VALUE"""),"")</f>
        <v/>
      </c>
      <c r="G3429" s="18"/>
      <c r="H3429" s="16" t="s">
        <v>85</v>
      </c>
      <c r="I3429" s="16" t="s">
        <v>85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85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85</v>
      </c>
      <c r="E3430" s="16" t="str">
        <f>IFERROR(__xludf.DUMMYFUNCTION("""COMPUTED_VALUE"""),"")</f>
        <v/>
      </c>
      <c r="G3430" s="18"/>
      <c r="H3430" s="16" t="s">
        <v>85</v>
      </c>
      <c r="I3430" s="16" t="s">
        <v>85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85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85</v>
      </c>
      <c r="E3431" s="16" t="str">
        <f>IFERROR(__xludf.DUMMYFUNCTION("""COMPUTED_VALUE"""),"")</f>
        <v/>
      </c>
      <c r="G3431" s="18"/>
      <c r="H3431" s="16" t="s">
        <v>85</v>
      </c>
      <c r="I3431" s="16" t="s">
        <v>85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85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85</v>
      </c>
      <c r="E3432" s="16" t="str">
        <f>IFERROR(__xludf.DUMMYFUNCTION("""COMPUTED_VALUE"""),"")</f>
        <v/>
      </c>
      <c r="G3432" s="18"/>
      <c r="H3432" s="16" t="s">
        <v>85</v>
      </c>
      <c r="I3432" s="16" t="s">
        <v>85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85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85</v>
      </c>
      <c r="E3433" s="16" t="str">
        <f>IFERROR(__xludf.DUMMYFUNCTION("""COMPUTED_VALUE"""),"")</f>
        <v/>
      </c>
      <c r="G3433" s="18"/>
      <c r="H3433" s="16" t="s">
        <v>85</v>
      </c>
      <c r="I3433" s="16" t="s">
        <v>85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85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85</v>
      </c>
      <c r="E3434" s="16" t="str">
        <f>IFERROR(__xludf.DUMMYFUNCTION("""COMPUTED_VALUE"""),"")</f>
        <v/>
      </c>
      <c r="G3434" s="18"/>
      <c r="H3434" s="16" t="s">
        <v>85</v>
      </c>
      <c r="I3434" s="16" t="s">
        <v>85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85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85</v>
      </c>
      <c r="E3435" s="16" t="str">
        <f>IFERROR(__xludf.DUMMYFUNCTION("""COMPUTED_VALUE"""),"")</f>
        <v/>
      </c>
      <c r="G3435" s="18"/>
      <c r="H3435" s="16" t="s">
        <v>85</v>
      </c>
      <c r="I3435" s="16" t="s">
        <v>85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85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85</v>
      </c>
      <c r="E3436" s="16" t="str">
        <f>IFERROR(__xludf.DUMMYFUNCTION("""COMPUTED_VALUE"""),"")</f>
        <v/>
      </c>
      <c r="G3436" s="18"/>
      <c r="H3436" s="16" t="s">
        <v>85</v>
      </c>
      <c r="I3436" s="16" t="s">
        <v>85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85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85</v>
      </c>
      <c r="E3437" s="16" t="str">
        <f>IFERROR(__xludf.DUMMYFUNCTION("""COMPUTED_VALUE"""),"")</f>
        <v/>
      </c>
      <c r="G3437" s="18"/>
      <c r="H3437" s="16" t="s">
        <v>85</v>
      </c>
      <c r="I3437" s="16" t="s">
        <v>85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85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85</v>
      </c>
      <c r="E3438" s="16" t="str">
        <f>IFERROR(__xludf.DUMMYFUNCTION("""COMPUTED_VALUE"""),"")</f>
        <v/>
      </c>
      <c r="G3438" s="18"/>
      <c r="H3438" s="16" t="s">
        <v>85</v>
      </c>
      <c r="I3438" s="16" t="s">
        <v>85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85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85</v>
      </c>
      <c r="E3439" s="16" t="str">
        <f>IFERROR(__xludf.DUMMYFUNCTION("""COMPUTED_VALUE"""),"")</f>
        <v/>
      </c>
      <c r="G3439" s="18"/>
      <c r="H3439" s="16" t="s">
        <v>85</v>
      </c>
      <c r="I3439" s="16" t="s">
        <v>85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85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85</v>
      </c>
      <c r="E3440" s="16" t="str">
        <f>IFERROR(__xludf.DUMMYFUNCTION("""COMPUTED_VALUE"""),"")</f>
        <v/>
      </c>
      <c r="G3440" s="18"/>
      <c r="H3440" s="16" t="s">
        <v>85</v>
      </c>
      <c r="I3440" s="16" t="s">
        <v>85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85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85</v>
      </c>
      <c r="E3441" s="16" t="str">
        <f>IFERROR(__xludf.DUMMYFUNCTION("""COMPUTED_VALUE"""),"")</f>
        <v/>
      </c>
      <c r="G3441" s="18"/>
      <c r="H3441" s="16" t="s">
        <v>85</v>
      </c>
      <c r="I3441" s="16" t="s">
        <v>85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85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85</v>
      </c>
      <c r="E3442" s="16" t="str">
        <f>IFERROR(__xludf.DUMMYFUNCTION("""COMPUTED_VALUE"""),"")</f>
        <v/>
      </c>
      <c r="G3442" s="18"/>
      <c r="H3442" s="16" t="s">
        <v>85</v>
      </c>
      <c r="I3442" s="16" t="s">
        <v>85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85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85</v>
      </c>
      <c r="E3443" s="16" t="str">
        <f>IFERROR(__xludf.DUMMYFUNCTION("""COMPUTED_VALUE"""),"")</f>
        <v/>
      </c>
      <c r="G3443" s="18"/>
      <c r="H3443" s="16" t="s">
        <v>85</v>
      </c>
      <c r="I3443" s="16" t="s">
        <v>85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85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85</v>
      </c>
      <c r="E3444" s="16" t="str">
        <f>IFERROR(__xludf.DUMMYFUNCTION("""COMPUTED_VALUE"""),"")</f>
        <v/>
      </c>
      <c r="G3444" s="18"/>
      <c r="H3444" s="16" t="s">
        <v>85</v>
      </c>
      <c r="I3444" s="16" t="s">
        <v>85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85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85</v>
      </c>
      <c r="E3445" s="16" t="str">
        <f>IFERROR(__xludf.DUMMYFUNCTION("""COMPUTED_VALUE"""),"")</f>
        <v/>
      </c>
      <c r="G3445" s="18"/>
      <c r="H3445" s="16" t="s">
        <v>85</v>
      </c>
      <c r="I3445" s="16" t="s">
        <v>85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85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85</v>
      </c>
      <c r="E3446" s="16" t="str">
        <f>IFERROR(__xludf.DUMMYFUNCTION("""COMPUTED_VALUE"""),"")</f>
        <v/>
      </c>
      <c r="G3446" s="18"/>
      <c r="H3446" s="16" t="s">
        <v>85</v>
      </c>
      <c r="I3446" s="16" t="s">
        <v>85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85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85</v>
      </c>
      <c r="E3447" s="16" t="str">
        <f>IFERROR(__xludf.DUMMYFUNCTION("""COMPUTED_VALUE"""),"")</f>
        <v/>
      </c>
      <c r="G3447" s="18"/>
      <c r="H3447" s="16" t="s">
        <v>85</v>
      </c>
      <c r="I3447" s="16" t="s">
        <v>85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85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85</v>
      </c>
      <c r="E3448" s="16" t="str">
        <f>IFERROR(__xludf.DUMMYFUNCTION("""COMPUTED_VALUE"""),"")</f>
        <v/>
      </c>
      <c r="G3448" s="18"/>
      <c r="H3448" s="16" t="s">
        <v>85</v>
      </c>
      <c r="I3448" s="16" t="s">
        <v>85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85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85</v>
      </c>
      <c r="E3449" s="16" t="str">
        <f>IFERROR(__xludf.DUMMYFUNCTION("""COMPUTED_VALUE"""),"")</f>
        <v/>
      </c>
      <c r="G3449" s="18"/>
      <c r="H3449" s="16" t="s">
        <v>85</v>
      </c>
      <c r="I3449" s="16" t="s">
        <v>85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85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85</v>
      </c>
      <c r="E3450" s="16" t="str">
        <f>IFERROR(__xludf.DUMMYFUNCTION("""COMPUTED_VALUE"""),"")</f>
        <v/>
      </c>
      <c r="G3450" s="18"/>
      <c r="H3450" s="16" t="s">
        <v>85</v>
      </c>
      <c r="I3450" s="16" t="s">
        <v>85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85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85</v>
      </c>
      <c r="E3451" s="16" t="str">
        <f>IFERROR(__xludf.DUMMYFUNCTION("""COMPUTED_VALUE"""),"")</f>
        <v/>
      </c>
      <c r="G3451" s="18"/>
      <c r="H3451" s="16" t="s">
        <v>85</v>
      </c>
      <c r="I3451" s="16" t="s">
        <v>85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85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85</v>
      </c>
      <c r="E3452" s="16" t="str">
        <f>IFERROR(__xludf.DUMMYFUNCTION("""COMPUTED_VALUE"""),"")</f>
        <v/>
      </c>
      <c r="G3452" s="18"/>
      <c r="H3452" s="16" t="s">
        <v>85</v>
      </c>
      <c r="I3452" s="16" t="s">
        <v>85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85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85</v>
      </c>
      <c r="E3453" s="16" t="str">
        <f>IFERROR(__xludf.DUMMYFUNCTION("""COMPUTED_VALUE"""),"")</f>
        <v/>
      </c>
      <c r="G3453" s="18"/>
      <c r="H3453" s="16" t="s">
        <v>85</v>
      </c>
      <c r="I3453" s="16" t="s">
        <v>85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85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85</v>
      </c>
      <c r="E3454" s="16" t="str">
        <f>IFERROR(__xludf.DUMMYFUNCTION("""COMPUTED_VALUE"""),"")</f>
        <v/>
      </c>
      <c r="G3454" s="18"/>
      <c r="H3454" s="16" t="s">
        <v>85</v>
      </c>
      <c r="I3454" s="16" t="s">
        <v>85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85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85</v>
      </c>
      <c r="E3455" s="16" t="str">
        <f>IFERROR(__xludf.DUMMYFUNCTION("""COMPUTED_VALUE"""),"")</f>
        <v/>
      </c>
      <c r="G3455" s="18"/>
      <c r="H3455" s="16" t="s">
        <v>85</v>
      </c>
      <c r="I3455" s="16" t="s">
        <v>85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85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85</v>
      </c>
      <c r="E3456" s="16" t="str">
        <f>IFERROR(__xludf.DUMMYFUNCTION("""COMPUTED_VALUE"""),"")</f>
        <v/>
      </c>
      <c r="G3456" s="18"/>
      <c r="H3456" s="16" t="s">
        <v>85</v>
      </c>
      <c r="I3456" s="16" t="s">
        <v>85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85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85</v>
      </c>
      <c r="E3457" s="16" t="str">
        <f>IFERROR(__xludf.DUMMYFUNCTION("""COMPUTED_VALUE"""),"")</f>
        <v/>
      </c>
      <c r="G3457" s="18"/>
      <c r="H3457" s="16" t="s">
        <v>85</v>
      </c>
      <c r="I3457" s="16" t="s">
        <v>85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85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85</v>
      </c>
      <c r="E3458" s="16" t="str">
        <f>IFERROR(__xludf.DUMMYFUNCTION("""COMPUTED_VALUE"""),"")</f>
        <v/>
      </c>
      <c r="G3458" s="18"/>
      <c r="H3458" s="16" t="s">
        <v>85</v>
      </c>
      <c r="I3458" s="16" t="s">
        <v>85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85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85</v>
      </c>
      <c r="E3459" s="16" t="str">
        <f>IFERROR(__xludf.DUMMYFUNCTION("""COMPUTED_VALUE"""),"")</f>
        <v/>
      </c>
      <c r="G3459" s="18"/>
      <c r="H3459" s="16" t="s">
        <v>85</v>
      </c>
      <c r="I3459" s="16" t="s">
        <v>85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85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85</v>
      </c>
      <c r="E3460" s="16" t="str">
        <f>IFERROR(__xludf.DUMMYFUNCTION("""COMPUTED_VALUE"""),"")</f>
        <v/>
      </c>
      <c r="G3460" s="18"/>
      <c r="H3460" s="16" t="s">
        <v>85</v>
      </c>
      <c r="I3460" s="16" t="s">
        <v>85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85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85</v>
      </c>
      <c r="E3461" s="16" t="str">
        <f>IFERROR(__xludf.DUMMYFUNCTION("""COMPUTED_VALUE"""),"")</f>
        <v/>
      </c>
      <c r="G3461" s="18"/>
      <c r="H3461" s="16" t="s">
        <v>85</v>
      </c>
      <c r="I3461" s="16" t="s">
        <v>85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85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85</v>
      </c>
      <c r="E3462" s="16" t="str">
        <f>IFERROR(__xludf.DUMMYFUNCTION("""COMPUTED_VALUE"""),"")</f>
        <v/>
      </c>
      <c r="G3462" s="18"/>
      <c r="H3462" s="16" t="s">
        <v>85</v>
      </c>
      <c r="I3462" s="16" t="s">
        <v>85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85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85</v>
      </c>
      <c r="E3463" s="16" t="str">
        <f>IFERROR(__xludf.DUMMYFUNCTION("""COMPUTED_VALUE"""),"")</f>
        <v/>
      </c>
      <c r="G3463" s="18"/>
      <c r="H3463" s="16" t="s">
        <v>85</v>
      </c>
      <c r="I3463" s="16" t="s">
        <v>85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85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85</v>
      </c>
      <c r="E3464" s="16" t="str">
        <f>IFERROR(__xludf.DUMMYFUNCTION("""COMPUTED_VALUE"""),"")</f>
        <v/>
      </c>
      <c r="G3464" s="18"/>
      <c r="H3464" s="16" t="s">
        <v>85</v>
      </c>
      <c r="I3464" s="16" t="s">
        <v>85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85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85</v>
      </c>
      <c r="E3465" s="16" t="str">
        <f>IFERROR(__xludf.DUMMYFUNCTION("""COMPUTED_VALUE"""),"")</f>
        <v/>
      </c>
      <c r="G3465" s="18"/>
      <c r="H3465" s="16" t="s">
        <v>85</v>
      </c>
      <c r="I3465" s="16" t="s">
        <v>85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85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85</v>
      </c>
      <c r="E3466" s="16" t="str">
        <f>IFERROR(__xludf.DUMMYFUNCTION("""COMPUTED_VALUE"""),"")</f>
        <v/>
      </c>
      <c r="G3466" s="18"/>
      <c r="H3466" s="16" t="s">
        <v>85</v>
      </c>
      <c r="I3466" s="16" t="s">
        <v>85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85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85</v>
      </c>
      <c r="E3467" s="16" t="str">
        <f>IFERROR(__xludf.DUMMYFUNCTION("""COMPUTED_VALUE"""),"")</f>
        <v/>
      </c>
      <c r="G3467" s="18"/>
      <c r="H3467" s="16" t="s">
        <v>85</v>
      </c>
      <c r="I3467" s="16" t="s">
        <v>85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85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85</v>
      </c>
      <c r="E3468" s="16" t="str">
        <f>IFERROR(__xludf.DUMMYFUNCTION("""COMPUTED_VALUE"""),"")</f>
        <v/>
      </c>
      <c r="G3468" s="18"/>
      <c r="H3468" s="16" t="s">
        <v>85</v>
      </c>
      <c r="I3468" s="16" t="s">
        <v>85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85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85</v>
      </c>
      <c r="E3469" s="16" t="str">
        <f>IFERROR(__xludf.DUMMYFUNCTION("""COMPUTED_VALUE"""),"")</f>
        <v/>
      </c>
      <c r="G3469" s="18"/>
      <c r="H3469" s="16" t="s">
        <v>85</v>
      </c>
      <c r="I3469" s="16" t="s">
        <v>85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85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85</v>
      </c>
      <c r="E3470" s="16" t="str">
        <f>IFERROR(__xludf.DUMMYFUNCTION("""COMPUTED_VALUE"""),"")</f>
        <v/>
      </c>
      <c r="G3470" s="18"/>
      <c r="H3470" s="16" t="s">
        <v>85</v>
      </c>
      <c r="I3470" s="16" t="s">
        <v>85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85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85</v>
      </c>
      <c r="E3471" s="16" t="str">
        <f>IFERROR(__xludf.DUMMYFUNCTION("""COMPUTED_VALUE"""),"")</f>
        <v/>
      </c>
      <c r="G3471" s="18"/>
      <c r="H3471" s="16" t="s">
        <v>85</v>
      </c>
      <c r="I3471" s="16" t="s">
        <v>85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85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85</v>
      </c>
      <c r="E3472" s="16" t="str">
        <f>IFERROR(__xludf.DUMMYFUNCTION("""COMPUTED_VALUE"""),"")</f>
        <v/>
      </c>
      <c r="G3472" s="18"/>
      <c r="H3472" s="16" t="s">
        <v>85</v>
      </c>
      <c r="I3472" s="16" t="s">
        <v>85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85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85</v>
      </c>
      <c r="E3473" s="16" t="str">
        <f>IFERROR(__xludf.DUMMYFUNCTION("""COMPUTED_VALUE"""),"")</f>
        <v/>
      </c>
      <c r="G3473" s="18"/>
      <c r="H3473" s="16" t="s">
        <v>85</v>
      </c>
      <c r="I3473" s="16" t="s">
        <v>85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85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85</v>
      </c>
      <c r="E3474" s="16" t="str">
        <f>IFERROR(__xludf.DUMMYFUNCTION("""COMPUTED_VALUE"""),"")</f>
        <v/>
      </c>
      <c r="G3474" s="18"/>
      <c r="H3474" s="16" t="s">
        <v>85</v>
      </c>
      <c r="I3474" s="16" t="s">
        <v>85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85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85</v>
      </c>
      <c r="E3475" s="16" t="str">
        <f>IFERROR(__xludf.DUMMYFUNCTION("""COMPUTED_VALUE"""),"")</f>
        <v/>
      </c>
      <c r="G3475" s="18"/>
      <c r="H3475" s="16" t="s">
        <v>85</v>
      </c>
      <c r="I3475" s="16" t="s">
        <v>85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85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85</v>
      </c>
      <c r="E3476" s="16" t="str">
        <f>IFERROR(__xludf.DUMMYFUNCTION("""COMPUTED_VALUE"""),"")</f>
        <v/>
      </c>
      <c r="G3476" s="18"/>
      <c r="H3476" s="16" t="s">
        <v>85</v>
      </c>
      <c r="I3476" s="16" t="s">
        <v>85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85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85</v>
      </c>
      <c r="E3477" s="16" t="str">
        <f>IFERROR(__xludf.DUMMYFUNCTION("""COMPUTED_VALUE"""),"")</f>
        <v/>
      </c>
      <c r="G3477" s="18"/>
      <c r="H3477" s="16" t="s">
        <v>85</v>
      </c>
      <c r="I3477" s="16" t="s">
        <v>85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85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85</v>
      </c>
      <c r="E3478" s="16" t="str">
        <f>IFERROR(__xludf.DUMMYFUNCTION("""COMPUTED_VALUE"""),"")</f>
        <v/>
      </c>
      <c r="G3478" s="18"/>
      <c r="H3478" s="16" t="s">
        <v>85</v>
      </c>
      <c r="I3478" s="16" t="s">
        <v>85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85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85</v>
      </c>
      <c r="E3479" s="16" t="str">
        <f>IFERROR(__xludf.DUMMYFUNCTION("""COMPUTED_VALUE"""),"")</f>
        <v/>
      </c>
      <c r="G3479" s="18"/>
      <c r="H3479" s="16" t="s">
        <v>85</v>
      </c>
      <c r="I3479" s="16" t="s">
        <v>85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85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85</v>
      </c>
      <c r="E3480" s="16" t="str">
        <f>IFERROR(__xludf.DUMMYFUNCTION("""COMPUTED_VALUE"""),"")</f>
        <v/>
      </c>
      <c r="G3480" s="18"/>
      <c r="H3480" s="16" t="s">
        <v>85</v>
      </c>
      <c r="I3480" s="16" t="s">
        <v>85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85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85</v>
      </c>
      <c r="E3481" s="16" t="str">
        <f>IFERROR(__xludf.DUMMYFUNCTION("""COMPUTED_VALUE"""),"")</f>
        <v/>
      </c>
      <c r="G3481" s="18"/>
      <c r="H3481" s="16" t="s">
        <v>85</v>
      </c>
      <c r="I3481" s="16" t="s">
        <v>85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85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85</v>
      </c>
      <c r="E3482" s="16" t="str">
        <f>IFERROR(__xludf.DUMMYFUNCTION("""COMPUTED_VALUE"""),"")</f>
        <v/>
      </c>
      <c r="G3482" s="18"/>
      <c r="H3482" s="16" t="s">
        <v>85</v>
      </c>
      <c r="I3482" s="16" t="s">
        <v>85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85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85</v>
      </c>
      <c r="E3483" s="16" t="str">
        <f>IFERROR(__xludf.DUMMYFUNCTION("""COMPUTED_VALUE"""),"")</f>
        <v/>
      </c>
      <c r="G3483" s="18"/>
      <c r="H3483" s="16" t="s">
        <v>85</v>
      </c>
      <c r="I3483" s="16" t="s">
        <v>85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85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85</v>
      </c>
      <c r="E3484" s="16" t="str">
        <f>IFERROR(__xludf.DUMMYFUNCTION("""COMPUTED_VALUE"""),"")</f>
        <v/>
      </c>
      <c r="G3484" s="18"/>
      <c r="H3484" s="16" t="s">
        <v>85</v>
      </c>
      <c r="I3484" s="16" t="s">
        <v>85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85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85</v>
      </c>
      <c r="E3485" s="16" t="str">
        <f>IFERROR(__xludf.DUMMYFUNCTION("""COMPUTED_VALUE"""),"")</f>
        <v/>
      </c>
      <c r="G3485" s="18"/>
      <c r="H3485" s="16" t="s">
        <v>85</v>
      </c>
      <c r="I3485" s="16" t="s">
        <v>85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85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85</v>
      </c>
      <c r="E3486" s="16" t="str">
        <f>IFERROR(__xludf.DUMMYFUNCTION("""COMPUTED_VALUE"""),"")</f>
        <v/>
      </c>
      <c r="G3486" s="18"/>
      <c r="H3486" s="16" t="s">
        <v>85</v>
      </c>
      <c r="I3486" s="16" t="s">
        <v>85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85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85</v>
      </c>
      <c r="E3487" s="16" t="str">
        <f>IFERROR(__xludf.DUMMYFUNCTION("""COMPUTED_VALUE"""),"")</f>
        <v/>
      </c>
      <c r="G3487" s="18"/>
      <c r="H3487" s="16" t="s">
        <v>85</v>
      </c>
      <c r="I3487" s="16" t="s">
        <v>85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85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85</v>
      </c>
      <c r="E3488" s="16" t="str">
        <f>IFERROR(__xludf.DUMMYFUNCTION("""COMPUTED_VALUE"""),"")</f>
        <v/>
      </c>
      <c r="G3488" s="18"/>
      <c r="H3488" s="16" t="s">
        <v>85</v>
      </c>
      <c r="I3488" s="16" t="s">
        <v>85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85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85</v>
      </c>
      <c r="E3489" s="16" t="str">
        <f>IFERROR(__xludf.DUMMYFUNCTION("""COMPUTED_VALUE"""),"")</f>
        <v/>
      </c>
      <c r="G3489" s="18"/>
      <c r="H3489" s="16" t="s">
        <v>85</v>
      </c>
      <c r="I3489" s="16" t="s">
        <v>85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85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85</v>
      </c>
      <c r="E3490" s="16" t="str">
        <f>IFERROR(__xludf.DUMMYFUNCTION("""COMPUTED_VALUE"""),"")</f>
        <v/>
      </c>
      <c r="G3490" s="18"/>
      <c r="H3490" s="16" t="s">
        <v>85</v>
      </c>
      <c r="I3490" s="16" t="s">
        <v>85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85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85</v>
      </c>
      <c r="E3491" s="16" t="str">
        <f>IFERROR(__xludf.DUMMYFUNCTION("""COMPUTED_VALUE"""),"")</f>
        <v/>
      </c>
      <c r="G3491" s="18"/>
      <c r="H3491" s="16" t="s">
        <v>85</v>
      </c>
      <c r="I3491" s="16" t="s">
        <v>85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85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85</v>
      </c>
      <c r="E3492" s="16" t="str">
        <f>IFERROR(__xludf.DUMMYFUNCTION("""COMPUTED_VALUE"""),"")</f>
        <v/>
      </c>
      <c r="G3492" s="18"/>
      <c r="H3492" s="16" t="s">
        <v>85</v>
      </c>
      <c r="I3492" s="16" t="s">
        <v>85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85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85</v>
      </c>
      <c r="E3493" s="16" t="str">
        <f>IFERROR(__xludf.DUMMYFUNCTION("""COMPUTED_VALUE"""),"")</f>
        <v/>
      </c>
      <c r="G3493" s="18"/>
      <c r="H3493" s="16" t="s">
        <v>85</v>
      </c>
      <c r="I3493" s="16" t="s">
        <v>85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85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85</v>
      </c>
      <c r="E3494" s="16" t="str">
        <f>IFERROR(__xludf.DUMMYFUNCTION("""COMPUTED_VALUE"""),"")</f>
        <v/>
      </c>
      <c r="G3494" s="18"/>
      <c r="H3494" s="16" t="s">
        <v>85</v>
      </c>
      <c r="I3494" s="16" t="s">
        <v>85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85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85</v>
      </c>
      <c r="E3495" s="16" t="str">
        <f>IFERROR(__xludf.DUMMYFUNCTION("""COMPUTED_VALUE"""),"")</f>
        <v/>
      </c>
      <c r="G3495" s="18"/>
      <c r="H3495" s="16" t="s">
        <v>85</v>
      </c>
      <c r="I3495" s="16" t="s">
        <v>85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85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85</v>
      </c>
      <c r="E3496" s="16" t="str">
        <f>IFERROR(__xludf.DUMMYFUNCTION("""COMPUTED_VALUE"""),"")</f>
        <v/>
      </c>
      <c r="G3496" s="18"/>
      <c r="H3496" s="16" t="s">
        <v>85</v>
      </c>
      <c r="I3496" s="16" t="s">
        <v>85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85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85</v>
      </c>
      <c r="E3497" s="16" t="str">
        <f>IFERROR(__xludf.DUMMYFUNCTION("""COMPUTED_VALUE"""),"")</f>
        <v/>
      </c>
      <c r="G3497" s="18"/>
      <c r="H3497" s="16" t="s">
        <v>85</v>
      </c>
      <c r="I3497" s="16" t="s">
        <v>85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85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85</v>
      </c>
      <c r="E3498" s="16" t="str">
        <f>IFERROR(__xludf.DUMMYFUNCTION("""COMPUTED_VALUE"""),"")</f>
        <v/>
      </c>
      <c r="G3498" s="18"/>
      <c r="H3498" s="16" t="s">
        <v>85</v>
      </c>
      <c r="I3498" s="16" t="s">
        <v>85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85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85</v>
      </c>
      <c r="E3499" s="16" t="str">
        <f>IFERROR(__xludf.DUMMYFUNCTION("""COMPUTED_VALUE"""),"")</f>
        <v/>
      </c>
      <c r="G3499" s="18"/>
      <c r="H3499" s="16" t="s">
        <v>85</v>
      </c>
      <c r="I3499" s="16" t="s">
        <v>85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85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85</v>
      </c>
      <c r="E3500" s="16" t="str">
        <f>IFERROR(__xludf.DUMMYFUNCTION("""COMPUTED_VALUE"""),"")</f>
        <v/>
      </c>
      <c r="G3500" s="18"/>
      <c r="H3500" s="16" t="s">
        <v>85</v>
      </c>
      <c r="I3500" s="16" t="s">
        <v>85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85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85</v>
      </c>
      <c r="E3501" s="16" t="str">
        <f>IFERROR(__xludf.DUMMYFUNCTION("""COMPUTED_VALUE"""),"")</f>
        <v/>
      </c>
      <c r="G3501" s="18"/>
      <c r="H3501" s="16" t="s">
        <v>85</v>
      </c>
      <c r="I3501" s="16" t="s">
        <v>85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85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85</v>
      </c>
      <c r="E3502" s="16" t="str">
        <f>IFERROR(__xludf.DUMMYFUNCTION("""COMPUTED_VALUE"""),"")</f>
        <v/>
      </c>
      <c r="G3502" s="18"/>
      <c r="H3502" s="16" t="s">
        <v>85</v>
      </c>
      <c r="I3502" s="16" t="s">
        <v>85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85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85</v>
      </c>
      <c r="E3503" s="16" t="str">
        <f>IFERROR(__xludf.DUMMYFUNCTION("""COMPUTED_VALUE"""),"")</f>
        <v/>
      </c>
      <c r="G3503" s="18"/>
      <c r="H3503" s="16" t="s">
        <v>85</v>
      </c>
      <c r="I3503" s="16" t="s">
        <v>85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85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85</v>
      </c>
      <c r="E3504" s="16" t="str">
        <f>IFERROR(__xludf.DUMMYFUNCTION("""COMPUTED_VALUE"""),"")</f>
        <v/>
      </c>
      <c r="G3504" s="18"/>
      <c r="H3504" s="16" t="s">
        <v>85</v>
      </c>
      <c r="I3504" s="16" t="s">
        <v>85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85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85</v>
      </c>
      <c r="E3505" s="16" t="str">
        <f>IFERROR(__xludf.DUMMYFUNCTION("""COMPUTED_VALUE"""),"")</f>
        <v/>
      </c>
      <c r="G3505" s="18"/>
      <c r="H3505" s="16" t="s">
        <v>85</v>
      </c>
      <c r="I3505" s="16" t="s">
        <v>85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85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85</v>
      </c>
      <c r="E3506" s="16" t="str">
        <f>IFERROR(__xludf.DUMMYFUNCTION("""COMPUTED_VALUE"""),"")</f>
        <v/>
      </c>
      <c r="G3506" s="18"/>
      <c r="H3506" s="16" t="s">
        <v>85</v>
      </c>
      <c r="I3506" s="16" t="s">
        <v>85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85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85</v>
      </c>
      <c r="E3507" s="16" t="str">
        <f>IFERROR(__xludf.DUMMYFUNCTION("""COMPUTED_VALUE"""),"")</f>
        <v/>
      </c>
      <c r="G3507" s="18"/>
      <c r="H3507" s="16" t="s">
        <v>85</v>
      </c>
      <c r="I3507" s="16" t="s">
        <v>85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85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85</v>
      </c>
      <c r="E3508" s="16" t="str">
        <f>IFERROR(__xludf.DUMMYFUNCTION("""COMPUTED_VALUE"""),"")</f>
        <v/>
      </c>
      <c r="G3508" s="18"/>
      <c r="H3508" s="16" t="s">
        <v>85</v>
      </c>
      <c r="I3508" s="16" t="s">
        <v>85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85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85</v>
      </c>
      <c r="E3509" s="16" t="str">
        <f>IFERROR(__xludf.DUMMYFUNCTION("""COMPUTED_VALUE"""),"")</f>
        <v/>
      </c>
      <c r="G3509" s="18"/>
      <c r="H3509" s="16" t="s">
        <v>85</v>
      </c>
      <c r="I3509" s="16" t="s">
        <v>85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85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85</v>
      </c>
      <c r="E3510" s="16" t="str">
        <f>IFERROR(__xludf.DUMMYFUNCTION("""COMPUTED_VALUE"""),"")</f>
        <v/>
      </c>
      <c r="G3510" s="18"/>
      <c r="H3510" s="16" t="s">
        <v>85</v>
      </c>
      <c r="I3510" s="16" t="s">
        <v>85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85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85</v>
      </c>
      <c r="E3511" s="16" t="str">
        <f>IFERROR(__xludf.DUMMYFUNCTION("""COMPUTED_VALUE"""),"")</f>
        <v/>
      </c>
      <c r="G3511" s="18"/>
      <c r="H3511" s="16" t="s">
        <v>85</v>
      </c>
      <c r="I3511" s="16" t="s">
        <v>85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85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85</v>
      </c>
      <c r="E3512" s="16" t="str">
        <f>IFERROR(__xludf.DUMMYFUNCTION("""COMPUTED_VALUE"""),"")</f>
        <v/>
      </c>
      <c r="G3512" s="18"/>
      <c r="H3512" s="16" t="s">
        <v>85</v>
      </c>
      <c r="I3512" s="16" t="s">
        <v>85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85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85</v>
      </c>
      <c r="E3513" s="16" t="str">
        <f>IFERROR(__xludf.DUMMYFUNCTION("""COMPUTED_VALUE"""),"")</f>
        <v/>
      </c>
      <c r="G3513" s="18"/>
      <c r="H3513" s="16" t="s">
        <v>85</v>
      </c>
      <c r="I3513" s="16" t="s">
        <v>85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85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85</v>
      </c>
      <c r="E3514" s="16" t="str">
        <f>IFERROR(__xludf.DUMMYFUNCTION("""COMPUTED_VALUE"""),"")</f>
        <v/>
      </c>
      <c r="G3514" s="18"/>
      <c r="H3514" s="16" t="s">
        <v>85</v>
      </c>
      <c r="I3514" s="16" t="s">
        <v>85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85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85</v>
      </c>
      <c r="E3515" s="16" t="str">
        <f>IFERROR(__xludf.DUMMYFUNCTION("""COMPUTED_VALUE"""),"")</f>
        <v/>
      </c>
      <c r="G3515" s="18"/>
      <c r="H3515" s="16" t="s">
        <v>85</v>
      </c>
      <c r="I3515" s="16" t="s">
        <v>85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85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85</v>
      </c>
      <c r="E3516" s="16" t="str">
        <f>IFERROR(__xludf.DUMMYFUNCTION("""COMPUTED_VALUE"""),"")</f>
        <v/>
      </c>
      <c r="G3516" s="18"/>
      <c r="H3516" s="16" t="s">
        <v>85</v>
      </c>
      <c r="I3516" s="16" t="s">
        <v>85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85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85</v>
      </c>
      <c r="E3517" s="16" t="str">
        <f>IFERROR(__xludf.DUMMYFUNCTION("""COMPUTED_VALUE"""),"")</f>
        <v/>
      </c>
      <c r="G3517" s="18"/>
      <c r="H3517" s="16" t="s">
        <v>85</v>
      </c>
      <c r="I3517" s="16" t="s">
        <v>85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85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85</v>
      </c>
      <c r="E3518" s="16" t="str">
        <f>IFERROR(__xludf.DUMMYFUNCTION("""COMPUTED_VALUE"""),"")</f>
        <v/>
      </c>
      <c r="G3518" s="18"/>
      <c r="H3518" s="16" t="s">
        <v>85</v>
      </c>
      <c r="I3518" s="16" t="s">
        <v>85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85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85</v>
      </c>
      <c r="E3519" s="16" t="str">
        <f>IFERROR(__xludf.DUMMYFUNCTION("""COMPUTED_VALUE"""),"")</f>
        <v/>
      </c>
      <c r="G3519" s="18"/>
      <c r="H3519" s="16" t="s">
        <v>85</v>
      </c>
      <c r="I3519" s="16" t="s">
        <v>85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85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85</v>
      </c>
      <c r="E3520" s="16" t="str">
        <f>IFERROR(__xludf.DUMMYFUNCTION("""COMPUTED_VALUE"""),"")</f>
        <v/>
      </c>
      <c r="G3520" s="18"/>
      <c r="H3520" s="16" t="s">
        <v>85</v>
      </c>
      <c r="I3520" s="16" t="s">
        <v>85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85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85</v>
      </c>
      <c r="E3521" s="16" t="str">
        <f>IFERROR(__xludf.DUMMYFUNCTION("""COMPUTED_VALUE"""),"")</f>
        <v/>
      </c>
      <c r="G3521" s="18"/>
      <c r="H3521" s="16" t="s">
        <v>85</v>
      </c>
      <c r="I3521" s="16" t="s">
        <v>85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85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85</v>
      </c>
      <c r="E3522" s="16" t="str">
        <f>IFERROR(__xludf.DUMMYFUNCTION("""COMPUTED_VALUE"""),"")</f>
        <v/>
      </c>
      <c r="G3522" s="18"/>
      <c r="H3522" s="16" t="s">
        <v>85</v>
      </c>
      <c r="I3522" s="16" t="s">
        <v>85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85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85</v>
      </c>
      <c r="E3523" s="16" t="str">
        <f>IFERROR(__xludf.DUMMYFUNCTION("""COMPUTED_VALUE"""),"")</f>
        <v/>
      </c>
      <c r="G3523" s="18"/>
      <c r="H3523" s="16" t="s">
        <v>85</v>
      </c>
      <c r="I3523" s="16" t="s">
        <v>85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85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85</v>
      </c>
      <c r="E3524" s="16" t="str">
        <f>IFERROR(__xludf.DUMMYFUNCTION("""COMPUTED_VALUE"""),"")</f>
        <v/>
      </c>
      <c r="G3524" s="18"/>
      <c r="H3524" s="16" t="s">
        <v>85</v>
      </c>
      <c r="I3524" s="16" t="s">
        <v>85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85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85</v>
      </c>
      <c r="E3525" s="16" t="str">
        <f>IFERROR(__xludf.DUMMYFUNCTION("""COMPUTED_VALUE"""),"")</f>
        <v/>
      </c>
      <c r="G3525" s="18"/>
      <c r="H3525" s="16" t="s">
        <v>85</v>
      </c>
      <c r="I3525" s="16" t="s">
        <v>85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85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85</v>
      </c>
      <c r="E3526" s="16" t="str">
        <f>IFERROR(__xludf.DUMMYFUNCTION("""COMPUTED_VALUE"""),"")</f>
        <v/>
      </c>
      <c r="G3526" s="18"/>
      <c r="H3526" s="16" t="s">
        <v>85</v>
      </c>
      <c r="I3526" s="16" t="s">
        <v>85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85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85</v>
      </c>
      <c r="E3527" s="16" t="str">
        <f>IFERROR(__xludf.DUMMYFUNCTION("""COMPUTED_VALUE"""),"")</f>
        <v/>
      </c>
      <c r="G3527" s="18"/>
      <c r="H3527" s="16" t="s">
        <v>85</v>
      </c>
      <c r="I3527" s="16" t="s">
        <v>85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85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85</v>
      </c>
      <c r="E3528" s="16" t="str">
        <f>IFERROR(__xludf.DUMMYFUNCTION("""COMPUTED_VALUE"""),"")</f>
        <v/>
      </c>
      <c r="G3528" s="18"/>
      <c r="H3528" s="16" t="s">
        <v>85</v>
      </c>
      <c r="I3528" s="16" t="s">
        <v>85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85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85</v>
      </c>
      <c r="E3529" s="16" t="str">
        <f>IFERROR(__xludf.DUMMYFUNCTION("""COMPUTED_VALUE"""),"")</f>
        <v/>
      </c>
      <c r="G3529" s="18"/>
      <c r="H3529" s="16" t="s">
        <v>85</v>
      </c>
      <c r="I3529" s="16" t="s">
        <v>85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85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85</v>
      </c>
      <c r="E3530" s="16" t="str">
        <f>IFERROR(__xludf.DUMMYFUNCTION("""COMPUTED_VALUE"""),"")</f>
        <v/>
      </c>
      <c r="G3530" s="18"/>
      <c r="H3530" s="16" t="s">
        <v>85</v>
      </c>
      <c r="I3530" s="16" t="s">
        <v>85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85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85</v>
      </c>
      <c r="E3531" s="16" t="str">
        <f>IFERROR(__xludf.DUMMYFUNCTION("""COMPUTED_VALUE"""),"")</f>
        <v/>
      </c>
      <c r="G3531" s="18"/>
      <c r="H3531" s="16" t="s">
        <v>85</v>
      </c>
      <c r="I3531" s="16" t="s">
        <v>85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85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85</v>
      </c>
      <c r="E3532" s="16" t="str">
        <f>IFERROR(__xludf.DUMMYFUNCTION("""COMPUTED_VALUE"""),"")</f>
        <v/>
      </c>
      <c r="G3532" s="18"/>
      <c r="H3532" s="16" t="s">
        <v>85</v>
      </c>
      <c r="I3532" s="16" t="s">
        <v>85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85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85</v>
      </c>
      <c r="E3533" s="16" t="str">
        <f>IFERROR(__xludf.DUMMYFUNCTION("""COMPUTED_VALUE"""),"")</f>
        <v/>
      </c>
      <c r="G3533" s="18"/>
      <c r="H3533" s="16" t="s">
        <v>85</v>
      </c>
      <c r="I3533" s="16" t="s">
        <v>85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85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85</v>
      </c>
      <c r="E3534" s="16" t="str">
        <f>IFERROR(__xludf.DUMMYFUNCTION("""COMPUTED_VALUE"""),"")</f>
        <v/>
      </c>
      <c r="G3534" s="18"/>
      <c r="H3534" s="16" t="s">
        <v>85</v>
      </c>
      <c r="I3534" s="16" t="s">
        <v>85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85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85</v>
      </c>
      <c r="E3535" s="16" t="str">
        <f>IFERROR(__xludf.DUMMYFUNCTION("""COMPUTED_VALUE"""),"")</f>
        <v/>
      </c>
      <c r="G3535" s="18"/>
      <c r="H3535" s="16" t="s">
        <v>85</v>
      </c>
      <c r="I3535" s="16" t="s">
        <v>85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85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85</v>
      </c>
      <c r="E3536" s="16" t="str">
        <f>IFERROR(__xludf.DUMMYFUNCTION("""COMPUTED_VALUE"""),"")</f>
        <v/>
      </c>
      <c r="G3536" s="18"/>
      <c r="H3536" s="16" t="s">
        <v>85</v>
      </c>
      <c r="I3536" s="16" t="s">
        <v>85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85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85</v>
      </c>
      <c r="E3537" s="16" t="str">
        <f>IFERROR(__xludf.DUMMYFUNCTION("""COMPUTED_VALUE"""),"")</f>
        <v/>
      </c>
      <c r="G3537" s="18"/>
      <c r="H3537" s="16" t="s">
        <v>85</v>
      </c>
      <c r="I3537" s="16" t="s">
        <v>85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85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85</v>
      </c>
      <c r="E3538" s="16" t="str">
        <f>IFERROR(__xludf.DUMMYFUNCTION("""COMPUTED_VALUE"""),"")</f>
        <v/>
      </c>
      <c r="G3538" s="18"/>
      <c r="H3538" s="16" t="s">
        <v>85</v>
      </c>
      <c r="I3538" s="16" t="s">
        <v>85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85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85</v>
      </c>
      <c r="E3539" s="16" t="str">
        <f>IFERROR(__xludf.DUMMYFUNCTION("""COMPUTED_VALUE"""),"")</f>
        <v/>
      </c>
      <c r="G3539" s="18"/>
      <c r="H3539" s="16" t="s">
        <v>85</v>
      </c>
      <c r="I3539" s="16" t="s">
        <v>85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85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85</v>
      </c>
      <c r="E3540" s="16" t="str">
        <f>IFERROR(__xludf.DUMMYFUNCTION("""COMPUTED_VALUE"""),"")</f>
        <v/>
      </c>
      <c r="G3540" s="18"/>
      <c r="H3540" s="16" t="s">
        <v>85</v>
      </c>
      <c r="I3540" s="16" t="s">
        <v>85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85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85</v>
      </c>
      <c r="E3541" s="16" t="str">
        <f>IFERROR(__xludf.DUMMYFUNCTION("""COMPUTED_VALUE"""),"")</f>
        <v/>
      </c>
      <c r="G3541" s="18"/>
      <c r="H3541" s="16" t="s">
        <v>85</v>
      </c>
      <c r="I3541" s="16" t="s">
        <v>85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85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85</v>
      </c>
      <c r="E3542" s="16" t="str">
        <f>IFERROR(__xludf.DUMMYFUNCTION("""COMPUTED_VALUE"""),"")</f>
        <v/>
      </c>
      <c r="G3542" s="18"/>
      <c r="H3542" s="16" t="s">
        <v>85</v>
      </c>
      <c r="I3542" s="16" t="s">
        <v>85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85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85</v>
      </c>
      <c r="E3543" s="16" t="str">
        <f>IFERROR(__xludf.DUMMYFUNCTION("""COMPUTED_VALUE"""),"")</f>
        <v/>
      </c>
      <c r="G3543" s="18"/>
      <c r="H3543" s="16" t="s">
        <v>85</v>
      </c>
      <c r="I3543" s="16" t="s">
        <v>85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85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85</v>
      </c>
      <c r="E3544" s="16" t="str">
        <f>IFERROR(__xludf.DUMMYFUNCTION("""COMPUTED_VALUE"""),"")</f>
        <v/>
      </c>
      <c r="G3544" s="18"/>
      <c r="H3544" s="16" t="s">
        <v>85</v>
      </c>
      <c r="I3544" s="16" t="s">
        <v>85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85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85</v>
      </c>
      <c r="E3545" s="16" t="str">
        <f>IFERROR(__xludf.DUMMYFUNCTION("""COMPUTED_VALUE"""),"")</f>
        <v/>
      </c>
      <c r="G3545" s="18"/>
      <c r="H3545" s="16" t="s">
        <v>85</v>
      </c>
      <c r="I3545" s="16" t="s">
        <v>85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85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85</v>
      </c>
      <c r="E3546" s="16" t="str">
        <f>IFERROR(__xludf.DUMMYFUNCTION("""COMPUTED_VALUE"""),"")</f>
        <v/>
      </c>
      <c r="G3546" s="18"/>
      <c r="H3546" s="16" t="s">
        <v>85</v>
      </c>
      <c r="I3546" s="16" t="s">
        <v>85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85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85</v>
      </c>
      <c r="E3547" s="16" t="str">
        <f>IFERROR(__xludf.DUMMYFUNCTION("""COMPUTED_VALUE"""),"")</f>
        <v/>
      </c>
      <c r="G3547" s="18"/>
      <c r="H3547" s="16" t="s">
        <v>85</v>
      </c>
      <c r="I3547" s="16" t="s">
        <v>85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85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85</v>
      </c>
      <c r="E3548" s="16" t="str">
        <f>IFERROR(__xludf.DUMMYFUNCTION("""COMPUTED_VALUE"""),"")</f>
        <v/>
      </c>
      <c r="G3548" s="18"/>
      <c r="H3548" s="16" t="s">
        <v>85</v>
      </c>
      <c r="I3548" s="16" t="s">
        <v>85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85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85</v>
      </c>
      <c r="E3549" s="16" t="str">
        <f>IFERROR(__xludf.DUMMYFUNCTION("""COMPUTED_VALUE"""),"")</f>
        <v/>
      </c>
      <c r="G3549" s="18"/>
      <c r="H3549" s="16" t="s">
        <v>85</v>
      </c>
      <c r="I3549" s="16" t="s">
        <v>85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85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85</v>
      </c>
      <c r="E3550" s="16" t="str">
        <f>IFERROR(__xludf.DUMMYFUNCTION("""COMPUTED_VALUE"""),"")</f>
        <v/>
      </c>
      <c r="G3550" s="18"/>
      <c r="H3550" s="16" t="s">
        <v>85</v>
      </c>
      <c r="I3550" s="16" t="s">
        <v>85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85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85</v>
      </c>
      <c r="E3551" s="16" t="str">
        <f>IFERROR(__xludf.DUMMYFUNCTION("""COMPUTED_VALUE"""),"")</f>
        <v/>
      </c>
      <c r="G3551" s="18"/>
      <c r="H3551" s="16" t="s">
        <v>85</v>
      </c>
      <c r="I3551" s="16" t="s">
        <v>85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85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85</v>
      </c>
      <c r="E3552" s="16" t="str">
        <f>IFERROR(__xludf.DUMMYFUNCTION("""COMPUTED_VALUE"""),"")</f>
        <v/>
      </c>
      <c r="G3552" s="18"/>
      <c r="H3552" s="16" t="s">
        <v>85</v>
      </c>
      <c r="I3552" s="16" t="s">
        <v>85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85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85</v>
      </c>
      <c r="E3553" s="16" t="str">
        <f>IFERROR(__xludf.DUMMYFUNCTION("""COMPUTED_VALUE"""),"")</f>
        <v/>
      </c>
      <c r="G3553" s="18"/>
      <c r="H3553" s="16" t="s">
        <v>85</v>
      </c>
      <c r="I3553" s="16" t="s">
        <v>85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85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85</v>
      </c>
      <c r="E3554" s="16" t="str">
        <f>IFERROR(__xludf.DUMMYFUNCTION("""COMPUTED_VALUE"""),"")</f>
        <v/>
      </c>
      <c r="G3554" s="18"/>
      <c r="H3554" s="16" t="s">
        <v>85</v>
      </c>
      <c r="I3554" s="16" t="s">
        <v>85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85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85</v>
      </c>
      <c r="E3555" s="16" t="str">
        <f>IFERROR(__xludf.DUMMYFUNCTION("""COMPUTED_VALUE"""),"")</f>
        <v/>
      </c>
      <c r="G3555" s="18"/>
      <c r="H3555" s="16" t="s">
        <v>85</v>
      </c>
      <c r="I3555" s="16" t="s">
        <v>85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85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85</v>
      </c>
      <c r="E3556" s="16" t="str">
        <f>IFERROR(__xludf.DUMMYFUNCTION("""COMPUTED_VALUE"""),"")</f>
        <v/>
      </c>
      <c r="G3556" s="18"/>
      <c r="H3556" s="16" t="s">
        <v>85</v>
      </c>
      <c r="I3556" s="16" t="s">
        <v>85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85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85</v>
      </c>
      <c r="E3557" s="16" t="str">
        <f>IFERROR(__xludf.DUMMYFUNCTION("""COMPUTED_VALUE"""),"")</f>
        <v/>
      </c>
      <c r="G3557" s="18"/>
      <c r="H3557" s="16" t="s">
        <v>85</v>
      </c>
      <c r="I3557" s="16" t="s">
        <v>85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85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85</v>
      </c>
      <c r="E3558" s="16" t="str">
        <f>IFERROR(__xludf.DUMMYFUNCTION("""COMPUTED_VALUE"""),"")</f>
        <v/>
      </c>
      <c r="G3558" s="18"/>
      <c r="H3558" s="16" t="s">
        <v>85</v>
      </c>
      <c r="I3558" s="16" t="s">
        <v>85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85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85</v>
      </c>
      <c r="E3559" s="16" t="str">
        <f>IFERROR(__xludf.DUMMYFUNCTION("""COMPUTED_VALUE"""),"")</f>
        <v/>
      </c>
      <c r="G3559" s="18"/>
      <c r="H3559" s="16" t="s">
        <v>85</v>
      </c>
      <c r="I3559" s="16" t="s">
        <v>85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85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85</v>
      </c>
      <c r="E3560" s="16" t="str">
        <f>IFERROR(__xludf.DUMMYFUNCTION("""COMPUTED_VALUE"""),"")</f>
        <v/>
      </c>
      <c r="G3560" s="18"/>
      <c r="H3560" s="16" t="s">
        <v>85</v>
      </c>
      <c r="I3560" s="16" t="s">
        <v>85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85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85</v>
      </c>
      <c r="E3561" s="16" t="str">
        <f>IFERROR(__xludf.DUMMYFUNCTION("""COMPUTED_VALUE"""),"")</f>
        <v/>
      </c>
      <c r="G3561" s="18"/>
      <c r="H3561" s="16" t="s">
        <v>85</v>
      </c>
      <c r="I3561" s="16" t="s">
        <v>85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85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85</v>
      </c>
      <c r="E3562" s="16" t="str">
        <f>IFERROR(__xludf.DUMMYFUNCTION("""COMPUTED_VALUE"""),"")</f>
        <v/>
      </c>
      <c r="G3562" s="18"/>
      <c r="H3562" s="16" t="s">
        <v>85</v>
      </c>
      <c r="I3562" s="16" t="s">
        <v>85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85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85</v>
      </c>
      <c r="E3563" s="16" t="str">
        <f>IFERROR(__xludf.DUMMYFUNCTION("""COMPUTED_VALUE"""),"")</f>
        <v/>
      </c>
      <c r="G3563" s="18"/>
      <c r="H3563" s="16" t="s">
        <v>85</v>
      </c>
      <c r="I3563" s="16" t="s">
        <v>85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85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85</v>
      </c>
      <c r="E3564" s="16" t="str">
        <f>IFERROR(__xludf.DUMMYFUNCTION("""COMPUTED_VALUE"""),"")</f>
        <v/>
      </c>
      <c r="G3564" s="18"/>
      <c r="H3564" s="16" t="s">
        <v>85</v>
      </c>
      <c r="I3564" s="16" t="s">
        <v>85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85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85</v>
      </c>
      <c r="E3565" s="16" t="str">
        <f>IFERROR(__xludf.DUMMYFUNCTION("""COMPUTED_VALUE"""),"")</f>
        <v/>
      </c>
      <c r="G3565" s="18"/>
      <c r="H3565" s="16" t="s">
        <v>85</v>
      </c>
      <c r="I3565" s="16" t="s">
        <v>85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85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85</v>
      </c>
      <c r="E3566" s="16" t="str">
        <f>IFERROR(__xludf.DUMMYFUNCTION("""COMPUTED_VALUE"""),"")</f>
        <v/>
      </c>
      <c r="G3566" s="18"/>
      <c r="H3566" s="16" t="s">
        <v>85</v>
      </c>
      <c r="I3566" s="16" t="s">
        <v>85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85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85</v>
      </c>
      <c r="E3567" s="16" t="str">
        <f>IFERROR(__xludf.DUMMYFUNCTION("""COMPUTED_VALUE"""),"")</f>
        <v/>
      </c>
      <c r="G3567" s="18"/>
      <c r="H3567" s="16" t="s">
        <v>85</v>
      </c>
      <c r="I3567" s="16" t="s">
        <v>85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85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85</v>
      </c>
      <c r="E3568" s="16" t="str">
        <f>IFERROR(__xludf.DUMMYFUNCTION("""COMPUTED_VALUE"""),"")</f>
        <v/>
      </c>
      <c r="G3568" s="18"/>
      <c r="H3568" s="16" t="s">
        <v>85</v>
      </c>
      <c r="I3568" s="16" t="s">
        <v>85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85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85</v>
      </c>
      <c r="E3569" s="16" t="str">
        <f>IFERROR(__xludf.DUMMYFUNCTION("""COMPUTED_VALUE"""),"")</f>
        <v/>
      </c>
      <c r="G3569" s="18"/>
      <c r="H3569" s="16" t="s">
        <v>85</v>
      </c>
      <c r="I3569" s="16" t="s">
        <v>85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85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85</v>
      </c>
      <c r="E3570" s="16" t="str">
        <f>IFERROR(__xludf.DUMMYFUNCTION("""COMPUTED_VALUE"""),"")</f>
        <v/>
      </c>
      <c r="G3570" s="18"/>
      <c r="H3570" s="16" t="s">
        <v>85</v>
      </c>
      <c r="I3570" s="16" t="s">
        <v>85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85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85</v>
      </c>
      <c r="E3571" s="16" t="str">
        <f>IFERROR(__xludf.DUMMYFUNCTION("""COMPUTED_VALUE"""),"")</f>
        <v/>
      </c>
      <c r="G3571" s="18"/>
      <c r="H3571" s="16" t="s">
        <v>85</v>
      </c>
      <c r="I3571" s="16" t="s">
        <v>85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85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85</v>
      </c>
      <c r="E3572" s="16" t="str">
        <f>IFERROR(__xludf.DUMMYFUNCTION("""COMPUTED_VALUE"""),"")</f>
        <v/>
      </c>
      <c r="G3572" s="18"/>
      <c r="H3572" s="16" t="s">
        <v>85</v>
      </c>
      <c r="I3572" s="16" t="s">
        <v>85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85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85</v>
      </c>
      <c r="E3573" s="16" t="str">
        <f>IFERROR(__xludf.DUMMYFUNCTION("""COMPUTED_VALUE"""),"")</f>
        <v/>
      </c>
      <c r="G3573" s="18"/>
      <c r="H3573" s="16" t="s">
        <v>85</v>
      </c>
      <c r="I3573" s="16" t="s">
        <v>85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85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85</v>
      </c>
      <c r="E3574" s="16" t="str">
        <f>IFERROR(__xludf.DUMMYFUNCTION("""COMPUTED_VALUE"""),"")</f>
        <v/>
      </c>
      <c r="G3574" s="18"/>
      <c r="H3574" s="16" t="s">
        <v>85</v>
      </c>
      <c r="I3574" s="16" t="s">
        <v>85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85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85</v>
      </c>
      <c r="E3575" s="16" t="str">
        <f>IFERROR(__xludf.DUMMYFUNCTION("""COMPUTED_VALUE"""),"")</f>
        <v/>
      </c>
      <c r="G3575" s="18"/>
      <c r="H3575" s="16" t="s">
        <v>85</v>
      </c>
      <c r="I3575" s="16" t="s">
        <v>85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85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85</v>
      </c>
      <c r="E3576" s="16" t="str">
        <f>IFERROR(__xludf.DUMMYFUNCTION("""COMPUTED_VALUE"""),"")</f>
        <v/>
      </c>
      <c r="G3576" s="18"/>
      <c r="H3576" s="16" t="s">
        <v>85</v>
      </c>
      <c r="I3576" s="16" t="s">
        <v>85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85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85</v>
      </c>
      <c r="E3577" s="16" t="str">
        <f>IFERROR(__xludf.DUMMYFUNCTION("""COMPUTED_VALUE"""),"")</f>
        <v/>
      </c>
      <c r="G3577" s="18"/>
      <c r="H3577" s="16" t="s">
        <v>85</v>
      </c>
      <c r="I3577" s="16" t="s">
        <v>85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85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85</v>
      </c>
      <c r="E3578" s="16" t="str">
        <f>IFERROR(__xludf.DUMMYFUNCTION("""COMPUTED_VALUE"""),"")</f>
        <v/>
      </c>
      <c r="G3578" s="18"/>
      <c r="H3578" s="16" t="s">
        <v>85</v>
      </c>
      <c r="I3578" s="16" t="s">
        <v>85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85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85</v>
      </c>
      <c r="E3579" s="16" t="str">
        <f>IFERROR(__xludf.DUMMYFUNCTION("""COMPUTED_VALUE"""),"")</f>
        <v/>
      </c>
      <c r="G3579" s="18"/>
      <c r="H3579" s="16" t="s">
        <v>85</v>
      </c>
      <c r="I3579" s="16" t="s">
        <v>85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85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85</v>
      </c>
      <c r="E3580" s="16" t="str">
        <f>IFERROR(__xludf.DUMMYFUNCTION("""COMPUTED_VALUE"""),"")</f>
        <v/>
      </c>
      <c r="G3580" s="18"/>
      <c r="H3580" s="16" t="s">
        <v>85</v>
      </c>
      <c r="I3580" s="16" t="s">
        <v>85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85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85</v>
      </c>
      <c r="E3581" s="16" t="str">
        <f>IFERROR(__xludf.DUMMYFUNCTION("""COMPUTED_VALUE"""),"")</f>
        <v/>
      </c>
      <c r="G3581" s="18"/>
      <c r="H3581" s="16" t="s">
        <v>85</v>
      </c>
      <c r="I3581" s="16" t="s">
        <v>85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85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85</v>
      </c>
      <c r="E3582" s="16" t="str">
        <f>IFERROR(__xludf.DUMMYFUNCTION("""COMPUTED_VALUE"""),"")</f>
        <v/>
      </c>
      <c r="G3582" s="18"/>
      <c r="H3582" s="16" t="s">
        <v>85</v>
      </c>
      <c r="I3582" s="16" t="s">
        <v>85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85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85</v>
      </c>
      <c r="E3583" s="16" t="str">
        <f>IFERROR(__xludf.DUMMYFUNCTION("""COMPUTED_VALUE"""),"")</f>
        <v/>
      </c>
      <c r="G3583" s="18"/>
      <c r="H3583" s="16" t="s">
        <v>85</v>
      </c>
      <c r="I3583" s="16" t="s">
        <v>85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85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85</v>
      </c>
      <c r="E3584" s="16" t="str">
        <f>IFERROR(__xludf.DUMMYFUNCTION("""COMPUTED_VALUE"""),"")</f>
        <v/>
      </c>
      <c r="G3584" s="18"/>
      <c r="H3584" s="16" t="s">
        <v>85</v>
      </c>
      <c r="I3584" s="16" t="s">
        <v>85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85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85</v>
      </c>
      <c r="E3585" s="16" t="str">
        <f>IFERROR(__xludf.DUMMYFUNCTION("""COMPUTED_VALUE"""),"")</f>
        <v/>
      </c>
      <c r="G3585" s="18"/>
      <c r="H3585" s="16" t="s">
        <v>85</v>
      </c>
      <c r="I3585" s="16" t="s">
        <v>85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85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85</v>
      </c>
      <c r="E3586" s="16" t="str">
        <f>IFERROR(__xludf.DUMMYFUNCTION("""COMPUTED_VALUE"""),"")</f>
        <v/>
      </c>
      <c r="G3586" s="18"/>
      <c r="H3586" s="16" t="s">
        <v>85</v>
      </c>
      <c r="I3586" s="16" t="s">
        <v>85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85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85</v>
      </c>
      <c r="E3587" s="16" t="str">
        <f>IFERROR(__xludf.DUMMYFUNCTION("""COMPUTED_VALUE"""),"")</f>
        <v/>
      </c>
      <c r="G3587" s="18"/>
      <c r="H3587" s="16" t="s">
        <v>85</v>
      </c>
      <c r="I3587" s="16" t="s">
        <v>85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85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85</v>
      </c>
      <c r="E3588" s="16" t="str">
        <f>IFERROR(__xludf.DUMMYFUNCTION("""COMPUTED_VALUE"""),"")</f>
        <v/>
      </c>
      <c r="G3588" s="18"/>
      <c r="H3588" s="16" t="s">
        <v>85</v>
      </c>
      <c r="I3588" s="16" t="s">
        <v>85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85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85</v>
      </c>
      <c r="E3589" s="16" t="str">
        <f>IFERROR(__xludf.DUMMYFUNCTION("""COMPUTED_VALUE"""),"")</f>
        <v/>
      </c>
      <c r="G3589" s="18"/>
      <c r="H3589" s="16" t="s">
        <v>85</v>
      </c>
      <c r="I3589" s="16" t="s">
        <v>85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85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85</v>
      </c>
      <c r="E3590" s="16" t="str">
        <f>IFERROR(__xludf.DUMMYFUNCTION("""COMPUTED_VALUE"""),"")</f>
        <v/>
      </c>
      <c r="G3590" s="18"/>
      <c r="H3590" s="16" t="s">
        <v>85</v>
      </c>
      <c r="I3590" s="16" t="s">
        <v>85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85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85</v>
      </c>
      <c r="E3591" s="16" t="str">
        <f>IFERROR(__xludf.DUMMYFUNCTION("""COMPUTED_VALUE"""),"")</f>
        <v/>
      </c>
      <c r="G3591" s="18"/>
      <c r="H3591" s="16" t="s">
        <v>85</v>
      </c>
      <c r="I3591" s="16" t="s">
        <v>85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85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85</v>
      </c>
      <c r="E3592" s="16" t="str">
        <f>IFERROR(__xludf.DUMMYFUNCTION("""COMPUTED_VALUE"""),"")</f>
        <v/>
      </c>
      <c r="G3592" s="18"/>
      <c r="H3592" s="16" t="s">
        <v>85</v>
      </c>
      <c r="I3592" s="16" t="s">
        <v>85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85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85</v>
      </c>
      <c r="E3593" s="16" t="str">
        <f>IFERROR(__xludf.DUMMYFUNCTION("""COMPUTED_VALUE"""),"")</f>
        <v/>
      </c>
      <c r="G3593" s="18"/>
      <c r="H3593" s="16" t="s">
        <v>85</v>
      </c>
      <c r="I3593" s="16" t="s">
        <v>85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85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85</v>
      </c>
      <c r="E3594" s="16" t="str">
        <f>IFERROR(__xludf.DUMMYFUNCTION("""COMPUTED_VALUE"""),"")</f>
        <v/>
      </c>
      <c r="G3594" s="18"/>
      <c r="H3594" s="16" t="s">
        <v>85</v>
      </c>
      <c r="I3594" s="16" t="s">
        <v>85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85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85</v>
      </c>
      <c r="E3595" s="16" t="str">
        <f>IFERROR(__xludf.DUMMYFUNCTION("""COMPUTED_VALUE"""),"")</f>
        <v/>
      </c>
      <c r="G3595" s="18"/>
      <c r="H3595" s="16" t="s">
        <v>85</v>
      </c>
      <c r="I3595" s="16" t="s">
        <v>85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85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85</v>
      </c>
      <c r="E3596" s="16" t="str">
        <f>IFERROR(__xludf.DUMMYFUNCTION("""COMPUTED_VALUE"""),"")</f>
        <v/>
      </c>
      <c r="G3596" s="18"/>
      <c r="H3596" s="16" t="s">
        <v>85</v>
      </c>
      <c r="I3596" s="16" t="s">
        <v>85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85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85</v>
      </c>
      <c r="E3597" s="16" t="str">
        <f>IFERROR(__xludf.DUMMYFUNCTION("""COMPUTED_VALUE"""),"")</f>
        <v/>
      </c>
      <c r="G3597" s="18"/>
      <c r="H3597" s="16" t="s">
        <v>85</v>
      </c>
      <c r="I3597" s="16" t="s">
        <v>85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85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85</v>
      </c>
      <c r="E3598" s="16" t="str">
        <f>IFERROR(__xludf.DUMMYFUNCTION("""COMPUTED_VALUE"""),"")</f>
        <v/>
      </c>
      <c r="G3598" s="18"/>
      <c r="H3598" s="16" t="s">
        <v>85</v>
      </c>
      <c r="I3598" s="16" t="s">
        <v>85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85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85</v>
      </c>
      <c r="E3599" s="16" t="str">
        <f>IFERROR(__xludf.DUMMYFUNCTION("""COMPUTED_VALUE"""),"")</f>
        <v/>
      </c>
      <c r="G3599" s="18"/>
      <c r="H3599" s="16" t="s">
        <v>85</v>
      </c>
      <c r="I3599" s="16" t="s">
        <v>85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85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85</v>
      </c>
      <c r="E3600" s="16" t="str">
        <f>IFERROR(__xludf.DUMMYFUNCTION("""COMPUTED_VALUE"""),"")</f>
        <v/>
      </c>
      <c r="G3600" s="18"/>
      <c r="H3600" s="16" t="s">
        <v>85</v>
      </c>
      <c r="I3600" s="16" t="s">
        <v>85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85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85</v>
      </c>
      <c r="E3601" s="16" t="str">
        <f>IFERROR(__xludf.DUMMYFUNCTION("""COMPUTED_VALUE"""),"")</f>
        <v/>
      </c>
      <c r="G3601" s="18"/>
      <c r="H3601" s="16" t="s">
        <v>85</v>
      </c>
      <c r="I3601" s="16" t="s">
        <v>85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85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85</v>
      </c>
      <c r="E3602" s="16" t="str">
        <f>IFERROR(__xludf.DUMMYFUNCTION("""COMPUTED_VALUE"""),"")</f>
        <v/>
      </c>
      <c r="G3602" s="18"/>
      <c r="H3602" s="16" t="s">
        <v>85</v>
      </c>
      <c r="I3602" s="16" t="s">
        <v>85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85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85</v>
      </c>
      <c r="E3603" s="16" t="str">
        <f>IFERROR(__xludf.DUMMYFUNCTION("""COMPUTED_VALUE"""),"")</f>
        <v/>
      </c>
      <c r="G3603" s="18"/>
      <c r="H3603" s="16" t="s">
        <v>85</v>
      </c>
      <c r="I3603" s="16" t="s">
        <v>85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85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85</v>
      </c>
      <c r="E3604" s="16" t="str">
        <f>IFERROR(__xludf.DUMMYFUNCTION("""COMPUTED_VALUE"""),"")</f>
        <v/>
      </c>
      <c r="G3604" s="18"/>
      <c r="H3604" s="16" t="s">
        <v>85</v>
      </c>
      <c r="I3604" s="16" t="s">
        <v>85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85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85</v>
      </c>
      <c r="E3605" s="16" t="str">
        <f>IFERROR(__xludf.DUMMYFUNCTION("""COMPUTED_VALUE"""),"")</f>
        <v/>
      </c>
      <c r="G3605" s="18"/>
      <c r="H3605" s="16" t="s">
        <v>85</v>
      </c>
      <c r="I3605" s="16" t="s">
        <v>85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85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85</v>
      </c>
      <c r="E3606" s="16" t="str">
        <f>IFERROR(__xludf.DUMMYFUNCTION("""COMPUTED_VALUE"""),"")</f>
        <v/>
      </c>
      <c r="G3606" s="18"/>
      <c r="H3606" s="16" t="s">
        <v>85</v>
      </c>
      <c r="I3606" s="16" t="s">
        <v>85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85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85</v>
      </c>
      <c r="E3607" s="16" t="str">
        <f>IFERROR(__xludf.DUMMYFUNCTION("""COMPUTED_VALUE"""),"")</f>
        <v/>
      </c>
      <c r="G3607" s="18"/>
      <c r="H3607" s="16" t="s">
        <v>85</v>
      </c>
      <c r="I3607" s="16" t="s">
        <v>85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85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85</v>
      </c>
      <c r="E3608" s="16" t="str">
        <f>IFERROR(__xludf.DUMMYFUNCTION("""COMPUTED_VALUE"""),"")</f>
        <v/>
      </c>
      <c r="G3608" s="18"/>
      <c r="H3608" s="16" t="s">
        <v>85</v>
      </c>
      <c r="I3608" s="16" t="s">
        <v>85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85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85</v>
      </c>
      <c r="E3609" s="16" t="str">
        <f>IFERROR(__xludf.DUMMYFUNCTION("""COMPUTED_VALUE"""),"")</f>
        <v/>
      </c>
      <c r="G3609" s="18"/>
      <c r="H3609" s="16" t="s">
        <v>85</v>
      </c>
      <c r="I3609" s="16" t="s">
        <v>85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85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85</v>
      </c>
      <c r="E3610" s="16" t="str">
        <f>IFERROR(__xludf.DUMMYFUNCTION("""COMPUTED_VALUE"""),"")</f>
        <v/>
      </c>
      <c r="G3610" s="18"/>
      <c r="H3610" s="16" t="s">
        <v>85</v>
      </c>
      <c r="I3610" s="16" t="s">
        <v>85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85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85</v>
      </c>
      <c r="E3611" s="16" t="str">
        <f>IFERROR(__xludf.DUMMYFUNCTION("""COMPUTED_VALUE"""),"")</f>
        <v/>
      </c>
      <c r="G3611" s="18"/>
      <c r="H3611" s="16" t="s">
        <v>85</v>
      </c>
      <c r="I3611" s="16" t="s">
        <v>85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85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85</v>
      </c>
      <c r="E3612" s="16" t="str">
        <f>IFERROR(__xludf.DUMMYFUNCTION("""COMPUTED_VALUE"""),"")</f>
        <v/>
      </c>
      <c r="G3612" s="18"/>
      <c r="H3612" s="16" t="s">
        <v>85</v>
      </c>
      <c r="I3612" s="16" t="s">
        <v>85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85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85</v>
      </c>
      <c r="E3613" s="16" t="str">
        <f>IFERROR(__xludf.DUMMYFUNCTION("""COMPUTED_VALUE"""),"")</f>
        <v/>
      </c>
      <c r="G3613" s="18"/>
      <c r="H3613" s="16" t="s">
        <v>85</v>
      </c>
      <c r="I3613" s="16" t="s">
        <v>85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85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85</v>
      </c>
      <c r="E3614" s="16" t="str">
        <f>IFERROR(__xludf.DUMMYFUNCTION("""COMPUTED_VALUE"""),"")</f>
        <v/>
      </c>
      <c r="G3614" s="18"/>
      <c r="H3614" s="16" t="s">
        <v>85</v>
      </c>
      <c r="I3614" s="16" t="s">
        <v>85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85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85</v>
      </c>
      <c r="E3615" s="16" t="str">
        <f>IFERROR(__xludf.DUMMYFUNCTION("""COMPUTED_VALUE"""),"")</f>
        <v/>
      </c>
      <c r="G3615" s="18"/>
      <c r="H3615" s="16" t="s">
        <v>85</v>
      </c>
      <c r="I3615" s="16" t="s">
        <v>85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85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85</v>
      </c>
      <c r="E3616" s="16" t="str">
        <f>IFERROR(__xludf.DUMMYFUNCTION("""COMPUTED_VALUE"""),"")</f>
        <v/>
      </c>
      <c r="G3616" s="18"/>
      <c r="H3616" s="16" t="s">
        <v>85</v>
      </c>
      <c r="I3616" s="16" t="s">
        <v>85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85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85</v>
      </c>
      <c r="E3617" s="16" t="str">
        <f>IFERROR(__xludf.DUMMYFUNCTION("""COMPUTED_VALUE"""),"")</f>
        <v/>
      </c>
      <c r="G3617" s="18"/>
      <c r="H3617" s="16" t="s">
        <v>85</v>
      </c>
      <c r="I3617" s="16" t="s">
        <v>85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85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85</v>
      </c>
      <c r="E3618" s="16" t="str">
        <f>IFERROR(__xludf.DUMMYFUNCTION("""COMPUTED_VALUE"""),"")</f>
        <v/>
      </c>
      <c r="G3618" s="18"/>
      <c r="H3618" s="16" t="s">
        <v>85</v>
      </c>
      <c r="I3618" s="16" t="s">
        <v>85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85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85</v>
      </c>
      <c r="E3619" s="16" t="str">
        <f>IFERROR(__xludf.DUMMYFUNCTION("""COMPUTED_VALUE"""),"")</f>
        <v/>
      </c>
      <c r="G3619" s="18"/>
      <c r="H3619" s="16" t="s">
        <v>85</v>
      </c>
      <c r="I3619" s="16" t="s">
        <v>85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85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85</v>
      </c>
      <c r="E3620" s="16" t="str">
        <f>IFERROR(__xludf.DUMMYFUNCTION("""COMPUTED_VALUE"""),"")</f>
        <v/>
      </c>
      <c r="G3620" s="18"/>
      <c r="H3620" s="16" t="s">
        <v>85</v>
      </c>
      <c r="I3620" s="16" t="s">
        <v>85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85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85</v>
      </c>
      <c r="E3621" s="16" t="str">
        <f>IFERROR(__xludf.DUMMYFUNCTION("""COMPUTED_VALUE"""),"")</f>
        <v/>
      </c>
      <c r="G3621" s="18"/>
      <c r="H3621" s="16" t="s">
        <v>85</v>
      </c>
      <c r="I3621" s="16" t="s">
        <v>85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85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85</v>
      </c>
      <c r="E3622" s="16" t="str">
        <f>IFERROR(__xludf.DUMMYFUNCTION("""COMPUTED_VALUE"""),"")</f>
        <v/>
      </c>
      <c r="G3622" s="18"/>
      <c r="H3622" s="16" t="s">
        <v>85</v>
      </c>
      <c r="I3622" s="16" t="s">
        <v>85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85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85</v>
      </c>
      <c r="E3623" s="16" t="str">
        <f>IFERROR(__xludf.DUMMYFUNCTION("""COMPUTED_VALUE"""),"")</f>
        <v/>
      </c>
      <c r="G3623" s="18"/>
      <c r="H3623" s="16" t="s">
        <v>85</v>
      </c>
      <c r="I3623" s="16" t="s">
        <v>85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85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85</v>
      </c>
      <c r="E3624" s="16" t="str">
        <f>IFERROR(__xludf.DUMMYFUNCTION("""COMPUTED_VALUE"""),"")</f>
        <v/>
      </c>
      <c r="G3624" s="18"/>
      <c r="H3624" s="16" t="s">
        <v>85</v>
      </c>
      <c r="I3624" s="16" t="s">
        <v>85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85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85</v>
      </c>
      <c r="E3625" s="16" t="str">
        <f>IFERROR(__xludf.DUMMYFUNCTION("""COMPUTED_VALUE"""),"")</f>
        <v/>
      </c>
      <c r="G3625" s="18"/>
      <c r="H3625" s="16" t="s">
        <v>85</v>
      </c>
      <c r="I3625" s="16" t="s">
        <v>85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85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85</v>
      </c>
      <c r="E3626" s="16" t="str">
        <f>IFERROR(__xludf.DUMMYFUNCTION("""COMPUTED_VALUE"""),"")</f>
        <v/>
      </c>
      <c r="G3626" s="18"/>
      <c r="H3626" s="16" t="s">
        <v>85</v>
      </c>
      <c r="I3626" s="16" t="s">
        <v>85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85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85</v>
      </c>
      <c r="E3627" s="16" t="str">
        <f>IFERROR(__xludf.DUMMYFUNCTION("""COMPUTED_VALUE"""),"")</f>
        <v/>
      </c>
      <c r="G3627" s="18"/>
      <c r="H3627" s="16" t="s">
        <v>85</v>
      </c>
      <c r="I3627" s="16" t="s">
        <v>85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85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85</v>
      </c>
      <c r="E3628" s="16" t="str">
        <f>IFERROR(__xludf.DUMMYFUNCTION("""COMPUTED_VALUE"""),"")</f>
        <v/>
      </c>
      <c r="G3628" s="18"/>
      <c r="H3628" s="16" t="s">
        <v>85</v>
      </c>
      <c r="I3628" s="16" t="s">
        <v>85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85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85</v>
      </c>
      <c r="E3629" s="16" t="str">
        <f>IFERROR(__xludf.DUMMYFUNCTION("""COMPUTED_VALUE"""),"")</f>
        <v/>
      </c>
      <c r="G3629" s="18"/>
      <c r="H3629" s="16" t="s">
        <v>85</v>
      </c>
      <c r="I3629" s="16" t="s">
        <v>85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85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85</v>
      </c>
      <c r="E3630" s="16" t="str">
        <f>IFERROR(__xludf.DUMMYFUNCTION("""COMPUTED_VALUE"""),"")</f>
        <v/>
      </c>
      <c r="G3630" s="18"/>
      <c r="H3630" s="16" t="s">
        <v>85</v>
      </c>
      <c r="I3630" s="16" t="s">
        <v>85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85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85</v>
      </c>
      <c r="E3631" s="16" t="str">
        <f>IFERROR(__xludf.DUMMYFUNCTION("""COMPUTED_VALUE"""),"")</f>
        <v/>
      </c>
      <c r="G3631" s="18"/>
      <c r="H3631" s="16" t="s">
        <v>85</v>
      </c>
      <c r="I3631" s="16" t="s">
        <v>85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85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85</v>
      </c>
      <c r="E3632" s="16" t="str">
        <f>IFERROR(__xludf.DUMMYFUNCTION("""COMPUTED_VALUE"""),"")</f>
        <v/>
      </c>
      <c r="G3632" s="18"/>
      <c r="H3632" s="16" t="s">
        <v>85</v>
      </c>
      <c r="I3632" s="16" t="s">
        <v>85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85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85</v>
      </c>
      <c r="E3633" s="16" t="str">
        <f>IFERROR(__xludf.DUMMYFUNCTION("""COMPUTED_VALUE"""),"")</f>
        <v/>
      </c>
      <c r="G3633" s="18"/>
      <c r="H3633" s="16" t="s">
        <v>85</v>
      </c>
      <c r="I3633" s="16" t="s">
        <v>85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85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85</v>
      </c>
      <c r="E3634" s="16" t="str">
        <f>IFERROR(__xludf.DUMMYFUNCTION("""COMPUTED_VALUE"""),"")</f>
        <v/>
      </c>
      <c r="G3634" s="18"/>
      <c r="H3634" s="16" t="s">
        <v>85</v>
      </c>
      <c r="I3634" s="16" t="s">
        <v>85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85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85</v>
      </c>
      <c r="E3635" s="16" t="str">
        <f>IFERROR(__xludf.DUMMYFUNCTION("""COMPUTED_VALUE"""),"")</f>
        <v/>
      </c>
      <c r="G3635" s="18"/>
      <c r="H3635" s="16" t="s">
        <v>85</v>
      </c>
      <c r="I3635" s="16" t="s">
        <v>85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85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85</v>
      </c>
      <c r="E3636" s="16" t="str">
        <f>IFERROR(__xludf.DUMMYFUNCTION("""COMPUTED_VALUE"""),"")</f>
        <v/>
      </c>
      <c r="G3636" s="18"/>
      <c r="H3636" s="16" t="s">
        <v>85</v>
      </c>
      <c r="I3636" s="16" t="s">
        <v>85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85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85</v>
      </c>
      <c r="E3637" s="16" t="str">
        <f>IFERROR(__xludf.DUMMYFUNCTION("""COMPUTED_VALUE"""),"")</f>
        <v/>
      </c>
      <c r="G3637" s="18"/>
      <c r="H3637" s="16" t="s">
        <v>85</v>
      </c>
      <c r="I3637" s="16" t="s">
        <v>85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85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85</v>
      </c>
      <c r="E3638" s="16" t="str">
        <f>IFERROR(__xludf.DUMMYFUNCTION("""COMPUTED_VALUE"""),"")</f>
        <v/>
      </c>
      <c r="G3638" s="18"/>
      <c r="H3638" s="16" t="s">
        <v>85</v>
      </c>
      <c r="I3638" s="16" t="s">
        <v>85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85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85</v>
      </c>
      <c r="E3639" s="16" t="str">
        <f>IFERROR(__xludf.DUMMYFUNCTION("""COMPUTED_VALUE"""),"")</f>
        <v/>
      </c>
      <c r="G3639" s="18"/>
      <c r="H3639" s="16" t="s">
        <v>85</v>
      </c>
      <c r="I3639" s="16" t="s">
        <v>85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85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85</v>
      </c>
      <c r="E3640" s="16" t="str">
        <f>IFERROR(__xludf.DUMMYFUNCTION("""COMPUTED_VALUE"""),"")</f>
        <v/>
      </c>
      <c r="G3640" s="18"/>
      <c r="H3640" s="16" t="s">
        <v>85</v>
      </c>
      <c r="I3640" s="16" t="s">
        <v>85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85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85</v>
      </c>
      <c r="E3641" s="16" t="str">
        <f>IFERROR(__xludf.DUMMYFUNCTION("""COMPUTED_VALUE"""),"")</f>
        <v/>
      </c>
      <c r="G3641" s="18"/>
      <c r="H3641" s="16" t="s">
        <v>85</v>
      </c>
      <c r="I3641" s="16" t="s">
        <v>85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85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85</v>
      </c>
      <c r="E3642" s="16" t="str">
        <f>IFERROR(__xludf.DUMMYFUNCTION("""COMPUTED_VALUE"""),"")</f>
        <v/>
      </c>
      <c r="G3642" s="18"/>
      <c r="H3642" s="16" t="s">
        <v>85</v>
      </c>
      <c r="I3642" s="16" t="s">
        <v>85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85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85</v>
      </c>
      <c r="E3643" s="16" t="str">
        <f>IFERROR(__xludf.DUMMYFUNCTION("""COMPUTED_VALUE"""),"")</f>
        <v/>
      </c>
      <c r="G3643" s="18"/>
      <c r="H3643" s="16" t="s">
        <v>85</v>
      </c>
      <c r="I3643" s="16" t="s">
        <v>85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85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85</v>
      </c>
      <c r="E3644" s="16" t="str">
        <f>IFERROR(__xludf.DUMMYFUNCTION("""COMPUTED_VALUE"""),"")</f>
        <v/>
      </c>
      <c r="G3644" s="18"/>
      <c r="H3644" s="16" t="s">
        <v>85</v>
      </c>
      <c r="I3644" s="16" t="s">
        <v>85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85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85</v>
      </c>
      <c r="E3645" s="16" t="str">
        <f>IFERROR(__xludf.DUMMYFUNCTION("""COMPUTED_VALUE"""),"")</f>
        <v/>
      </c>
      <c r="G3645" s="18"/>
      <c r="H3645" s="16" t="s">
        <v>85</v>
      </c>
      <c r="I3645" s="16" t="s">
        <v>85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85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85</v>
      </c>
      <c r="E3646" s="16" t="str">
        <f>IFERROR(__xludf.DUMMYFUNCTION("""COMPUTED_VALUE"""),"")</f>
        <v/>
      </c>
      <c r="G3646" s="18"/>
      <c r="H3646" s="16" t="s">
        <v>85</v>
      </c>
      <c r="I3646" s="16" t="s">
        <v>85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85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85</v>
      </c>
      <c r="E3647" s="16" t="str">
        <f>IFERROR(__xludf.DUMMYFUNCTION("""COMPUTED_VALUE"""),"")</f>
        <v/>
      </c>
      <c r="G3647" s="18"/>
      <c r="H3647" s="16" t="s">
        <v>85</v>
      </c>
      <c r="I3647" s="16" t="s">
        <v>85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85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85</v>
      </c>
      <c r="E3648" s="16" t="str">
        <f>IFERROR(__xludf.DUMMYFUNCTION("""COMPUTED_VALUE"""),"")</f>
        <v/>
      </c>
      <c r="G3648" s="18"/>
      <c r="H3648" s="16" t="s">
        <v>85</v>
      </c>
      <c r="I3648" s="16" t="s">
        <v>85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85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85</v>
      </c>
      <c r="E3649" s="16" t="str">
        <f>IFERROR(__xludf.DUMMYFUNCTION("""COMPUTED_VALUE"""),"")</f>
        <v/>
      </c>
      <c r="G3649" s="18"/>
      <c r="H3649" s="16" t="s">
        <v>85</v>
      </c>
      <c r="I3649" s="16" t="s">
        <v>85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85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85</v>
      </c>
      <c r="E3650" s="16" t="str">
        <f>IFERROR(__xludf.DUMMYFUNCTION("""COMPUTED_VALUE"""),"")</f>
        <v/>
      </c>
      <c r="G3650" s="18"/>
      <c r="H3650" s="16" t="s">
        <v>85</v>
      </c>
      <c r="I3650" s="16" t="s">
        <v>85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85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85</v>
      </c>
      <c r="E3651" s="16" t="str">
        <f>IFERROR(__xludf.DUMMYFUNCTION("""COMPUTED_VALUE"""),"")</f>
        <v/>
      </c>
      <c r="G3651" s="18"/>
      <c r="H3651" s="16" t="s">
        <v>85</v>
      </c>
      <c r="I3651" s="16" t="s">
        <v>85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85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85</v>
      </c>
      <c r="E3652" s="16" t="str">
        <f>IFERROR(__xludf.DUMMYFUNCTION("""COMPUTED_VALUE"""),"")</f>
        <v/>
      </c>
      <c r="G3652" s="18"/>
      <c r="H3652" s="16" t="s">
        <v>85</v>
      </c>
      <c r="I3652" s="16" t="s">
        <v>85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85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85</v>
      </c>
      <c r="E3653" s="16" t="str">
        <f>IFERROR(__xludf.DUMMYFUNCTION("""COMPUTED_VALUE"""),"")</f>
        <v/>
      </c>
      <c r="G3653" s="18"/>
      <c r="H3653" s="16" t="s">
        <v>85</v>
      </c>
      <c r="I3653" s="16" t="s">
        <v>85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85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85</v>
      </c>
      <c r="E3654" s="16" t="str">
        <f>IFERROR(__xludf.DUMMYFUNCTION("""COMPUTED_VALUE"""),"")</f>
        <v/>
      </c>
      <c r="G3654" s="18"/>
      <c r="H3654" s="16" t="s">
        <v>85</v>
      </c>
      <c r="I3654" s="16" t="s">
        <v>85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85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85</v>
      </c>
      <c r="E3655" s="16" t="str">
        <f>IFERROR(__xludf.DUMMYFUNCTION("""COMPUTED_VALUE"""),"")</f>
        <v/>
      </c>
      <c r="G3655" s="18"/>
      <c r="H3655" s="16" t="s">
        <v>85</v>
      </c>
      <c r="I3655" s="16" t="s">
        <v>85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85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85</v>
      </c>
      <c r="E3656" s="16" t="str">
        <f>IFERROR(__xludf.DUMMYFUNCTION("""COMPUTED_VALUE"""),"")</f>
        <v/>
      </c>
      <c r="G3656" s="18"/>
      <c r="H3656" s="16" t="s">
        <v>85</v>
      </c>
      <c r="I3656" s="16" t="s">
        <v>85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85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85</v>
      </c>
      <c r="E3657" s="16" t="str">
        <f>IFERROR(__xludf.DUMMYFUNCTION("""COMPUTED_VALUE"""),"")</f>
        <v/>
      </c>
      <c r="G3657" s="18"/>
      <c r="H3657" s="16" t="s">
        <v>85</v>
      </c>
      <c r="I3657" s="16" t="s">
        <v>85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85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85</v>
      </c>
      <c r="E3658" s="16" t="str">
        <f>IFERROR(__xludf.DUMMYFUNCTION("""COMPUTED_VALUE"""),"")</f>
        <v/>
      </c>
      <c r="G3658" s="18"/>
      <c r="H3658" s="16" t="s">
        <v>85</v>
      </c>
      <c r="I3658" s="16" t="s">
        <v>85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85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85</v>
      </c>
      <c r="E3659" s="16" t="str">
        <f>IFERROR(__xludf.DUMMYFUNCTION("""COMPUTED_VALUE"""),"")</f>
        <v/>
      </c>
      <c r="G3659" s="18"/>
      <c r="H3659" s="16" t="s">
        <v>85</v>
      </c>
      <c r="I3659" s="16" t="s">
        <v>85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85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85</v>
      </c>
      <c r="E3660" s="16" t="str">
        <f>IFERROR(__xludf.DUMMYFUNCTION("""COMPUTED_VALUE"""),"")</f>
        <v/>
      </c>
      <c r="G3660" s="18"/>
      <c r="H3660" s="16" t="s">
        <v>85</v>
      </c>
      <c r="I3660" s="16" t="s">
        <v>85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85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85</v>
      </c>
      <c r="E3661" s="16" t="str">
        <f>IFERROR(__xludf.DUMMYFUNCTION("""COMPUTED_VALUE"""),"")</f>
        <v/>
      </c>
      <c r="G3661" s="18"/>
      <c r="H3661" s="16" t="s">
        <v>85</v>
      </c>
      <c r="I3661" s="16" t="s">
        <v>85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85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85</v>
      </c>
      <c r="E3662" s="16" t="str">
        <f>IFERROR(__xludf.DUMMYFUNCTION("""COMPUTED_VALUE"""),"")</f>
        <v/>
      </c>
      <c r="G3662" s="18"/>
      <c r="H3662" s="16" t="s">
        <v>85</v>
      </c>
      <c r="I3662" s="16" t="s">
        <v>85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85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85</v>
      </c>
      <c r="E3663" s="16" t="str">
        <f>IFERROR(__xludf.DUMMYFUNCTION("""COMPUTED_VALUE"""),"")</f>
        <v/>
      </c>
      <c r="G3663" s="18"/>
      <c r="H3663" s="16" t="s">
        <v>85</v>
      </c>
      <c r="I3663" s="16" t="s">
        <v>85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85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85</v>
      </c>
      <c r="E3664" s="16" t="str">
        <f>IFERROR(__xludf.DUMMYFUNCTION("""COMPUTED_VALUE"""),"")</f>
        <v/>
      </c>
      <c r="G3664" s="18"/>
      <c r="H3664" s="16" t="s">
        <v>85</v>
      </c>
      <c r="I3664" s="16" t="s">
        <v>85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85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85</v>
      </c>
      <c r="E3665" s="16" t="str">
        <f>IFERROR(__xludf.DUMMYFUNCTION("""COMPUTED_VALUE"""),"")</f>
        <v/>
      </c>
      <c r="G3665" s="18"/>
      <c r="H3665" s="16" t="s">
        <v>85</v>
      </c>
      <c r="I3665" s="16" t="s">
        <v>85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85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85</v>
      </c>
      <c r="E3666" s="16" t="str">
        <f>IFERROR(__xludf.DUMMYFUNCTION("""COMPUTED_VALUE"""),"")</f>
        <v/>
      </c>
      <c r="G3666" s="18"/>
      <c r="H3666" s="16" t="s">
        <v>85</v>
      </c>
      <c r="I3666" s="16" t="s">
        <v>85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85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85</v>
      </c>
      <c r="E3667" s="16" t="str">
        <f>IFERROR(__xludf.DUMMYFUNCTION("""COMPUTED_VALUE"""),"")</f>
        <v/>
      </c>
      <c r="G3667" s="18"/>
      <c r="H3667" s="16" t="s">
        <v>85</v>
      </c>
      <c r="I3667" s="16" t="s">
        <v>85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85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85</v>
      </c>
      <c r="E3668" s="16" t="str">
        <f>IFERROR(__xludf.DUMMYFUNCTION("""COMPUTED_VALUE"""),"")</f>
        <v/>
      </c>
      <c r="G3668" s="18"/>
      <c r="H3668" s="16" t="s">
        <v>85</v>
      </c>
      <c r="I3668" s="16" t="s">
        <v>85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85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85</v>
      </c>
      <c r="E3669" s="16" t="str">
        <f>IFERROR(__xludf.DUMMYFUNCTION("""COMPUTED_VALUE"""),"")</f>
        <v/>
      </c>
      <c r="G3669" s="18"/>
      <c r="H3669" s="16" t="s">
        <v>85</v>
      </c>
      <c r="I3669" s="16" t="s">
        <v>85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85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85</v>
      </c>
      <c r="E3670" s="16" t="str">
        <f>IFERROR(__xludf.DUMMYFUNCTION("""COMPUTED_VALUE"""),"")</f>
        <v/>
      </c>
      <c r="G3670" s="18"/>
      <c r="H3670" s="16" t="s">
        <v>85</v>
      </c>
      <c r="I3670" s="16" t="s">
        <v>85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85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85</v>
      </c>
      <c r="E3671" s="16" t="str">
        <f>IFERROR(__xludf.DUMMYFUNCTION("""COMPUTED_VALUE"""),"")</f>
        <v/>
      </c>
      <c r="G3671" s="18"/>
      <c r="H3671" s="16" t="s">
        <v>85</v>
      </c>
      <c r="I3671" s="16" t="s">
        <v>85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85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85</v>
      </c>
      <c r="E3672" s="16" t="str">
        <f>IFERROR(__xludf.DUMMYFUNCTION("""COMPUTED_VALUE"""),"")</f>
        <v/>
      </c>
      <c r="G3672" s="18"/>
      <c r="H3672" s="16" t="s">
        <v>85</v>
      </c>
      <c r="I3672" s="16" t="s">
        <v>85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85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85</v>
      </c>
      <c r="E3673" s="16" t="str">
        <f>IFERROR(__xludf.DUMMYFUNCTION("""COMPUTED_VALUE"""),"")</f>
        <v/>
      </c>
      <c r="G3673" s="18"/>
      <c r="H3673" s="16" t="s">
        <v>85</v>
      </c>
      <c r="I3673" s="16" t="s">
        <v>85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85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85</v>
      </c>
      <c r="E3674" s="16" t="str">
        <f>IFERROR(__xludf.DUMMYFUNCTION("""COMPUTED_VALUE"""),"")</f>
        <v/>
      </c>
      <c r="G3674" s="18"/>
      <c r="H3674" s="16" t="s">
        <v>85</v>
      </c>
      <c r="I3674" s="16" t="s">
        <v>85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85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85</v>
      </c>
      <c r="E3675" s="16" t="str">
        <f>IFERROR(__xludf.DUMMYFUNCTION("""COMPUTED_VALUE"""),"")</f>
        <v/>
      </c>
      <c r="G3675" s="18"/>
      <c r="H3675" s="16" t="s">
        <v>85</v>
      </c>
      <c r="I3675" s="16" t="s">
        <v>85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85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85</v>
      </c>
      <c r="E3676" s="16" t="str">
        <f>IFERROR(__xludf.DUMMYFUNCTION("""COMPUTED_VALUE"""),"")</f>
        <v/>
      </c>
      <c r="G3676" s="18"/>
      <c r="H3676" s="16" t="s">
        <v>85</v>
      </c>
      <c r="I3676" s="16" t="s">
        <v>85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85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85</v>
      </c>
      <c r="E3677" s="16" t="str">
        <f>IFERROR(__xludf.DUMMYFUNCTION("""COMPUTED_VALUE"""),"")</f>
        <v/>
      </c>
      <c r="G3677" s="18"/>
      <c r="H3677" s="16" t="s">
        <v>85</v>
      </c>
      <c r="I3677" s="16" t="s">
        <v>85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85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85</v>
      </c>
      <c r="E3678" s="16" t="str">
        <f>IFERROR(__xludf.DUMMYFUNCTION("""COMPUTED_VALUE"""),"")</f>
        <v/>
      </c>
      <c r="G3678" s="18"/>
      <c r="H3678" s="16" t="s">
        <v>85</v>
      </c>
      <c r="I3678" s="16" t="s">
        <v>85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85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85</v>
      </c>
      <c r="E3679" s="16" t="str">
        <f>IFERROR(__xludf.DUMMYFUNCTION("""COMPUTED_VALUE"""),"")</f>
        <v/>
      </c>
      <c r="G3679" s="18"/>
      <c r="H3679" s="16" t="s">
        <v>85</v>
      </c>
      <c r="I3679" s="16" t="s">
        <v>85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85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85</v>
      </c>
      <c r="E3680" s="16" t="str">
        <f>IFERROR(__xludf.DUMMYFUNCTION("""COMPUTED_VALUE"""),"")</f>
        <v/>
      </c>
      <c r="G3680" s="18"/>
      <c r="H3680" s="16" t="s">
        <v>85</v>
      </c>
      <c r="I3680" s="16" t="s">
        <v>85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85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85</v>
      </c>
      <c r="E3681" s="16" t="str">
        <f>IFERROR(__xludf.DUMMYFUNCTION("""COMPUTED_VALUE"""),"")</f>
        <v/>
      </c>
      <c r="G3681" s="18"/>
      <c r="H3681" s="16" t="s">
        <v>85</v>
      </c>
      <c r="I3681" s="16" t="s">
        <v>85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85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85</v>
      </c>
      <c r="E3682" s="16" t="str">
        <f>IFERROR(__xludf.DUMMYFUNCTION("""COMPUTED_VALUE"""),"")</f>
        <v/>
      </c>
      <c r="G3682" s="18"/>
      <c r="H3682" s="16" t="s">
        <v>85</v>
      </c>
      <c r="I3682" s="16" t="s">
        <v>85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85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85</v>
      </c>
      <c r="E3683" s="16" t="str">
        <f>IFERROR(__xludf.DUMMYFUNCTION("""COMPUTED_VALUE"""),"")</f>
        <v/>
      </c>
      <c r="G3683" s="18"/>
      <c r="H3683" s="16" t="s">
        <v>85</v>
      </c>
      <c r="I3683" s="16" t="s">
        <v>85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85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85</v>
      </c>
      <c r="E3684" s="16" t="str">
        <f>IFERROR(__xludf.DUMMYFUNCTION("""COMPUTED_VALUE"""),"")</f>
        <v/>
      </c>
      <c r="G3684" s="18"/>
      <c r="H3684" s="16" t="s">
        <v>85</v>
      </c>
      <c r="I3684" s="16" t="s">
        <v>85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85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85</v>
      </c>
      <c r="E3685" s="16" t="str">
        <f>IFERROR(__xludf.DUMMYFUNCTION("""COMPUTED_VALUE"""),"")</f>
        <v/>
      </c>
      <c r="G3685" s="18"/>
      <c r="H3685" s="16" t="s">
        <v>85</v>
      </c>
      <c r="I3685" s="16" t="s">
        <v>85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85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85</v>
      </c>
      <c r="E3686" s="16" t="str">
        <f>IFERROR(__xludf.DUMMYFUNCTION("""COMPUTED_VALUE"""),"")</f>
        <v/>
      </c>
      <c r="G3686" s="18"/>
      <c r="H3686" s="16" t="s">
        <v>85</v>
      </c>
      <c r="I3686" s="16" t="s">
        <v>85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85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85</v>
      </c>
      <c r="E3687" s="16" t="str">
        <f>IFERROR(__xludf.DUMMYFUNCTION("""COMPUTED_VALUE"""),"")</f>
        <v/>
      </c>
      <c r="G3687" s="18"/>
      <c r="H3687" s="16" t="s">
        <v>85</v>
      </c>
      <c r="I3687" s="16" t="s">
        <v>85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85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85</v>
      </c>
      <c r="E3688" s="16" t="str">
        <f>IFERROR(__xludf.DUMMYFUNCTION("""COMPUTED_VALUE"""),"")</f>
        <v/>
      </c>
      <c r="G3688" s="18"/>
      <c r="H3688" s="16" t="s">
        <v>85</v>
      </c>
      <c r="I3688" s="16" t="s">
        <v>85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85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85</v>
      </c>
      <c r="E3689" s="16" t="str">
        <f>IFERROR(__xludf.DUMMYFUNCTION("""COMPUTED_VALUE"""),"")</f>
        <v/>
      </c>
      <c r="G3689" s="18"/>
      <c r="H3689" s="16" t="s">
        <v>85</v>
      </c>
      <c r="I3689" s="16" t="s">
        <v>85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85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85</v>
      </c>
      <c r="E3690" s="16" t="str">
        <f>IFERROR(__xludf.DUMMYFUNCTION("""COMPUTED_VALUE"""),"")</f>
        <v/>
      </c>
      <c r="G3690" s="18"/>
      <c r="H3690" s="16" t="s">
        <v>85</v>
      </c>
      <c r="I3690" s="16" t="s">
        <v>85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85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85</v>
      </c>
      <c r="E3691" s="16" t="str">
        <f>IFERROR(__xludf.DUMMYFUNCTION("""COMPUTED_VALUE"""),"")</f>
        <v/>
      </c>
      <c r="G3691" s="18"/>
      <c r="H3691" s="16" t="s">
        <v>85</v>
      </c>
      <c r="I3691" s="16" t="s">
        <v>85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85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85</v>
      </c>
      <c r="E3692" s="16" t="str">
        <f>IFERROR(__xludf.DUMMYFUNCTION("""COMPUTED_VALUE"""),"")</f>
        <v/>
      </c>
      <c r="G3692" s="18"/>
      <c r="H3692" s="16" t="s">
        <v>85</v>
      </c>
      <c r="I3692" s="16" t="s">
        <v>85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85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85</v>
      </c>
      <c r="E3693" s="16" t="str">
        <f>IFERROR(__xludf.DUMMYFUNCTION("""COMPUTED_VALUE"""),"")</f>
        <v/>
      </c>
      <c r="G3693" s="18"/>
      <c r="H3693" s="16" t="s">
        <v>85</v>
      </c>
      <c r="I3693" s="16" t="s">
        <v>85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85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85</v>
      </c>
      <c r="E3694" s="16" t="str">
        <f>IFERROR(__xludf.DUMMYFUNCTION("""COMPUTED_VALUE"""),"")</f>
        <v/>
      </c>
      <c r="G3694" s="18"/>
      <c r="H3694" s="16" t="s">
        <v>85</v>
      </c>
      <c r="I3694" s="16" t="s">
        <v>85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85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85</v>
      </c>
      <c r="E3695" s="16" t="str">
        <f>IFERROR(__xludf.DUMMYFUNCTION("""COMPUTED_VALUE"""),"")</f>
        <v/>
      </c>
      <c r="G3695" s="18"/>
      <c r="H3695" s="16" t="s">
        <v>85</v>
      </c>
      <c r="I3695" s="16" t="s">
        <v>85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85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85</v>
      </c>
      <c r="E3696" s="16" t="str">
        <f>IFERROR(__xludf.DUMMYFUNCTION("""COMPUTED_VALUE"""),"")</f>
        <v/>
      </c>
      <c r="G3696" s="18"/>
      <c r="H3696" s="16" t="s">
        <v>85</v>
      </c>
      <c r="I3696" s="16" t="s">
        <v>85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85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85</v>
      </c>
      <c r="E3697" s="16" t="str">
        <f>IFERROR(__xludf.DUMMYFUNCTION("""COMPUTED_VALUE"""),"")</f>
        <v/>
      </c>
      <c r="G3697" s="18"/>
      <c r="H3697" s="16" t="s">
        <v>85</v>
      </c>
      <c r="I3697" s="16" t="s">
        <v>85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85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85</v>
      </c>
      <c r="E3698" s="16" t="str">
        <f>IFERROR(__xludf.DUMMYFUNCTION("""COMPUTED_VALUE"""),"")</f>
        <v/>
      </c>
      <c r="G3698" s="18"/>
      <c r="H3698" s="16" t="s">
        <v>85</v>
      </c>
      <c r="I3698" s="16" t="s">
        <v>85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85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85</v>
      </c>
      <c r="E3699" s="16" t="str">
        <f>IFERROR(__xludf.DUMMYFUNCTION("""COMPUTED_VALUE"""),"")</f>
        <v/>
      </c>
      <c r="G3699" s="18"/>
      <c r="H3699" s="16" t="s">
        <v>85</v>
      </c>
      <c r="I3699" s="16" t="s">
        <v>85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85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85</v>
      </c>
      <c r="E3700" s="16" t="str">
        <f>IFERROR(__xludf.DUMMYFUNCTION("""COMPUTED_VALUE"""),"")</f>
        <v/>
      </c>
      <c r="G3700" s="18"/>
      <c r="H3700" s="16" t="s">
        <v>85</v>
      </c>
      <c r="I3700" s="16" t="s">
        <v>85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85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85</v>
      </c>
      <c r="E3701" s="16" t="str">
        <f>IFERROR(__xludf.DUMMYFUNCTION("""COMPUTED_VALUE"""),"")</f>
        <v/>
      </c>
      <c r="G3701" s="18"/>
      <c r="H3701" s="16" t="s">
        <v>85</v>
      </c>
      <c r="I3701" s="16" t="s">
        <v>85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85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85</v>
      </c>
      <c r="E3702" s="16" t="str">
        <f>IFERROR(__xludf.DUMMYFUNCTION("""COMPUTED_VALUE"""),"")</f>
        <v/>
      </c>
      <c r="G3702" s="18"/>
      <c r="H3702" s="16" t="s">
        <v>85</v>
      </c>
      <c r="I3702" s="16" t="s">
        <v>85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85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85</v>
      </c>
      <c r="E3703" s="16" t="str">
        <f>IFERROR(__xludf.DUMMYFUNCTION("""COMPUTED_VALUE"""),"")</f>
        <v/>
      </c>
      <c r="G3703" s="18"/>
      <c r="H3703" s="16" t="s">
        <v>85</v>
      </c>
      <c r="I3703" s="16" t="s">
        <v>85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85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85</v>
      </c>
      <c r="E3704" s="16" t="str">
        <f>IFERROR(__xludf.DUMMYFUNCTION("""COMPUTED_VALUE"""),"")</f>
        <v/>
      </c>
      <c r="G3704" s="18"/>
      <c r="H3704" s="16" t="s">
        <v>85</v>
      </c>
      <c r="I3704" s="16" t="s">
        <v>85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85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85</v>
      </c>
      <c r="E3705" s="16" t="str">
        <f>IFERROR(__xludf.DUMMYFUNCTION("""COMPUTED_VALUE"""),"")</f>
        <v/>
      </c>
      <c r="G3705" s="18"/>
      <c r="H3705" s="16" t="s">
        <v>85</v>
      </c>
      <c r="I3705" s="16" t="s">
        <v>85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85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85</v>
      </c>
      <c r="E3706" s="16" t="str">
        <f>IFERROR(__xludf.DUMMYFUNCTION("""COMPUTED_VALUE"""),"")</f>
        <v/>
      </c>
      <c r="G3706" s="18"/>
      <c r="H3706" s="16" t="s">
        <v>85</v>
      </c>
      <c r="I3706" s="16" t="s">
        <v>85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85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85</v>
      </c>
      <c r="E3707" s="16" t="str">
        <f>IFERROR(__xludf.DUMMYFUNCTION("""COMPUTED_VALUE"""),"")</f>
        <v/>
      </c>
      <c r="G3707" s="18"/>
      <c r="H3707" s="16" t="s">
        <v>85</v>
      </c>
      <c r="I3707" s="16" t="s">
        <v>85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85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85</v>
      </c>
      <c r="E3708" s="16" t="str">
        <f>IFERROR(__xludf.DUMMYFUNCTION("""COMPUTED_VALUE"""),"")</f>
        <v/>
      </c>
      <c r="G3708" s="18"/>
      <c r="H3708" s="16" t="s">
        <v>85</v>
      </c>
      <c r="I3708" s="16" t="s">
        <v>85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85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85</v>
      </c>
      <c r="E3709" s="16" t="str">
        <f>IFERROR(__xludf.DUMMYFUNCTION("""COMPUTED_VALUE"""),"")</f>
        <v/>
      </c>
      <c r="G3709" s="18"/>
      <c r="H3709" s="16" t="s">
        <v>85</v>
      </c>
      <c r="I3709" s="16" t="s">
        <v>85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85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85</v>
      </c>
      <c r="E3710" s="16" t="str">
        <f>IFERROR(__xludf.DUMMYFUNCTION("""COMPUTED_VALUE"""),"")</f>
        <v/>
      </c>
      <c r="G3710" s="18"/>
      <c r="H3710" s="16" t="s">
        <v>85</v>
      </c>
      <c r="I3710" s="16" t="s">
        <v>85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85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85</v>
      </c>
      <c r="E3711" s="16" t="str">
        <f>IFERROR(__xludf.DUMMYFUNCTION("""COMPUTED_VALUE"""),"")</f>
        <v/>
      </c>
      <c r="G3711" s="18"/>
      <c r="H3711" s="16" t="s">
        <v>85</v>
      </c>
      <c r="I3711" s="16" t="s">
        <v>85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85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85</v>
      </c>
      <c r="E3712" s="16" t="str">
        <f>IFERROR(__xludf.DUMMYFUNCTION("""COMPUTED_VALUE"""),"")</f>
        <v/>
      </c>
      <c r="G3712" s="18"/>
      <c r="H3712" s="16" t="s">
        <v>85</v>
      </c>
      <c r="I3712" s="16" t="s">
        <v>85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85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85</v>
      </c>
      <c r="E3713" s="16" t="str">
        <f>IFERROR(__xludf.DUMMYFUNCTION("""COMPUTED_VALUE"""),"")</f>
        <v/>
      </c>
      <c r="G3713" s="18"/>
      <c r="H3713" s="16" t="s">
        <v>85</v>
      </c>
      <c r="I3713" s="16" t="s">
        <v>85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85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85</v>
      </c>
      <c r="E3714" s="16" t="str">
        <f>IFERROR(__xludf.DUMMYFUNCTION("""COMPUTED_VALUE"""),"")</f>
        <v/>
      </c>
      <c r="G3714" s="18"/>
      <c r="H3714" s="16" t="s">
        <v>85</v>
      </c>
      <c r="I3714" s="16" t="s">
        <v>85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85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85</v>
      </c>
      <c r="E3715" s="16" t="str">
        <f>IFERROR(__xludf.DUMMYFUNCTION("""COMPUTED_VALUE"""),"")</f>
        <v/>
      </c>
      <c r="G3715" s="18"/>
      <c r="H3715" s="16" t="s">
        <v>85</v>
      </c>
      <c r="I3715" s="16" t="s">
        <v>85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85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85</v>
      </c>
      <c r="E3716" s="16" t="str">
        <f>IFERROR(__xludf.DUMMYFUNCTION("""COMPUTED_VALUE"""),"")</f>
        <v/>
      </c>
      <c r="G3716" s="18"/>
      <c r="H3716" s="16" t="s">
        <v>85</v>
      </c>
      <c r="I3716" s="16" t="s">
        <v>85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85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85</v>
      </c>
      <c r="E3717" s="16" t="str">
        <f>IFERROR(__xludf.DUMMYFUNCTION("""COMPUTED_VALUE"""),"")</f>
        <v/>
      </c>
      <c r="G3717" s="18"/>
      <c r="H3717" s="16" t="s">
        <v>85</v>
      </c>
      <c r="I3717" s="16" t="s">
        <v>85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85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85</v>
      </c>
      <c r="E3718" s="16" t="str">
        <f>IFERROR(__xludf.DUMMYFUNCTION("""COMPUTED_VALUE"""),"")</f>
        <v/>
      </c>
      <c r="G3718" s="18"/>
      <c r="H3718" s="16" t="s">
        <v>85</v>
      </c>
      <c r="I3718" s="16" t="s">
        <v>85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85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85</v>
      </c>
      <c r="E3719" s="16" t="str">
        <f>IFERROR(__xludf.DUMMYFUNCTION("""COMPUTED_VALUE"""),"")</f>
        <v/>
      </c>
      <c r="G3719" s="18"/>
      <c r="H3719" s="16" t="s">
        <v>85</v>
      </c>
      <c r="I3719" s="16" t="s">
        <v>85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85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85</v>
      </c>
      <c r="E3720" s="16" t="str">
        <f>IFERROR(__xludf.DUMMYFUNCTION("""COMPUTED_VALUE"""),"")</f>
        <v/>
      </c>
      <c r="G3720" s="18"/>
      <c r="H3720" s="16" t="s">
        <v>85</v>
      </c>
      <c r="I3720" s="16" t="s">
        <v>85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85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85</v>
      </c>
      <c r="E3721" s="16" t="str">
        <f>IFERROR(__xludf.DUMMYFUNCTION("""COMPUTED_VALUE"""),"")</f>
        <v/>
      </c>
      <c r="G3721" s="18"/>
      <c r="H3721" s="16" t="s">
        <v>85</v>
      </c>
      <c r="I3721" s="16" t="s">
        <v>85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85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85</v>
      </c>
      <c r="E3722" s="16" t="str">
        <f>IFERROR(__xludf.DUMMYFUNCTION("""COMPUTED_VALUE"""),"")</f>
        <v/>
      </c>
      <c r="G3722" s="18"/>
      <c r="H3722" s="16" t="s">
        <v>85</v>
      </c>
      <c r="I3722" s="16" t="s">
        <v>85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85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85</v>
      </c>
      <c r="E3723" s="16" t="str">
        <f>IFERROR(__xludf.DUMMYFUNCTION("""COMPUTED_VALUE"""),"")</f>
        <v/>
      </c>
      <c r="G3723" s="18"/>
      <c r="H3723" s="16" t="s">
        <v>85</v>
      </c>
      <c r="I3723" s="16" t="s">
        <v>85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85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85</v>
      </c>
      <c r="E3724" s="16" t="str">
        <f>IFERROR(__xludf.DUMMYFUNCTION("""COMPUTED_VALUE"""),"")</f>
        <v/>
      </c>
      <c r="G3724" s="18"/>
      <c r="H3724" s="16" t="s">
        <v>85</v>
      </c>
      <c r="I3724" s="16" t="s">
        <v>85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85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85</v>
      </c>
      <c r="E3725" s="16" t="str">
        <f>IFERROR(__xludf.DUMMYFUNCTION("""COMPUTED_VALUE"""),"")</f>
        <v/>
      </c>
      <c r="G3725" s="18"/>
      <c r="H3725" s="16" t="s">
        <v>85</v>
      </c>
      <c r="I3725" s="16" t="s">
        <v>85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85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85</v>
      </c>
      <c r="E3726" s="16" t="str">
        <f>IFERROR(__xludf.DUMMYFUNCTION("""COMPUTED_VALUE"""),"")</f>
        <v/>
      </c>
      <c r="G3726" s="18"/>
      <c r="H3726" s="16" t="s">
        <v>85</v>
      </c>
      <c r="I3726" s="16" t="s">
        <v>85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85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85</v>
      </c>
      <c r="E3727" s="16" t="str">
        <f>IFERROR(__xludf.DUMMYFUNCTION("""COMPUTED_VALUE"""),"")</f>
        <v/>
      </c>
      <c r="G3727" s="18"/>
      <c r="H3727" s="16" t="s">
        <v>85</v>
      </c>
      <c r="I3727" s="16" t="s">
        <v>85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85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85</v>
      </c>
      <c r="E3728" s="16" t="str">
        <f>IFERROR(__xludf.DUMMYFUNCTION("""COMPUTED_VALUE"""),"")</f>
        <v/>
      </c>
      <c r="G3728" s="18"/>
      <c r="H3728" s="16" t="s">
        <v>85</v>
      </c>
      <c r="I3728" s="16" t="s">
        <v>85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85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85</v>
      </c>
      <c r="E3729" s="16" t="str">
        <f>IFERROR(__xludf.DUMMYFUNCTION("""COMPUTED_VALUE"""),"")</f>
        <v/>
      </c>
      <c r="G3729" s="18"/>
      <c r="H3729" s="16" t="s">
        <v>85</v>
      </c>
      <c r="I3729" s="16" t="s">
        <v>85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85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85</v>
      </c>
      <c r="E3730" s="16" t="str">
        <f>IFERROR(__xludf.DUMMYFUNCTION("""COMPUTED_VALUE"""),"")</f>
        <v/>
      </c>
      <c r="G3730" s="18"/>
      <c r="H3730" s="16" t="s">
        <v>85</v>
      </c>
      <c r="I3730" s="16" t="s">
        <v>85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85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85</v>
      </c>
      <c r="E3731" s="16" t="str">
        <f>IFERROR(__xludf.DUMMYFUNCTION("""COMPUTED_VALUE"""),"")</f>
        <v/>
      </c>
      <c r="G3731" s="18"/>
      <c r="H3731" s="16" t="s">
        <v>85</v>
      </c>
      <c r="I3731" s="16" t="s">
        <v>85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85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85</v>
      </c>
      <c r="E3732" s="16" t="str">
        <f>IFERROR(__xludf.DUMMYFUNCTION("""COMPUTED_VALUE"""),"")</f>
        <v/>
      </c>
      <c r="G3732" s="18"/>
      <c r="H3732" s="16" t="s">
        <v>85</v>
      </c>
      <c r="I3732" s="16" t="s">
        <v>85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85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85</v>
      </c>
      <c r="E3733" s="16" t="str">
        <f>IFERROR(__xludf.DUMMYFUNCTION("""COMPUTED_VALUE"""),"")</f>
        <v/>
      </c>
      <c r="G3733" s="18"/>
      <c r="H3733" s="16" t="s">
        <v>85</v>
      </c>
      <c r="I3733" s="16" t="s">
        <v>85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85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85</v>
      </c>
      <c r="E3734" s="16" t="str">
        <f>IFERROR(__xludf.DUMMYFUNCTION("""COMPUTED_VALUE"""),"")</f>
        <v/>
      </c>
      <c r="G3734" s="18"/>
      <c r="H3734" s="16" t="s">
        <v>85</v>
      </c>
      <c r="I3734" s="16" t="s">
        <v>85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85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85</v>
      </c>
      <c r="E3735" s="16" t="str">
        <f>IFERROR(__xludf.DUMMYFUNCTION("""COMPUTED_VALUE"""),"")</f>
        <v/>
      </c>
      <c r="G3735" s="18"/>
      <c r="H3735" s="16" t="s">
        <v>85</v>
      </c>
      <c r="I3735" s="16" t="s">
        <v>85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85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85</v>
      </c>
      <c r="E3736" s="16" t="str">
        <f>IFERROR(__xludf.DUMMYFUNCTION("""COMPUTED_VALUE"""),"")</f>
        <v/>
      </c>
      <c r="G3736" s="18"/>
      <c r="H3736" s="16" t="s">
        <v>85</v>
      </c>
      <c r="I3736" s="16" t="s">
        <v>85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85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85</v>
      </c>
      <c r="E3737" s="16" t="str">
        <f>IFERROR(__xludf.DUMMYFUNCTION("""COMPUTED_VALUE"""),"")</f>
        <v/>
      </c>
      <c r="G3737" s="18"/>
      <c r="H3737" s="16" t="s">
        <v>85</v>
      </c>
      <c r="I3737" s="16" t="s">
        <v>85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85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85</v>
      </c>
      <c r="E3738" s="16" t="str">
        <f>IFERROR(__xludf.DUMMYFUNCTION("""COMPUTED_VALUE"""),"")</f>
        <v/>
      </c>
      <c r="G3738" s="18"/>
      <c r="H3738" s="16" t="s">
        <v>85</v>
      </c>
      <c r="I3738" s="16" t="s">
        <v>85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85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85</v>
      </c>
      <c r="E3739" s="16" t="str">
        <f>IFERROR(__xludf.DUMMYFUNCTION("""COMPUTED_VALUE"""),"")</f>
        <v/>
      </c>
      <c r="G3739" s="18"/>
      <c r="H3739" s="16" t="s">
        <v>85</v>
      </c>
      <c r="I3739" s="16" t="s">
        <v>85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85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85</v>
      </c>
      <c r="E3740" s="16" t="str">
        <f>IFERROR(__xludf.DUMMYFUNCTION("""COMPUTED_VALUE"""),"")</f>
        <v/>
      </c>
      <c r="G3740" s="18"/>
      <c r="H3740" s="16" t="s">
        <v>85</v>
      </c>
      <c r="I3740" s="16" t="s">
        <v>85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85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85</v>
      </c>
      <c r="E3741" s="16" t="str">
        <f>IFERROR(__xludf.DUMMYFUNCTION("""COMPUTED_VALUE"""),"")</f>
        <v/>
      </c>
      <c r="G3741" s="18"/>
      <c r="H3741" s="16" t="s">
        <v>85</v>
      </c>
      <c r="I3741" s="16" t="s">
        <v>85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85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85</v>
      </c>
      <c r="E3742" s="16" t="str">
        <f>IFERROR(__xludf.DUMMYFUNCTION("""COMPUTED_VALUE"""),"")</f>
        <v/>
      </c>
      <c r="G3742" s="18"/>
      <c r="H3742" s="16" t="s">
        <v>85</v>
      </c>
      <c r="I3742" s="16" t="s">
        <v>85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85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85</v>
      </c>
      <c r="E3743" s="16" t="str">
        <f>IFERROR(__xludf.DUMMYFUNCTION("""COMPUTED_VALUE"""),"")</f>
        <v/>
      </c>
      <c r="G3743" s="18"/>
      <c r="H3743" s="16" t="s">
        <v>85</v>
      </c>
      <c r="I3743" s="16" t="s">
        <v>85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85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85</v>
      </c>
      <c r="E3744" s="16" t="str">
        <f>IFERROR(__xludf.DUMMYFUNCTION("""COMPUTED_VALUE"""),"")</f>
        <v/>
      </c>
      <c r="G3744" s="18"/>
      <c r="H3744" s="16" t="s">
        <v>85</v>
      </c>
      <c r="I3744" s="16" t="s">
        <v>85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85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85</v>
      </c>
      <c r="E3745" s="16" t="str">
        <f>IFERROR(__xludf.DUMMYFUNCTION("""COMPUTED_VALUE"""),"")</f>
        <v/>
      </c>
      <c r="G3745" s="18"/>
      <c r="H3745" s="16" t="s">
        <v>85</v>
      </c>
      <c r="I3745" s="16" t="s">
        <v>85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85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85</v>
      </c>
      <c r="E3746" s="16" t="str">
        <f>IFERROR(__xludf.DUMMYFUNCTION("""COMPUTED_VALUE"""),"")</f>
        <v/>
      </c>
      <c r="G3746" s="18"/>
      <c r="H3746" s="16" t="s">
        <v>85</v>
      </c>
      <c r="I3746" s="16" t="s">
        <v>85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85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85</v>
      </c>
      <c r="E3747" s="16" t="str">
        <f>IFERROR(__xludf.DUMMYFUNCTION("""COMPUTED_VALUE"""),"")</f>
        <v/>
      </c>
      <c r="G3747" s="18"/>
      <c r="H3747" s="16" t="s">
        <v>85</v>
      </c>
      <c r="I3747" s="16" t="s">
        <v>85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85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85</v>
      </c>
      <c r="E3748" s="16" t="str">
        <f>IFERROR(__xludf.DUMMYFUNCTION("""COMPUTED_VALUE"""),"")</f>
        <v/>
      </c>
      <c r="G3748" s="18"/>
      <c r="H3748" s="16" t="s">
        <v>85</v>
      </c>
      <c r="I3748" s="16" t="s">
        <v>85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85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85</v>
      </c>
      <c r="E3749" s="16" t="str">
        <f>IFERROR(__xludf.DUMMYFUNCTION("""COMPUTED_VALUE"""),"")</f>
        <v/>
      </c>
      <c r="G3749" s="18"/>
      <c r="H3749" s="16" t="s">
        <v>85</v>
      </c>
      <c r="I3749" s="16" t="s">
        <v>85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85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85</v>
      </c>
      <c r="E3750" s="16" t="str">
        <f>IFERROR(__xludf.DUMMYFUNCTION("""COMPUTED_VALUE"""),"")</f>
        <v/>
      </c>
      <c r="G3750" s="18"/>
      <c r="H3750" s="16" t="s">
        <v>85</v>
      </c>
      <c r="I3750" s="16" t="s">
        <v>85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85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85</v>
      </c>
      <c r="E3751" s="16" t="str">
        <f>IFERROR(__xludf.DUMMYFUNCTION("""COMPUTED_VALUE"""),"")</f>
        <v/>
      </c>
      <c r="G3751" s="18"/>
      <c r="H3751" s="16" t="s">
        <v>85</v>
      </c>
      <c r="I3751" s="16" t="s">
        <v>85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85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85</v>
      </c>
      <c r="E3752" s="16" t="str">
        <f>IFERROR(__xludf.DUMMYFUNCTION("""COMPUTED_VALUE"""),"")</f>
        <v/>
      </c>
      <c r="G3752" s="18"/>
      <c r="H3752" s="16" t="s">
        <v>85</v>
      </c>
      <c r="I3752" s="16" t="s">
        <v>85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85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85</v>
      </c>
      <c r="E3753" s="16" t="str">
        <f>IFERROR(__xludf.DUMMYFUNCTION("""COMPUTED_VALUE"""),"")</f>
        <v/>
      </c>
      <c r="G3753" s="18"/>
      <c r="H3753" s="16" t="s">
        <v>85</v>
      </c>
      <c r="I3753" s="16" t="s">
        <v>85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85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85</v>
      </c>
      <c r="E3754" s="16" t="str">
        <f>IFERROR(__xludf.DUMMYFUNCTION("""COMPUTED_VALUE"""),"")</f>
        <v/>
      </c>
      <c r="G3754" s="18"/>
      <c r="H3754" s="16" t="s">
        <v>85</v>
      </c>
      <c r="I3754" s="16" t="s">
        <v>85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85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85</v>
      </c>
      <c r="E3755" s="16" t="str">
        <f>IFERROR(__xludf.DUMMYFUNCTION("""COMPUTED_VALUE"""),"")</f>
        <v/>
      </c>
      <c r="G3755" s="18"/>
      <c r="H3755" s="16" t="s">
        <v>85</v>
      </c>
      <c r="I3755" s="16" t="s">
        <v>85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85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85</v>
      </c>
      <c r="E3756" s="16" t="str">
        <f>IFERROR(__xludf.DUMMYFUNCTION("""COMPUTED_VALUE"""),"")</f>
        <v/>
      </c>
      <c r="G3756" s="18"/>
      <c r="H3756" s="16" t="s">
        <v>85</v>
      </c>
      <c r="I3756" s="16" t="s">
        <v>85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85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85</v>
      </c>
      <c r="E3757" s="16" t="str">
        <f>IFERROR(__xludf.DUMMYFUNCTION("""COMPUTED_VALUE"""),"")</f>
        <v/>
      </c>
      <c r="G3757" s="18"/>
      <c r="H3757" s="16" t="s">
        <v>85</v>
      </c>
      <c r="I3757" s="16" t="s">
        <v>85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85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85</v>
      </c>
      <c r="E3758" s="16" t="str">
        <f>IFERROR(__xludf.DUMMYFUNCTION("""COMPUTED_VALUE"""),"")</f>
        <v/>
      </c>
      <c r="G3758" s="18"/>
      <c r="H3758" s="16" t="s">
        <v>85</v>
      </c>
      <c r="I3758" s="16" t="s">
        <v>85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85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85</v>
      </c>
      <c r="E3759" s="16" t="str">
        <f>IFERROR(__xludf.DUMMYFUNCTION("""COMPUTED_VALUE"""),"")</f>
        <v/>
      </c>
      <c r="G3759" s="18"/>
      <c r="H3759" s="16" t="s">
        <v>85</v>
      </c>
      <c r="I3759" s="16" t="s">
        <v>85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85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85</v>
      </c>
      <c r="E3760" s="16" t="str">
        <f>IFERROR(__xludf.DUMMYFUNCTION("""COMPUTED_VALUE"""),"")</f>
        <v/>
      </c>
      <c r="G3760" s="18"/>
      <c r="H3760" s="16" t="s">
        <v>85</v>
      </c>
      <c r="I3760" s="16" t="s">
        <v>85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85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85</v>
      </c>
      <c r="E3761" s="16" t="str">
        <f>IFERROR(__xludf.DUMMYFUNCTION("""COMPUTED_VALUE"""),"")</f>
        <v/>
      </c>
      <c r="G3761" s="18"/>
      <c r="H3761" s="16" t="s">
        <v>85</v>
      </c>
      <c r="I3761" s="16" t="s">
        <v>85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85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85</v>
      </c>
      <c r="E3762" s="16" t="str">
        <f>IFERROR(__xludf.DUMMYFUNCTION("""COMPUTED_VALUE"""),"")</f>
        <v/>
      </c>
      <c r="G3762" s="18"/>
      <c r="H3762" s="16" t="s">
        <v>85</v>
      </c>
      <c r="I3762" s="16" t="s">
        <v>85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85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85</v>
      </c>
      <c r="E3763" s="16" t="str">
        <f>IFERROR(__xludf.DUMMYFUNCTION("""COMPUTED_VALUE"""),"")</f>
        <v/>
      </c>
      <c r="G3763" s="18"/>
      <c r="H3763" s="16" t="s">
        <v>85</v>
      </c>
      <c r="I3763" s="16" t="s">
        <v>85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85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85</v>
      </c>
      <c r="E3764" s="16" t="str">
        <f>IFERROR(__xludf.DUMMYFUNCTION("""COMPUTED_VALUE"""),"")</f>
        <v/>
      </c>
      <c r="G3764" s="18"/>
      <c r="H3764" s="16" t="s">
        <v>85</v>
      </c>
      <c r="I3764" s="16" t="s">
        <v>85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85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85</v>
      </c>
      <c r="E3765" s="16" t="str">
        <f>IFERROR(__xludf.DUMMYFUNCTION("""COMPUTED_VALUE"""),"")</f>
        <v/>
      </c>
      <c r="G3765" s="18"/>
      <c r="H3765" s="16" t="s">
        <v>85</v>
      </c>
      <c r="I3765" s="16" t="s">
        <v>85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85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85</v>
      </c>
      <c r="E3766" s="16" t="str">
        <f>IFERROR(__xludf.DUMMYFUNCTION("""COMPUTED_VALUE"""),"")</f>
        <v/>
      </c>
      <c r="G3766" s="18"/>
      <c r="H3766" s="16" t="s">
        <v>85</v>
      </c>
      <c r="I3766" s="16" t="s">
        <v>85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85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85</v>
      </c>
      <c r="E3767" s="16" t="str">
        <f>IFERROR(__xludf.DUMMYFUNCTION("""COMPUTED_VALUE"""),"")</f>
        <v/>
      </c>
      <c r="G3767" s="18"/>
      <c r="H3767" s="16" t="s">
        <v>85</v>
      </c>
      <c r="I3767" s="16" t="s">
        <v>85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85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85</v>
      </c>
      <c r="E3768" s="16" t="str">
        <f>IFERROR(__xludf.DUMMYFUNCTION("""COMPUTED_VALUE"""),"")</f>
        <v/>
      </c>
      <c r="G3768" s="18"/>
      <c r="H3768" s="16" t="s">
        <v>85</v>
      </c>
      <c r="I3768" s="16" t="s">
        <v>85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85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85</v>
      </c>
      <c r="E3769" s="16" t="str">
        <f>IFERROR(__xludf.DUMMYFUNCTION("""COMPUTED_VALUE"""),"")</f>
        <v/>
      </c>
      <c r="G3769" s="18"/>
      <c r="H3769" s="16" t="s">
        <v>85</v>
      </c>
      <c r="I3769" s="16" t="s">
        <v>85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85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85</v>
      </c>
      <c r="E3770" s="16" t="str">
        <f>IFERROR(__xludf.DUMMYFUNCTION("""COMPUTED_VALUE"""),"")</f>
        <v/>
      </c>
      <c r="G3770" s="18"/>
      <c r="H3770" s="16" t="s">
        <v>85</v>
      </c>
      <c r="I3770" s="16" t="s">
        <v>85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85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85</v>
      </c>
      <c r="E3771" s="16" t="str">
        <f>IFERROR(__xludf.DUMMYFUNCTION("""COMPUTED_VALUE"""),"")</f>
        <v/>
      </c>
      <c r="G3771" s="18"/>
      <c r="H3771" s="16" t="s">
        <v>85</v>
      </c>
      <c r="I3771" s="16" t="s">
        <v>85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85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85</v>
      </c>
      <c r="E3772" s="16" t="str">
        <f>IFERROR(__xludf.DUMMYFUNCTION("""COMPUTED_VALUE"""),"")</f>
        <v/>
      </c>
      <c r="G3772" s="18"/>
      <c r="H3772" s="16" t="s">
        <v>85</v>
      </c>
      <c r="I3772" s="16" t="s">
        <v>85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85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85</v>
      </c>
      <c r="E3773" s="16" t="str">
        <f>IFERROR(__xludf.DUMMYFUNCTION("""COMPUTED_VALUE"""),"")</f>
        <v/>
      </c>
      <c r="G3773" s="18"/>
      <c r="H3773" s="16" t="s">
        <v>85</v>
      </c>
      <c r="I3773" s="16" t="s">
        <v>85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85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85</v>
      </c>
      <c r="E3774" s="16" t="str">
        <f>IFERROR(__xludf.DUMMYFUNCTION("""COMPUTED_VALUE"""),"")</f>
        <v/>
      </c>
      <c r="G3774" s="18"/>
      <c r="H3774" s="16" t="s">
        <v>85</v>
      </c>
      <c r="I3774" s="16" t="s">
        <v>85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85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85</v>
      </c>
      <c r="E3775" s="16" t="str">
        <f>IFERROR(__xludf.DUMMYFUNCTION("""COMPUTED_VALUE"""),"")</f>
        <v/>
      </c>
      <c r="G3775" s="18"/>
      <c r="H3775" s="16" t="s">
        <v>85</v>
      </c>
      <c r="I3775" s="16" t="s">
        <v>85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85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85</v>
      </c>
      <c r="E3776" s="16" t="str">
        <f>IFERROR(__xludf.DUMMYFUNCTION("""COMPUTED_VALUE"""),"")</f>
        <v/>
      </c>
      <c r="G3776" s="18"/>
      <c r="H3776" s="16" t="s">
        <v>85</v>
      </c>
      <c r="I3776" s="16" t="s">
        <v>85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85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85</v>
      </c>
      <c r="E3777" s="16" t="str">
        <f>IFERROR(__xludf.DUMMYFUNCTION("""COMPUTED_VALUE"""),"")</f>
        <v/>
      </c>
      <c r="G3777" s="18"/>
      <c r="H3777" s="16" t="s">
        <v>85</v>
      </c>
      <c r="I3777" s="16" t="s">
        <v>85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85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85</v>
      </c>
      <c r="E3778" s="16" t="str">
        <f>IFERROR(__xludf.DUMMYFUNCTION("""COMPUTED_VALUE"""),"")</f>
        <v/>
      </c>
      <c r="G3778" s="18"/>
      <c r="H3778" s="16" t="s">
        <v>85</v>
      </c>
      <c r="I3778" s="16" t="s">
        <v>85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85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85</v>
      </c>
      <c r="E3779" s="16" t="str">
        <f>IFERROR(__xludf.DUMMYFUNCTION("""COMPUTED_VALUE"""),"")</f>
        <v/>
      </c>
      <c r="G3779" s="18"/>
      <c r="H3779" s="16" t="s">
        <v>85</v>
      </c>
      <c r="I3779" s="16" t="s">
        <v>85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85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85</v>
      </c>
      <c r="E3780" s="16" t="str">
        <f>IFERROR(__xludf.DUMMYFUNCTION("""COMPUTED_VALUE"""),"")</f>
        <v/>
      </c>
      <c r="G3780" s="18"/>
      <c r="H3780" s="16" t="s">
        <v>85</v>
      </c>
      <c r="I3780" s="16" t="s">
        <v>85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85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85</v>
      </c>
      <c r="E3781" s="16" t="str">
        <f>IFERROR(__xludf.DUMMYFUNCTION("""COMPUTED_VALUE"""),"")</f>
        <v/>
      </c>
      <c r="G3781" s="18"/>
      <c r="H3781" s="16" t="s">
        <v>85</v>
      </c>
      <c r="I3781" s="16" t="s">
        <v>85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85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85</v>
      </c>
      <c r="E3782" s="16" t="str">
        <f>IFERROR(__xludf.DUMMYFUNCTION("""COMPUTED_VALUE"""),"")</f>
        <v/>
      </c>
      <c r="G3782" s="18"/>
      <c r="H3782" s="16" t="s">
        <v>85</v>
      </c>
      <c r="I3782" s="16" t="s">
        <v>85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85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85</v>
      </c>
      <c r="E3783" s="16" t="str">
        <f>IFERROR(__xludf.DUMMYFUNCTION("""COMPUTED_VALUE"""),"")</f>
        <v/>
      </c>
      <c r="G3783" s="18"/>
      <c r="H3783" s="16" t="s">
        <v>85</v>
      </c>
      <c r="I3783" s="16" t="s">
        <v>85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85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85</v>
      </c>
      <c r="E3784" s="16" t="str">
        <f>IFERROR(__xludf.DUMMYFUNCTION("""COMPUTED_VALUE"""),"")</f>
        <v/>
      </c>
      <c r="G3784" s="18"/>
      <c r="H3784" s="16" t="s">
        <v>85</v>
      </c>
      <c r="I3784" s="16" t="s">
        <v>85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85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85</v>
      </c>
      <c r="E3785" s="16" t="str">
        <f>IFERROR(__xludf.DUMMYFUNCTION("""COMPUTED_VALUE"""),"")</f>
        <v/>
      </c>
      <c r="G3785" s="18"/>
      <c r="H3785" s="16" t="s">
        <v>85</v>
      </c>
      <c r="I3785" s="16" t="s">
        <v>85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85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85</v>
      </c>
      <c r="E3786" s="16" t="str">
        <f>IFERROR(__xludf.DUMMYFUNCTION("""COMPUTED_VALUE"""),"")</f>
        <v/>
      </c>
      <c r="G3786" s="18"/>
      <c r="H3786" s="16" t="s">
        <v>85</v>
      </c>
      <c r="I3786" s="16" t="s">
        <v>85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85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85</v>
      </c>
      <c r="E3787" s="16" t="str">
        <f>IFERROR(__xludf.DUMMYFUNCTION("""COMPUTED_VALUE"""),"")</f>
        <v/>
      </c>
      <c r="G3787" s="18"/>
      <c r="H3787" s="16" t="s">
        <v>85</v>
      </c>
      <c r="I3787" s="16" t="s">
        <v>85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85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85</v>
      </c>
      <c r="E3788" s="16" t="str">
        <f>IFERROR(__xludf.DUMMYFUNCTION("""COMPUTED_VALUE"""),"")</f>
        <v/>
      </c>
      <c r="G3788" s="18"/>
      <c r="H3788" s="16" t="s">
        <v>85</v>
      </c>
      <c r="I3788" s="16" t="s">
        <v>85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85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85</v>
      </c>
      <c r="E3789" s="16" t="str">
        <f>IFERROR(__xludf.DUMMYFUNCTION("""COMPUTED_VALUE"""),"")</f>
        <v/>
      </c>
      <c r="G3789" s="18"/>
      <c r="H3789" s="16" t="s">
        <v>85</v>
      </c>
      <c r="I3789" s="16" t="s">
        <v>85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85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85</v>
      </c>
      <c r="E3790" s="16" t="str">
        <f>IFERROR(__xludf.DUMMYFUNCTION("""COMPUTED_VALUE"""),"")</f>
        <v/>
      </c>
      <c r="G3790" s="18"/>
      <c r="H3790" s="16" t="s">
        <v>85</v>
      </c>
      <c r="I3790" s="16" t="s">
        <v>85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85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85</v>
      </c>
      <c r="E3791" s="16" t="str">
        <f>IFERROR(__xludf.DUMMYFUNCTION("""COMPUTED_VALUE"""),"")</f>
        <v/>
      </c>
      <c r="G3791" s="18"/>
      <c r="H3791" s="16" t="s">
        <v>85</v>
      </c>
      <c r="I3791" s="16" t="s">
        <v>85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85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85</v>
      </c>
      <c r="E3792" s="16" t="str">
        <f>IFERROR(__xludf.DUMMYFUNCTION("""COMPUTED_VALUE"""),"")</f>
        <v/>
      </c>
      <c r="G3792" s="18"/>
      <c r="H3792" s="16" t="s">
        <v>85</v>
      </c>
      <c r="I3792" s="16" t="s">
        <v>85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85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85</v>
      </c>
      <c r="E3793" s="16" t="str">
        <f>IFERROR(__xludf.DUMMYFUNCTION("""COMPUTED_VALUE"""),"")</f>
        <v/>
      </c>
      <c r="G3793" s="18"/>
      <c r="H3793" s="16" t="s">
        <v>85</v>
      </c>
      <c r="I3793" s="16" t="s">
        <v>85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85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85</v>
      </c>
      <c r="E3794" s="16" t="str">
        <f>IFERROR(__xludf.DUMMYFUNCTION("""COMPUTED_VALUE"""),"")</f>
        <v/>
      </c>
      <c r="G3794" s="18"/>
      <c r="H3794" s="16" t="s">
        <v>85</v>
      </c>
      <c r="I3794" s="16" t="s">
        <v>85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85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85</v>
      </c>
      <c r="E3795" s="16" t="str">
        <f>IFERROR(__xludf.DUMMYFUNCTION("""COMPUTED_VALUE"""),"")</f>
        <v/>
      </c>
      <c r="G3795" s="18"/>
      <c r="H3795" s="16" t="s">
        <v>85</v>
      </c>
      <c r="I3795" s="16" t="s">
        <v>85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85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85</v>
      </c>
      <c r="E3796" s="16" t="str">
        <f>IFERROR(__xludf.DUMMYFUNCTION("""COMPUTED_VALUE"""),"")</f>
        <v/>
      </c>
      <c r="G3796" s="18"/>
      <c r="H3796" s="16" t="s">
        <v>85</v>
      </c>
      <c r="I3796" s="16" t="s">
        <v>85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85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85</v>
      </c>
      <c r="E3797" s="16" t="str">
        <f>IFERROR(__xludf.DUMMYFUNCTION("""COMPUTED_VALUE"""),"")</f>
        <v/>
      </c>
      <c r="G3797" s="18"/>
      <c r="H3797" s="16" t="s">
        <v>85</v>
      </c>
      <c r="I3797" s="16" t="s">
        <v>85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85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85</v>
      </c>
      <c r="E3798" s="16" t="str">
        <f>IFERROR(__xludf.DUMMYFUNCTION("""COMPUTED_VALUE"""),"")</f>
        <v/>
      </c>
      <c r="G3798" s="18"/>
      <c r="H3798" s="16" t="s">
        <v>85</v>
      </c>
      <c r="I3798" s="16" t="s">
        <v>85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85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85</v>
      </c>
      <c r="E3799" s="16" t="str">
        <f>IFERROR(__xludf.DUMMYFUNCTION("""COMPUTED_VALUE"""),"")</f>
        <v/>
      </c>
      <c r="G3799" s="18"/>
      <c r="H3799" s="16" t="s">
        <v>85</v>
      </c>
      <c r="I3799" s="16" t="s">
        <v>85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85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85</v>
      </c>
      <c r="E3800" s="16" t="str">
        <f>IFERROR(__xludf.DUMMYFUNCTION("""COMPUTED_VALUE"""),"")</f>
        <v/>
      </c>
      <c r="G3800" s="18"/>
      <c r="H3800" s="16" t="s">
        <v>85</v>
      </c>
      <c r="I3800" s="16" t="s">
        <v>85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85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85</v>
      </c>
      <c r="E3801" s="16" t="str">
        <f>IFERROR(__xludf.DUMMYFUNCTION("""COMPUTED_VALUE"""),"")</f>
        <v/>
      </c>
      <c r="G3801" s="18"/>
      <c r="H3801" s="16" t="s">
        <v>85</v>
      </c>
      <c r="I3801" s="16" t="s">
        <v>85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85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85</v>
      </c>
      <c r="E3802" s="16" t="str">
        <f>IFERROR(__xludf.DUMMYFUNCTION("""COMPUTED_VALUE"""),"")</f>
        <v/>
      </c>
      <c r="G3802" s="18"/>
      <c r="H3802" s="16" t="s">
        <v>85</v>
      </c>
      <c r="I3802" s="16" t="s">
        <v>85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85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85</v>
      </c>
      <c r="E3803" s="16" t="str">
        <f>IFERROR(__xludf.DUMMYFUNCTION("""COMPUTED_VALUE"""),"")</f>
        <v/>
      </c>
      <c r="G3803" s="18"/>
      <c r="H3803" s="16" t="s">
        <v>85</v>
      </c>
      <c r="I3803" s="16" t="s">
        <v>85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85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85</v>
      </c>
      <c r="E3804" s="16" t="str">
        <f>IFERROR(__xludf.DUMMYFUNCTION("""COMPUTED_VALUE"""),"")</f>
        <v/>
      </c>
      <c r="G3804" s="18"/>
      <c r="H3804" s="16" t="s">
        <v>85</v>
      </c>
      <c r="I3804" s="16" t="s">
        <v>85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85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85</v>
      </c>
      <c r="E3805" s="16" t="str">
        <f>IFERROR(__xludf.DUMMYFUNCTION("""COMPUTED_VALUE"""),"")</f>
        <v/>
      </c>
      <c r="G3805" s="18"/>
      <c r="H3805" s="16" t="s">
        <v>85</v>
      </c>
      <c r="I3805" s="16" t="s">
        <v>85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85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85</v>
      </c>
      <c r="E3806" s="16" t="str">
        <f>IFERROR(__xludf.DUMMYFUNCTION("""COMPUTED_VALUE"""),"")</f>
        <v/>
      </c>
      <c r="G3806" s="18"/>
      <c r="H3806" s="16" t="s">
        <v>85</v>
      </c>
      <c r="I3806" s="16" t="s">
        <v>85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85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85</v>
      </c>
      <c r="E3807" s="16" t="str">
        <f>IFERROR(__xludf.DUMMYFUNCTION("""COMPUTED_VALUE"""),"")</f>
        <v/>
      </c>
      <c r="G3807" s="18"/>
      <c r="H3807" s="16" t="s">
        <v>85</v>
      </c>
      <c r="I3807" s="16" t="s">
        <v>85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85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85</v>
      </c>
      <c r="E3808" s="16" t="str">
        <f>IFERROR(__xludf.DUMMYFUNCTION("""COMPUTED_VALUE"""),"")</f>
        <v/>
      </c>
      <c r="G3808" s="18"/>
      <c r="H3808" s="16" t="s">
        <v>85</v>
      </c>
      <c r="I3808" s="16" t="s">
        <v>85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85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85</v>
      </c>
      <c r="E3809" s="16" t="str">
        <f>IFERROR(__xludf.DUMMYFUNCTION("""COMPUTED_VALUE"""),"")</f>
        <v/>
      </c>
      <c r="G3809" s="18"/>
      <c r="H3809" s="16" t="s">
        <v>85</v>
      </c>
      <c r="I3809" s="16" t="s">
        <v>85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85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85</v>
      </c>
      <c r="E3810" s="16" t="str">
        <f>IFERROR(__xludf.DUMMYFUNCTION("""COMPUTED_VALUE"""),"")</f>
        <v/>
      </c>
      <c r="G3810" s="18"/>
      <c r="H3810" s="16" t="s">
        <v>85</v>
      </c>
      <c r="I3810" s="16" t="s">
        <v>85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85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85</v>
      </c>
      <c r="E3811" s="16" t="str">
        <f>IFERROR(__xludf.DUMMYFUNCTION("""COMPUTED_VALUE"""),"")</f>
        <v/>
      </c>
      <c r="G3811" s="18"/>
      <c r="H3811" s="16" t="s">
        <v>85</v>
      </c>
      <c r="I3811" s="16" t="s">
        <v>85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85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85</v>
      </c>
      <c r="E3812" s="16" t="str">
        <f>IFERROR(__xludf.DUMMYFUNCTION("""COMPUTED_VALUE"""),"")</f>
        <v/>
      </c>
      <c r="G3812" s="18"/>
      <c r="H3812" s="16" t="s">
        <v>85</v>
      </c>
      <c r="I3812" s="16" t="s">
        <v>85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85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85</v>
      </c>
      <c r="E3813" s="16" t="str">
        <f>IFERROR(__xludf.DUMMYFUNCTION("""COMPUTED_VALUE"""),"")</f>
        <v/>
      </c>
      <c r="G3813" s="18"/>
      <c r="H3813" s="16" t="s">
        <v>85</v>
      </c>
      <c r="I3813" s="16" t="s">
        <v>85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85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85</v>
      </c>
      <c r="E3814" s="16" t="str">
        <f>IFERROR(__xludf.DUMMYFUNCTION("""COMPUTED_VALUE"""),"")</f>
        <v/>
      </c>
      <c r="G3814" s="18"/>
      <c r="H3814" s="16" t="s">
        <v>85</v>
      </c>
      <c r="I3814" s="16" t="s">
        <v>85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85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85</v>
      </c>
      <c r="E3815" s="16" t="str">
        <f>IFERROR(__xludf.DUMMYFUNCTION("""COMPUTED_VALUE"""),"")</f>
        <v/>
      </c>
      <c r="G3815" s="18"/>
      <c r="H3815" s="16" t="s">
        <v>85</v>
      </c>
      <c r="I3815" s="16" t="s">
        <v>85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85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85</v>
      </c>
      <c r="E3816" s="16" t="str">
        <f>IFERROR(__xludf.DUMMYFUNCTION("""COMPUTED_VALUE"""),"")</f>
        <v/>
      </c>
      <c r="G3816" s="18"/>
      <c r="H3816" s="16" t="s">
        <v>85</v>
      </c>
      <c r="I3816" s="16" t="s">
        <v>85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85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85</v>
      </c>
      <c r="E3817" s="16" t="str">
        <f>IFERROR(__xludf.DUMMYFUNCTION("""COMPUTED_VALUE"""),"")</f>
        <v/>
      </c>
      <c r="G3817" s="18"/>
      <c r="H3817" s="16" t="s">
        <v>85</v>
      </c>
      <c r="I3817" s="16" t="s">
        <v>85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85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85</v>
      </c>
      <c r="E3818" s="16" t="str">
        <f>IFERROR(__xludf.DUMMYFUNCTION("""COMPUTED_VALUE"""),"")</f>
        <v/>
      </c>
      <c r="G3818" s="18"/>
      <c r="H3818" s="16" t="s">
        <v>85</v>
      </c>
      <c r="I3818" s="16" t="s">
        <v>85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85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85</v>
      </c>
      <c r="E3819" s="16" t="str">
        <f>IFERROR(__xludf.DUMMYFUNCTION("""COMPUTED_VALUE"""),"")</f>
        <v/>
      </c>
      <c r="G3819" s="18"/>
      <c r="H3819" s="16" t="s">
        <v>85</v>
      </c>
      <c r="I3819" s="16" t="s">
        <v>85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85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85</v>
      </c>
      <c r="E3820" s="16" t="str">
        <f>IFERROR(__xludf.DUMMYFUNCTION("""COMPUTED_VALUE"""),"")</f>
        <v/>
      </c>
      <c r="G3820" s="18"/>
      <c r="H3820" s="16" t="s">
        <v>85</v>
      </c>
      <c r="I3820" s="16" t="s">
        <v>85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85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85</v>
      </c>
      <c r="E3821" s="16" t="str">
        <f>IFERROR(__xludf.DUMMYFUNCTION("""COMPUTED_VALUE"""),"")</f>
        <v/>
      </c>
      <c r="G3821" s="18"/>
      <c r="H3821" s="16" t="s">
        <v>85</v>
      </c>
      <c r="I3821" s="16" t="s">
        <v>85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85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85</v>
      </c>
      <c r="E3822" s="16" t="str">
        <f>IFERROR(__xludf.DUMMYFUNCTION("""COMPUTED_VALUE"""),"")</f>
        <v/>
      </c>
      <c r="G3822" s="18"/>
      <c r="H3822" s="16" t="s">
        <v>85</v>
      </c>
      <c r="I3822" s="16" t="s">
        <v>85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85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85</v>
      </c>
      <c r="E3823" s="16" t="str">
        <f>IFERROR(__xludf.DUMMYFUNCTION("""COMPUTED_VALUE"""),"")</f>
        <v/>
      </c>
      <c r="G3823" s="18"/>
      <c r="H3823" s="16" t="s">
        <v>85</v>
      </c>
      <c r="I3823" s="16" t="s">
        <v>85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85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85</v>
      </c>
      <c r="E3824" s="16" t="str">
        <f>IFERROR(__xludf.DUMMYFUNCTION("""COMPUTED_VALUE"""),"")</f>
        <v/>
      </c>
      <c r="G3824" s="18"/>
      <c r="H3824" s="16" t="s">
        <v>85</v>
      </c>
      <c r="I3824" s="16" t="s">
        <v>85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85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85</v>
      </c>
      <c r="E3825" s="16" t="str">
        <f>IFERROR(__xludf.DUMMYFUNCTION("""COMPUTED_VALUE"""),"")</f>
        <v/>
      </c>
      <c r="G3825" s="18"/>
      <c r="H3825" s="16" t="s">
        <v>85</v>
      </c>
      <c r="I3825" s="16" t="s">
        <v>85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85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85</v>
      </c>
      <c r="E3826" s="16" t="str">
        <f>IFERROR(__xludf.DUMMYFUNCTION("""COMPUTED_VALUE"""),"")</f>
        <v/>
      </c>
      <c r="G3826" s="18"/>
      <c r="H3826" s="16" t="s">
        <v>85</v>
      </c>
      <c r="I3826" s="16" t="s">
        <v>85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85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85</v>
      </c>
      <c r="E3827" s="16" t="str">
        <f>IFERROR(__xludf.DUMMYFUNCTION("""COMPUTED_VALUE"""),"")</f>
        <v/>
      </c>
      <c r="G3827" s="18"/>
      <c r="H3827" s="16" t="s">
        <v>85</v>
      </c>
      <c r="I3827" s="16" t="s">
        <v>85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85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85</v>
      </c>
      <c r="E3828" s="16" t="str">
        <f>IFERROR(__xludf.DUMMYFUNCTION("""COMPUTED_VALUE"""),"")</f>
        <v/>
      </c>
      <c r="G3828" s="18"/>
      <c r="H3828" s="16" t="s">
        <v>85</v>
      </c>
      <c r="I3828" s="16" t="s">
        <v>85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85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85</v>
      </c>
      <c r="E3829" s="16" t="str">
        <f>IFERROR(__xludf.DUMMYFUNCTION("""COMPUTED_VALUE"""),"")</f>
        <v/>
      </c>
      <c r="G3829" s="18"/>
      <c r="H3829" s="16" t="s">
        <v>85</v>
      </c>
      <c r="I3829" s="16" t="s">
        <v>85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85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85</v>
      </c>
      <c r="E3830" s="16" t="str">
        <f>IFERROR(__xludf.DUMMYFUNCTION("""COMPUTED_VALUE"""),"")</f>
        <v/>
      </c>
      <c r="G3830" s="18"/>
      <c r="H3830" s="16" t="s">
        <v>85</v>
      </c>
      <c r="I3830" s="16" t="s">
        <v>85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85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85</v>
      </c>
      <c r="E3831" s="16" t="str">
        <f>IFERROR(__xludf.DUMMYFUNCTION("""COMPUTED_VALUE"""),"")</f>
        <v/>
      </c>
      <c r="G3831" s="18"/>
      <c r="H3831" s="16" t="s">
        <v>85</v>
      </c>
      <c r="I3831" s="16" t="s">
        <v>85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85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85</v>
      </c>
      <c r="E3832" s="16" t="str">
        <f>IFERROR(__xludf.DUMMYFUNCTION("""COMPUTED_VALUE"""),"")</f>
        <v/>
      </c>
      <c r="G3832" s="18"/>
      <c r="H3832" s="16" t="s">
        <v>85</v>
      </c>
      <c r="I3832" s="16" t="s">
        <v>85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85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85</v>
      </c>
      <c r="E3833" s="16" t="str">
        <f>IFERROR(__xludf.DUMMYFUNCTION("""COMPUTED_VALUE"""),"")</f>
        <v/>
      </c>
      <c r="G3833" s="18"/>
      <c r="H3833" s="16" t="s">
        <v>85</v>
      </c>
      <c r="I3833" s="16" t="s">
        <v>85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85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85</v>
      </c>
      <c r="E3834" s="16" t="str">
        <f>IFERROR(__xludf.DUMMYFUNCTION("""COMPUTED_VALUE"""),"")</f>
        <v/>
      </c>
      <c r="G3834" s="18"/>
      <c r="H3834" s="16" t="s">
        <v>85</v>
      </c>
      <c r="I3834" s="16" t="s">
        <v>85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85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85</v>
      </c>
      <c r="E3835" s="16" t="str">
        <f>IFERROR(__xludf.DUMMYFUNCTION("""COMPUTED_VALUE"""),"")</f>
        <v/>
      </c>
      <c r="G3835" s="18"/>
      <c r="H3835" s="16" t="s">
        <v>85</v>
      </c>
      <c r="I3835" s="16" t="s">
        <v>85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85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85</v>
      </c>
      <c r="E3836" s="16" t="str">
        <f>IFERROR(__xludf.DUMMYFUNCTION("""COMPUTED_VALUE"""),"")</f>
        <v/>
      </c>
      <c r="G3836" s="18"/>
      <c r="H3836" s="16" t="s">
        <v>85</v>
      </c>
      <c r="I3836" s="16" t="s">
        <v>85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85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85</v>
      </c>
      <c r="E3837" s="16" t="str">
        <f>IFERROR(__xludf.DUMMYFUNCTION("""COMPUTED_VALUE"""),"")</f>
        <v/>
      </c>
      <c r="G3837" s="18"/>
      <c r="H3837" s="16" t="s">
        <v>85</v>
      </c>
      <c r="I3837" s="16" t="s">
        <v>85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85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85</v>
      </c>
      <c r="E3838" s="16" t="str">
        <f>IFERROR(__xludf.DUMMYFUNCTION("""COMPUTED_VALUE"""),"")</f>
        <v/>
      </c>
      <c r="G3838" s="18"/>
      <c r="H3838" s="16" t="s">
        <v>85</v>
      </c>
      <c r="I3838" s="16" t="s">
        <v>85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85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85</v>
      </c>
      <c r="E3839" s="16" t="str">
        <f>IFERROR(__xludf.DUMMYFUNCTION("""COMPUTED_VALUE"""),"")</f>
        <v/>
      </c>
      <c r="G3839" s="18"/>
      <c r="H3839" s="16" t="s">
        <v>85</v>
      </c>
      <c r="I3839" s="16" t="s">
        <v>85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85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85</v>
      </c>
      <c r="E3840" s="16" t="str">
        <f>IFERROR(__xludf.DUMMYFUNCTION("""COMPUTED_VALUE"""),"")</f>
        <v/>
      </c>
      <c r="G3840" s="18"/>
      <c r="H3840" s="16" t="s">
        <v>85</v>
      </c>
      <c r="I3840" s="16" t="s">
        <v>85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85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85</v>
      </c>
      <c r="E3841" s="16" t="str">
        <f>IFERROR(__xludf.DUMMYFUNCTION("""COMPUTED_VALUE"""),"")</f>
        <v/>
      </c>
      <c r="G3841" s="18"/>
      <c r="H3841" s="16" t="s">
        <v>85</v>
      </c>
      <c r="I3841" s="16" t="s">
        <v>85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85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85</v>
      </c>
      <c r="E3842" s="16" t="str">
        <f>IFERROR(__xludf.DUMMYFUNCTION("""COMPUTED_VALUE"""),"")</f>
        <v/>
      </c>
      <c r="G3842" s="18"/>
      <c r="H3842" s="16" t="s">
        <v>85</v>
      </c>
      <c r="I3842" s="16" t="s">
        <v>85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85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85</v>
      </c>
      <c r="E3843" s="16" t="str">
        <f>IFERROR(__xludf.DUMMYFUNCTION("""COMPUTED_VALUE"""),"")</f>
        <v/>
      </c>
      <c r="G3843" s="18"/>
      <c r="H3843" s="16" t="s">
        <v>85</v>
      </c>
      <c r="I3843" s="16" t="s">
        <v>85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85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85</v>
      </c>
      <c r="E3844" s="16" t="str">
        <f>IFERROR(__xludf.DUMMYFUNCTION("""COMPUTED_VALUE"""),"")</f>
        <v/>
      </c>
      <c r="G3844" s="18"/>
      <c r="H3844" s="16" t="s">
        <v>85</v>
      </c>
      <c r="I3844" s="16" t="s">
        <v>85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85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85</v>
      </c>
      <c r="E3845" s="16" t="str">
        <f>IFERROR(__xludf.DUMMYFUNCTION("""COMPUTED_VALUE"""),"")</f>
        <v/>
      </c>
      <c r="G3845" s="18"/>
      <c r="H3845" s="16" t="s">
        <v>85</v>
      </c>
      <c r="I3845" s="16" t="s">
        <v>85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85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85</v>
      </c>
      <c r="E3846" s="16" t="str">
        <f>IFERROR(__xludf.DUMMYFUNCTION("""COMPUTED_VALUE"""),"")</f>
        <v/>
      </c>
      <c r="G3846" s="18"/>
      <c r="H3846" s="16" t="s">
        <v>85</v>
      </c>
      <c r="I3846" s="16" t="s">
        <v>85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85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85</v>
      </c>
      <c r="E3847" s="16" t="str">
        <f>IFERROR(__xludf.DUMMYFUNCTION("""COMPUTED_VALUE"""),"")</f>
        <v/>
      </c>
      <c r="G3847" s="18"/>
      <c r="H3847" s="16" t="s">
        <v>85</v>
      </c>
      <c r="I3847" s="16" t="s">
        <v>85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85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85</v>
      </c>
      <c r="E3848" s="16" t="str">
        <f>IFERROR(__xludf.DUMMYFUNCTION("""COMPUTED_VALUE"""),"")</f>
        <v/>
      </c>
      <c r="G3848" s="18"/>
      <c r="H3848" s="16" t="s">
        <v>85</v>
      </c>
      <c r="I3848" s="16" t="s">
        <v>85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85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85</v>
      </c>
      <c r="E3849" s="16" t="str">
        <f>IFERROR(__xludf.DUMMYFUNCTION("""COMPUTED_VALUE"""),"")</f>
        <v/>
      </c>
      <c r="G3849" s="18"/>
      <c r="H3849" s="16" t="s">
        <v>85</v>
      </c>
      <c r="I3849" s="16" t="s">
        <v>85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85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85</v>
      </c>
      <c r="E3850" s="16" t="str">
        <f>IFERROR(__xludf.DUMMYFUNCTION("""COMPUTED_VALUE"""),"")</f>
        <v/>
      </c>
      <c r="G3850" s="18"/>
      <c r="H3850" s="16" t="s">
        <v>85</v>
      </c>
      <c r="I3850" s="16" t="s">
        <v>85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85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85</v>
      </c>
      <c r="E3851" s="16" t="str">
        <f>IFERROR(__xludf.DUMMYFUNCTION("""COMPUTED_VALUE"""),"")</f>
        <v/>
      </c>
      <c r="G3851" s="18"/>
      <c r="H3851" s="16" t="s">
        <v>85</v>
      </c>
      <c r="I3851" s="16" t="s">
        <v>85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85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85</v>
      </c>
      <c r="E3852" s="16" t="str">
        <f>IFERROR(__xludf.DUMMYFUNCTION("""COMPUTED_VALUE"""),"")</f>
        <v/>
      </c>
      <c r="G3852" s="18"/>
      <c r="H3852" s="16" t="s">
        <v>85</v>
      </c>
      <c r="I3852" s="16" t="s">
        <v>85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85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85</v>
      </c>
      <c r="E3853" s="16" t="str">
        <f>IFERROR(__xludf.DUMMYFUNCTION("""COMPUTED_VALUE"""),"")</f>
        <v/>
      </c>
      <c r="G3853" s="18"/>
      <c r="H3853" s="16" t="s">
        <v>85</v>
      </c>
      <c r="I3853" s="16" t="s">
        <v>85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85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85</v>
      </c>
      <c r="E3854" s="16" t="str">
        <f>IFERROR(__xludf.DUMMYFUNCTION("""COMPUTED_VALUE"""),"")</f>
        <v/>
      </c>
      <c r="G3854" s="18"/>
      <c r="H3854" s="16" t="s">
        <v>85</v>
      </c>
      <c r="I3854" s="16" t="s">
        <v>85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85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85</v>
      </c>
      <c r="E3855" s="16" t="str">
        <f>IFERROR(__xludf.DUMMYFUNCTION("""COMPUTED_VALUE"""),"")</f>
        <v/>
      </c>
      <c r="G3855" s="18"/>
      <c r="H3855" s="16" t="s">
        <v>85</v>
      </c>
      <c r="I3855" s="16" t="s">
        <v>85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85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85</v>
      </c>
      <c r="E3856" s="16" t="str">
        <f>IFERROR(__xludf.DUMMYFUNCTION("""COMPUTED_VALUE"""),"")</f>
        <v/>
      </c>
      <c r="G3856" s="18"/>
      <c r="H3856" s="16" t="s">
        <v>85</v>
      </c>
      <c r="I3856" s="16" t="s">
        <v>85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85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85</v>
      </c>
      <c r="E3857" s="16" t="str">
        <f>IFERROR(__xludf.DUMMYFUNCTION("""COMPUTED_VALUE"""),"")</f>
        <v/>
      </c>
      <c r="G3857" s="18"/>
      <c r="H3857" s="16" t="s">
        <v>85</v>
      </c>
      <c r="I3857" s="16" t="s">
        <v>85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85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85</v>
      </c>
      <c r="E3858" s="16" t="str">
        <f>IFERROR(__xludf.DUMMYFUNCTION("""COMPUTED_VALUE"""),"")</f>
        <v/>
      </c>
      <c r="G3858" s="18"/>
      <c r="H3858" s="16" t="s">
        <v>85</v>
      </c>
      <c r="I3858" s="16" t="s">
        <v>85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85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85</v>
      </c>
      <c r="E3859" s="16" t="str">
        <f>IFERROR(__xludf.DUMMYFUNCTION("""COMPUTED_VALUE"""),"")</f>
        <v/>
      </c>
      <c r="G3859" s="18"/>
      <c r="H3859" s="16" t="s">
        <v>85</v>
      </c>
      <c r="I3859" s="16" t="s">
        <v>85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85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85</v>
      </c>
      <c r="E3860" s="16" t="str">
        <f>IFERROR(__xludf.DUMMYFUNCTION("""COMPUTED_VALUE"""),"")</f>
        <v/>
      </c>
      <c r="G3860" s="18"/>
      <c r="H3860" s="16" t="s">
        <v>85</v>
      </c>
      <c r="I3860" s="16" t="s">
        <v>85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85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85</v>
      </c>
      <c r="E3861" s="16" t="str">
        <f>IFERROR(__xludf.DUMMYFUNCTION("""COMPUTED_VALUE"""),"")</f>
        <v/>
      </c>
      <c r="G3861" s="18"/>
      <c r="H3861" s="16" t="s">
        <v>85</v>
      </c>
      <c r="I3861" s="16" t="s">
        <v>85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85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85</v>
      </c>
      <c r="E3862" s="16" t="str">
        <f>IFERROR(__xludf.DUMMYFUNCTION("""COMPUTED_VALUE"""),"")</f>
        <v/>
      </c>
      <c r="G3862" s="18"/>
      <c r="H3862" s="16" t="s">
        <v>85</v>
      </c>
      <c r="I3862" s="16" t="s">
        <v>85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85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85</v>
      </c>
      <c r="E3863" s="16" t="str">
        <f>IFERROR(__xludf.DUMMYFUNCTION("""COMPUTED_VALUE"""),"")</f>
        <v/>
      </c>
      <c r="G3863" s="18"/>
      <c r="H3863" s="16" t="s">
        <v>85</v>
      </c>
      <c r="I3863" s="16" t="s">
        <v>85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85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85</v>
      </c>
      <c r="E3864" s="16" t="str">
        <f>IFERROR(__xludf.DUMMYFUNCTION("""COMPUTED_VALUE"""),"")</f>
        <v/>
      </c>
      <c r="G3864" s="18"/>
      <c r="H3864" s="16" t="s">
        <v>85</v>
      </c>
      <c r="I3864" s="16" t="s">
        <v>85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85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85</v>
      </c>
      <c r="E3865" s="16" t="str">
        <f>IFERROR(__xludf.DUMMYFUNCTION("""COMPUTED_VALUE"""),"")</f>
        <v/>
      </c>
      <c r="G3865" s="18"/>
      <c r="H3865" s="16" t="s">
        <v>85</v>
      </c>
      <c r="I3865" s="16" t="s">
        <v>85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85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85</v>
      </c>
      <c r="E3866" s="16" t="str">
        <f>IFERROR(__xludf.DUMMYFUNCTION("""COMPUTED_VALUE"""),"")</f>
        <v/>
      </c>
      <c r="G3866" s="18"/>
      <c r="H3866" s="16" t="s">
        <v>85</v>
      </c>
      <c r="I3866" s="16" t="s">
        <v>85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85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85</v>
      </c>
      <c r="E3867" s="16" t="str">
        <f>IFERROR(__xludf.DUMMYFUNCTION("""COMPUTED_VALUE"""),"")</f>
        <v/>
      </c>
      <c r="G3867" s="18"/>
      <c r="H3867" s="16" t="s">
        <v>85</v>
      </c>
      <c r="I3867" s="16" t="s">
        <v>85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85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85</v>
      </c>
      <c r="E3868" s="16" t="str">
        <f>IFERROR(__xludf.DUMMYFUNCTION("""COMPUTED_VALUE"""),"")</f>
        <v/>
      </c>
      <c r="G3868" s="18"/>
      <c r="H3868" s="16" t="s">
        <v>85</v>
      </c>
      <c r="I3868" s="16" t="s">
        <v>85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85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85</v>
      </c>
      <c r="E3869" s="16" t="str">
        <f>IFERROR(__xludf.DUMMYFUNCTION("""COMPUTED_VALUE"""),"")</f>
        <v/>
      </c>
      <c r="G3869" s="18"/>
      <c r="H3869" s="16" t="s">
        <v>85</v>
      </c>
      <c r="I3869" s="16" t="s">
        <v>85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85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85</v>
      </c>
      <c r="E3870" s="16" t="str">
        <f>IFERROR(__xludf.DUMMYFUNCTION("""COMPUTED_VALUE"""),"")</f>
        <v/>
      </c>
      <c r="G3870" s="18"/>
      <c r="H3870" s="16" t="s">
        <v>85</v>
      </c>
      <c r="I3870" s="16" t="s">
        <v>85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85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85</v>
      </c>
      <c r="E3871" s="16" t="str">
        <f>IFERROR(__xludf.DUMMYFUNCTION("""COMPUTED_VALUE"""),"")</f>
        <v/>
      </c>
      <c r="G3871" s="18"/>
      <c r="H3871" s="16" t="s">
        <v>85</v>
      </c>
      <c r="I3871" s="16" t="s">
        <v>85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85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85</v>
      </c>
      <c r="E3872" s="16" t="str">
        <f>IFERROR(__xludf.DUMMYFUNCTION("""COMPUTED_VALUE"""),"")</f>
        <v/>
      </c>
      <c r="G3872" s="18"/>
      <c r="H3872" s="16" t="s">
        <v>85</v>
      </c>
      <c r="I3872" s="16" t="s">
        <v>85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85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85</v>
      </c>
      <c r="E3873" s="16" t="str">
        <f>IFERROR(__xludf.DUMMYFUNCTION("""COMPUTED_VALUE"""),"")</f>
        <v/>
      </c>
      <c r="G3873" s="18"/>
      <c r="H3873" s="16" t="s">
        <v>85</v>
      </c>
      <c r="I3873" s="16" t="s">
        <v>85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85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85</v>
      </c>
      <c r="E3874" s="16" t="str">
        <f>IFERROR(__xludf.DUMMYFUNCTION("""COMPUTED_VALUE"""),"")</f>
        <v/>
      </c>
      <c r="G3874" s="18"/>
      <c r="H3874" s="16" t="s">
        <v>85</v>
      </c>
      <c r="I3874" s="16" t="s">
        <v>85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85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85</v>
      </c>
      <c r="E3875" s="16" t="str">
        <f>IFERROR(__xludf.DUMMYFUNCTION("""COMPUTED_VALUE"""),"")</f>
        <v/>
      </c>
      <c r="G3875" s="18"/>
      <c r="H3875" s="16" t="s">
        <v>85</v>
      </c>
      <c r="I3875" s="16" t="s">
        <v>85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85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85</v>
      </c>
      <c r="E3876" s="16" t="str">
        <f>IFERROR(__xludf.DUMMYFUNCTION("""COMPUTED_VALUE"""),"")</f>
        <v/>
      </c>
      <c r="G3876" s="18"/>
      <c r="H3876" s="16" t="s">
        <v>85</v>
      </c>
      <c r="I3876" s="16" t="s">
        <v>85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85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85</v>
      </c>
      <c r="E3877" s="16" t="str">
        <f>IFERROR(__xludf.DUMMYFUNCTION("""COMPUTED_VALUE"""),"")</f>
        <v/>
      </c>
      <c r="G3877" s="18"/>
      <c r="H3877" s="16" t="s">
        <v>85</v>
      </c>
      <c r="I3877" s="16" t="s">
        <v>85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85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85</v>
      </c>
      <c r="E3878" s="16" t="str">
        <f>IFERROR(__xludf.DUMMYFUNCTION("""COMPUTED_VALUE"""),"")</f>
        <v/>
      </c>
      <c r="G3878" s="18"/>
      <c r="H3878" s="16" t="s">
        <v>85</v>
      </c>
      <c r="I3878" s="16" t="s">
        <v>85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85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85</v>
      </c>
      <c r="E3879" s="16" t="str">
        <f>IFERROR(__xludf.DUMMYFUNCTION("""COMPUTED_VALUE"""),"")</f>
        <v/>
      </c>
      <c r="G3879" s="18"/>
      <c r="H3879" s="16" t="s">
        <v>85</v>
      </c>
      <c r="I3879" s="16" t="s">
        <v>85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85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85</v>
      </c>
      <c r="E3880" s="16" t="str">
        <f>IFERROR(__xludf.DUMMYFUNCTION("""COMPUTED_VALUE"""),"")</f>
        <v/>
      </c>
      <c r="G3880" s="18"/>
      <c r="H3880" s="16" t="s">
        <v>85</v>
      </c>
      <c r="I3880" s="16" t="s">
        <v>85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85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85</v>
      </c>
      <c r="E3881" s="16" t="str">
        <f>IFERROR(__xludf.DUMMYFUNCTION("""COMPUTED_VALUE"""),"")</f>
        <v/>
      </c>
      <c r="G3881" s="18"/>
      <c r="H3881" s="16" t="s">
        <v>85</v>
      </c>
      <c r="I3881" s="16" t="s">
        <v>85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85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85</v>
      </c>
      <c r="E3882" s="16" t="str">
        <f>IFERROR(__xludf.DUMMYFUNCTION("""COMPUTED_VALUE"""),"")</f>
        <v/>
      </c>
      <c r="G3882" s="18"/>
      <c r="H3882" s="16" t="s">
        <v>85</v>
      </c>
      <c r="I3882" s="16" t="s">
        <v>85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85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85</v>
      </c>
      <c r="E3883" s="16" t="str">
        <f>IFERROR(__xludf.DUMMYFUNCTION("""COMPUTED_VALUE"""),"")</f>
        <v/>
      </c>
      <c r="G3883" s="18"/>
      <c r="H3883" s="16" t="s">
        <v>85</v>
      </c>
      <c r="I3883" s="16" t="s">
        <v>85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85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85</v>
      </c>
      <c r="E3884" s="16" t="str">
        <f>IFERROR(__xludf.DUMMYFUNCTION("""COMPUTED_VALUE"""),"")</f>
        <v/>
      </c>
      <c r="G3884" s="18"/>
      <c r="H3884" s="16" t="s">
        <v>85</v>
      </c>
      <c r="I3884" s="16" t="s">
        <v>85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85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85</v>
      </c>
      <c r="E3885" s="16" t="str">
        <f>IFERROR(__xludf.DUMMYFUNCTION("""COMPUTED_VALUE"""),"")</f>
        <v/>
      </c>
      <c r="G3885" s="18"/>
      <c r="H3885" s="16" t="s">
        <v>85</v>
      </c>
      <c r="I3885" s="16" t="s">
        <v>85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85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85</v>
      </c>
      <c r="E3886" s="16" t="str">
        <f>IFERROR(__xludf.DUMMYFUNCTION("""COMPUTED_VALUE"""),"")</f>
        <v/>
      </c>
      <c r="G3886" s="18"/>
      <c r="H3886" s="16" t="s">
        <v>85</v>
      </c>
      <c r="I3886" s="16" t="s">
        <v>85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85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85</v>
      </c>
      <c r="E3887" s="16" t="str">
        <f>IFERROR(__xludf.DUMMYFUNCTION("""COMPUTED_VALUE"""),"")</f>
        <v/>
      </c>
      <c r="G3887" s="18"/>
      <c r="H3887" s="16" t="s">
        <v>85</v>
      </c>
      <c r="I3887" s="16" t="s">
        <v>85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85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85</v>
      </c>
      <c r="E3888" s="16" t="str">
        <f>IFERROR(__xludf.DUMMYFUNCTION("""COMPUTED_VALUE"""),"")</f>
        <v/>
      </c>
      <c r="G3888" s="18"/>
      <c r="H3888" s="16" t="s">
        <v>85</v>
      </c>
      <c r="I3888" s="16" t="s">
        <v>85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85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85</v>
      </c>
      <c r="E3889" s="16" t="str">
        <f>IFERROR(__xludf.DUMMYFUNCTION("""COMPUTED_VALUE"""),"")</f>
        <v/>
      </c>
      <c r="G3889" s="18"/>
      <c r="H3889" s="16" t="s">
        <v>85</v>
      </c>
      <c r="I3889" s="16" t="s">
        <v>85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85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85</v>
      </c>
      <c r="E3890" s="16" t="str">
        <f>IFERROR(__xludf.DUMMYFUNCTION("""COMPUTED_VALUE"""),"")</f>
        <v/>
      </c>
      <c r="G3890" s="18"/>
      <c r="H3890" s="16" t="s">
        <v>85</v>
      </c>
      <c r="I3890" s="16" t="s">
        <v>85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85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85</v>
      </c>
      <c r="E3891" s="16" t="str">
        <f>IFERROR(__xludf.DUMMYFUNCTION("""COMPUTED_VALUE"""),"")</f>
        <v/>
      </c>
      <c r="G3891" s="18"/>
      <c r="H3891" s="16" t="s">
        <v>85</v>
      </c>
      <c r="I3891" s="16" t="s">
        <v>85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85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85</v>
      </c>
      <c r="E3892" s="16" t="str">
        <f>IFERROR(__xludf.DUMMYFUNCTION("""COMPUTED_VALUE"""),"")</f>
        <v/>
      </c>
      <c r="G3892" s="18"/>
      <c r="H3892" s="16" t="s">
        <v>85</v>
      </c>
      <c r="I3892" s="16" t="s">
        <v>85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85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85</v>
      </c>
      <c r="E3893" s="16" t="str">
        <f>IFERROR(__xludf.DUMMYFUNCTION("""COMPUTED_VALUE"""),"")</f>
        <v/>
      </c>
      <c r="G3893" s="18"/>
      <c r="H3893" s="16" t="s">
        <v>85</v>
      </c>
      <c r="I3893" s="16" t="s">
        <v>85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85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85</v>
      </c>
      <c r="E3894" s="16" t="str">
        <f>IFERROR(__xludf.DUMMYFUNCTION("""COMPUTED_VALUE"""),"")</f>
        <v/>
      </c>
      <c r="G3894" s="18"/>
      <c r="H3894" s="16" t="s">
        <v>85</v>
      </c>
      <c r="I3894" s="16" t="s">
        <v>85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85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85</v>
      </c>
      <c r="E3895" s="16" t="str">
        <f>IFERROR(__xludf.DUMMYFUNCTION("""COMPUTED_VALUE"""),"")</f>
        <v/>
      </c>
      <c r="G3895" s="18"/>
      <c r="H3895" s="16" t="s">
        <v>85</v>
      </c>
      <c r="I3895" s="16" t="s">
        <v>85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85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85</v>
      </c>
      <c r="E3896" s="16" t="str">
        <f>IFERROR(__xludf.DUMMYFUNCTION("""COMPUTED_VALUE"""),"")</f>
        <v/>
      </c>
      <c r="G3896" s="18"/>
      <c r="H3896" s="16" t="s">
        <v>85</v>
      </c>
      <c r="I3896" s="16" t="s">
        <v>85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85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85</v>
      </c>
      <c r="E3897" s="16" t="str">
        <f>IFERROR(__xludf.DUMMYFUNCTION("""COMPUTED_VALUE"""),"")</f>
        <v/>
      </c>
      <c r="G3897" s="18"/>
      <c r="H3897" s="16" t="s">
        <v>85</v>
      </c>
      <c r="I3897" s="16" t="s">
        <v>85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85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85</v>
      </c>
      <c r="E3898" s="16" t="str">
        <f>IFERROR(__xludf.DUMMYFUNCTION("""COMPUTED_VALUE"""),"")</f>
        <v/>
      </c>
      <c r="G3898" s="18"/>
      <c r="H3898" s="16" t="s">
        <v>85</v>
      </c>
      <c r="I3898" s="16" t="s">
        <v>85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85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85</v>
      </c>
      <c r="E3899" s="16" t="str">
        <f>IFERROR(__xludf.DUMMYFUNCTION("""COMPUTED_VALUE"""),"")</f>
        <v/>
      </c>
      <c r="G3899" s="18"/>
      <c r="H3899" s="16" t="s">
        <v>85</v>
      </c>
      <c r="I3899" s="16" t="s">
        <v>85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85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85</v>
      </c>
      <c r="E3900" s="16" t="str">
        <f>IFERROR(__xludf.DUMMYFUNCTION("""COMPUTED_VALUE"""),"")</f>
        <v/>
      </c>
      <c r="G3900" s="18"/>
      <c r="H3900" s="16" t="s">
        <v>85</v>
      </c>
      <c r="I3900" s="16" t="s">
        <v>85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85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85</v>
      </c>
      <c r="E3901" s="16" t="str">
        <f>IFERROR(__xludf.DUMMYFUNCTION("""COMPUTED_VALUE"""),"")</f>
        <v/>
      </c>
      <c r="G3901" s="18"/>
      <c r="H3901" s="16" t="s">
        <v>85</v>
      </c>
      <c r="I3901" s="16" t="s">
        <v>85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85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85</v>
      </c>
      <c r="E3902" s="16" t="str">
        <f>IFERROR(__xludf.DUMMYFUNCTION("""COMPUTED_VALUE"""),"")</f>
        <v/>
      </c>
      <c r="G3902" s="18"/>
      <c r="H3902" s="16" t="s">
        <v>85</v>
      </c>
      <c r="I3902" s="16" t="s">
        <v>85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85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85</v>
      </c>
      <c r="E3903" s="16" t="str">
        <f>IFERROR(__xludf.DUMMYFUNCTION("""COMPUTED_VALUE"""),"")</f>
        <v/>
      </c>
      <c r="G3903" s="18"/>
      <c r="H3903" s="16" t="s">
        <v>85</v>
      </c>
      <c r="I3903" s="16" t="s">
        <v>85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85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85</v>
      </c>
      <c r="E3904" s="16" t="str">
        <f>IFERROR(__xludf.DUMMYFUNCTION("""COMPUTED_VALUE"""),"")</f>
        <v/>
      </c>
      <c r="G3904" s="18"/>
      <c r="H3904" s="16" t="s">
        <v>85</v>
      </c>
      <c r="I3904" s="16" t="s">
        <v>85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85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85</v>
      </c>
      <c r="E3905" s="16" t="str">
        <f>IFERROR(__xludf.DUMMYFUNCTION("""COMPUTED_VALUE"""),"")</f>
        <v/>
      </c>
      <c r="G3905" s="18"/>
      <c r="H3905" s="16" t="s">
        <v>85</v>
      </c>
      <c r="I3905" s="16" t="s">
        <v>85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85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85</v>
      </c>
      <c r="E3906" s="16" t="str">
        <f>IFERROR(__xludf.DUMMYFUNCTION("""COMPUTED_VALUE"""),"")</f>
        <v/>
      </c>
      <c r="G3906" s="18"/>
      <c r="H3906" s="16" t="s">
        <v>85</v>
      </c>
      <c r="I3906" s="16" t="s">
        <v>85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85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85</v>
      </c>
      <c r="E3907" s="16" t="str">
        <f>IFERROR(__xludf.DUMMYFUNCTION("""COMPUTED_VALUE"""),"")</f>
        <v/>
      </c>
      <c r="G3907" s="18"/>
      <c r="H3907" s="16" t="s">
        <v>85</v>
      </c>
      <c r="I3907" s="16" t="s">
        <v>85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85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85</v>
      </c>
      <c r="E3908" s="16" t="str">
        <f>IFERROR(__xludf.DUMMYFUNCTION("""COMPUTED_VALUE"""),"")</f>
        <v/>
      </c>
      <c r="G3908" s="18"/>
      <c r="H3908" s="16" t="s">
        <v>85</v>
      </c>
      <c r="I3908" s="16" t="s">
        <v>85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85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85</v>
      </c>
      <c r="E3909" s="16" t="str">
        <f>IFERROR(__xludf.DUMMYFUNCTION("""COMPUTED_VALUE"""),"")</f>
        <v/>
      </c>
      <c r="G3909" s="18"/>
      <c r="H3909" s="16" t="s">
        <v>85</v>
      </c>
      <c r="I3909" s="16" t="s">
        <v>85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85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85</v>
      </c>
      <c r="E3910" s="16" t="str">
        <f>IFERROR(__xludf.DUMMYFUNCTION("""COMPUTED_VALUE"""),"")</f>
        <v/>
      </c>
      <c r="G3910" s="18"/>
      <c r="H3910" s="16" t="s">
        <v>85</v>
      </c>
      <c r="I3910" s="16" t="s">
        <v>85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85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85</v>
      </c>
      <c r="E3911" s="16" t="str">
        <f>IFERROR(__xludf.DUMMYFUNCTION("""COMPUTED_VALUE"""),"")</f>
        <v/>
      </c>
      <c r="G3911" s="18"/>
      <c r="H3911" s="16" t="s">
        <v>85</v>
      </c>
      <c r="I3911" s="16" t="s">
        <v>85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85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85</v>
      </c>
      <c r="E3912" s="16" t="str">
        <f>IFERROR(__xludf.DUMMYFUNCTION("""COMPUTED_VALUE"""),"")</f>
        <v/>
      </c>
      <c r="G3912" s="18"/>
      <c r="H3912" s="16" t="s">
        <v>85</v>
      </c>
      <c r="I3912" s="16" t="s">
        <v>85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85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85</v>
      </c>
      <c r="E3913" s="16" t="str">
        <f>IFERROR(__xludf.DUMMYFUNCTION("""COMPUTED_VALUE"""),"")</f>
        <v/>
      </c>
      <c r="G3913" s="18"/>
      <c r="H3913" s="16" t="s">
        <v>85</v>
      </c>
      <c r="I3913" s="16" t="s">
        <v>85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85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85</v>
      </c>
      <c r="E3914" s="16" t="str">
        <f>IFERROR(__xludf.DUMMYFUNCTION("""COMPUTED_VALUE"""),"")</f>
        <v/>
      </c>
      <c r="G3914" s="18"/>
      <c r="H3914" s="16" t="s">
        <v>85</v>
      </c>
      <c r="I3914" s="16" t="s">
        <v>85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85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85</v>
      </c>
      <c r="E3915" s="16" t="str">
        <f>IFERROR(__xludf.DUMMYFUNCTION("""COMPUTED_VALUE"""),"")</f>
        <v/>
      </c>
      <c r="G3915" s="18"/>
      <c r="H3915" s="16" t="s">
        <v>85</v>
      </c>
      <c r="I3915" s="16" t="s">
        <v>85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85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85</v>
      </c>
      <c r="E3916" s="16" t="str">
        <f>IFERROR(__xludf.DUMMYFUNCTION("""COMPUTED_VALUE"""),"")</f>
        <v/>
      </c>
      <c r="G3916" s="18"/>
      <c r="H3916" s="16" t="s">
        <v>85</v>
      </c>
      <c r="I3916" s="16" t="s">
        <v>85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85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85</v>
      </c>
      <c r="E3917" s="16" t="str">
        <f>IFERROR(__xludf.DUMMYFUNCTION("""COMPUTED_VALUE"""),"")</f>
        <v/>
      </c>
      <c r="G3917" s="18"/>
      <c r="H3917" s="16" t="s">
        <v>85</v>
      </c>
      <c r="I3917" s="16" t="s">
        <v>85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85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85</v>
      </c>
      <c r="E3918" s="16" t="str">
        <f>IFERROR(__xludf.DUMMYFUNCTION("""COMPUTED_VALUE"""),"")</f>
        <v/>
      </c>
      <c r="G3918" s="18"/>
      <c r="H3918" s="16" t="s">
        <v>85</v>
      </c>
      <c r="I3918" s="16" t="s">
        <v>85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85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85</v>
      </c>
      <c r="E3919" s="16" t="str">
        <f>IFERROR(__xludf.DUMMYFUNCTION("""COMPUTED_VALUE"""),"")</f>
        <v/>
      </c>
      <c r="G3919" s="18"/>
      <c r="H3919" s="16" t="s">
        <v>85</v>
      </c>
      <c r="I3919" s="16" t="s">
        <v>85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85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85</v>
      </c>
      <c r="E3920" s="16" t="str">
        <f>IFERROR(__xludf.DUMMYFUNCTION("""COMPUTED_VALUE"""),"")</f>
        <v/>
      </c>
      <c r="G3920" s="18"/>
      <c r="H3920" s="16" t="s">
        <v>85</v>
      </c>
      <c r="I3920" s="16" t="s">
        <v>85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85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85</v>
      </c>
      <c r="E3921" s="16" t="str">
        <f>IFERROR(__xludf.DUMMYFUNCTION("""COMPUTED_VALUE"""),"")</f>
        <v/>
      </c>
      <c r="G3921" s="18"/>
      <c r="H3921" s="16" t="s">
        <v>85</v>
      </c>
      <c r="I3921" s="16" t="s">
        <v>85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85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85</v>
      </c>
      <c r="E3922" s="16" t="str">
        <f>IFERROR(__xludf.DUMMYFUNCTION("""COMPUTED_VALUE"""),"")</f>
        <v/>
      </c>
      <c r="G3922" s="18"/>
      <c r="H3922" s="16" t="s">
        <v>85</v>
      </c>
      <c r="I3922" s="16" t="s">
        <v>85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85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85</v>
      </c>
      <c r="E3923" s="16" t="str">
        <f>IFERROR(__xludf.DUMMYFUNCTION("""COMPUTED_VALUE"""),"")</f>
        <v/>
      </c>
      <c r="G3923" s="18"/>
      <c r="H3923" s="16" t="s">
        <v>85</v>
      </c>
      <c r="I3923" s="16" t="s">
        <v>85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85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85</v>
      </c>
      <c r="E3924" s="16" t="str">
        <f>IFERROR(__xludf.DUMMYFUNCTION("""COMPUTED_VALUE"""),"")</f>
        <v/>
      </c>
      <c r="G3924" s="18"/>
      <c r="H3924" s="16" t="s">
        <v>85</v>
      </c>
      <c r="I3924" s="16" t="s">
        <v>85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85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85</v>
      </c>
      <c r="E3925" s="16" t="str">
        <f>IFERROR(__xludf.DUMMYFUNCTION("""COMPUTED_VALUE"""),"")</f>
        <v/>
      </c>
      <c r="G3925" s="18"/>
      <c r="H3925" s="16" t="s">
        <v>85</v>
      </c>
      <c r="I3925" s="16" t="s">
        <v>85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85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85</v>
      </c>
      <c r="E3926" s="16" t="str">
        <f>IFERROR(__xludf.DUMMYFUNCTION("""COMPUTED_VALUE"""),"")</f>
        <v/>
      </c>
      <c r="G3926" s="18"/>
      <c r="H3926" s="16" t="s">
        <v>85</v>
      </c>
      <c r="I3926" s="16" t="s">
        <v>85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85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85</v>
      </c>
      <c r="E3927" s="16" t="str">
        <f>IFERROR(__xludf.DUMMYFUNCTION("""COMPUTED_VALUE"""),"")</f>
        <v/>
      </c>
      <c r="G3927" s="18"/>
      <c r="H3927" s="16" t="s">
        <v>85</v>
      </c>
      <c r="I3927" s="16" t="s">
        <v>85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85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85</v>
      </c>
      <c r="E3928" s="16" t="str">
        <f>IFERROR(__xludf.DUMMYFUNCTION("""COMPUTED_VALUE"""),"")</f>
        <v/>
      </c>
      <c r="G3928" s="18"/>
      <c r="H3928" s="16" t="s">
        <v>85</v>
      </c>
      <c r="I3928" s="16" t="s">
        <v>85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85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85</v>
      </c>
      <c r="E3929" s="16" t="str">
        <f>IFERROR(__xludf.DUMMYFUNCTION("""COMPUTED_VALUE"""),"")</f>
        <v/>
      </c>
      <c r="G3929" s="18"/>
      <c r="H3929" s="16" t="s">
        <v>85</v>
      </c>
      <c r="I3929" s="16" t="s">
        <v>85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85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85</v>
      </c>
      <c r="E3930" s="16" t="str">
        <f>IFERROR(__xludf.DUMMYFUNCTION("""COMPUTED_VALUE"""),"")</f>
        <v/>
      </c>
      <c r="G3930" s="18"/>
      <c r="H3930" s="16" t="s">
        <v>85</v>
      </c>
      <c r="I3930" s="16" t="s">
        <v>85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85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85</v>
      </c>
      <c r="E3931" s="16" t="str">
        <f>IFERROR(__xludf.DUMMYFUNCTION("""COMPUTED_VALUE"""),"")</f>
        <v/>
      </c>
      <c r="G3931" s="18"/>
      <c r="H3931" s="16" t="s">
        <v>85</v>
      </c>
      <c r="I3931" s="16" t="s">
        <v>85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85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85</v>
      </c>
      <c r="E3932" s="16" t="str">
        <f>IFERROR(__xludf.DUMMYFUNCTION("""COMPUTED_VALUE"""),"")</f>
        <v/>
      </c>
      <c r="G3932" s="18"/>
      <c r="H3932" s="16" t="s">
        <v>85</v>
      </c>
      <c r="I3932" s="16" t="s">
        <v>85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85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85</v>
      </c>
      <c r="E3933" s="16" t="str">
        <f>IFERROR(__xludf.DUMMYFUNCTION("""COMPUTED_VALUE"""),"")</f>
        <v/>
      </c>
      <c r="G3933" s="18"/>
      <c r="H3933" s="16" t="s">
        <v>85</v>
      </c>
      <c r="I3933" s="16" t="s">
        <v>85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85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85</v>
      </c>
      <c r="E3934" s="16" t="str">
        <f>IFERROR(__xludf.DUMMYFUNCTION("""COMPUTED_VALUE"""),"")</f>
        <v/>
      </c>
      <c r="G3934" s="18"/>
      <c r="H3934" s="16" t="s">
        <v>85</v>
      </c>
      <c r="I3934" s="16" t="s">
        <v>85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85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85</v>
      </c>
      <c r="E3935" s="16" t="str">
        <f>IFERROR(__xludf.DUMMYFUNCTION("""COMPUTED_VALUE"""),"")</f>
        <v/>
      </c>
      <c r="G3935" s="18"/>
      <c r="H3935" s="16" t="s">
        <v>85</v>
      </c>
      <c r="I3935" s="16" t="s">
        <v>85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85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85</v>
      </c>
      <c r="E3936" s="16" t="str">
        <f>IFERROR(__xludf.DUMMYFUNCTION("""COMPUTED_VALUE"""),"")</f>
        <v/>
      </c>
      <c r="G3936" s="18"/>
      <c r="H3936" s="16" t="s">
        <v>85</v>
      </c>
      <c r="I3936" s="16" t="s">
        <v>85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85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85</v>
      </c>
      <c r="E3937" s="16" t="str">
        <f>IFERROR(__xludf.DUMMYFUNCTION("""COMPUTED_VALUE"""),"")</f>
        <v/>
      </c>
      <c r="G3937" s="18"/>
      <c r="H3937" s="16" t="s">
        <v>85</v>
      </c>
      <c r="I3937" s="16" t="s">
        <v>85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85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85</v>
      </c>
      <c r="E3938" s="16" t="str">
        <f>IFERROR(__xludf.DUMMYFUNCTION("""COMPUTED_VALUE"""),"")</f>
        <v/>
      </c>
      <c r="G3938" s="18"/>
      <c r="H3938" s="16" t="s">
        <v>85</v>
      </c>
      <c r="I3938" s="16" t="s">
        <v>85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85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85</v>
      </c>
      <c r="E3939" s="16" t="str">
        <f>IFERROR(__xludf.DUMMYFUNCTION("""COMPUTED_VALUE"""),"")</f>
        <v/>
      </c>
      <c r="G3939" s="18"/>
      <c r="H3939" s="16" t="s">
        <v>85</v>
      </c>
      <c r="I3939" s="16" t="s">
        <v>85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85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85</v>
      </c>
      <c r="E3940" s="16" t="str">
        <f>IFERROR(__xludf.DUMMYFUNCTION("""COMPUTED_VALUE"""),"")</f>
        <v/>
      </c>
      <c r="G3940" s="18"/>
      <c r="H3940" s="16" t="s">
        <v>85</v>
      </c>
      <c r="I3940" s="16" t="s">
        <v>85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85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85</v>
      </c>
      <c r="E3941" s="16" t="str">
        <f>IFERROR(__xludf.DUMMYFUNCTION("""COMPUTED_VALUE"""),"")</f>
        <v/>
      </c>
      <c r="G3941" s="18"/>
      <c r="H3941" s="16" t="s">
        <v>85</v>
      </c>
      <c r="I3941" s="16" t="s">
        <v>85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85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85</v>
      </c>
      <c r="E3942" s="16" t="str">
        <f>IFERROR(__xludf.DUMMYFUNCTION("""COMPUTED_VALUE"""),"")</f>
        <v/>
      </c>
      <c r="G3942" s="18"/>
      <c r="H3942" s="16" t="s">
        <v>85</v>
      </c>
      <c r="I3942" s="16" t="s">
        <v>85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85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85</v>
      </c>
      <c r="E3943" s="16" t="str">
        <f>IFERROR(__xludf.DUMMYFUNCTION("""COMPUTED_VALUE"""),"")</f>
        <v/>
      </c>
      <c r="G3943" s="18"/>
      <c r="H3943" s="16" t="s">
        <v>85</v>
      </c>
      <c r="I3943" s="16" t="s">
        <v>85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85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85</v>
      </c>
      <c r="E3944" s="16" t="str">
        <f>IFERROR(__xludf.DUMMYFUNCTION("""COMPUTED_VALUE"""),"")</f>
        <v/>
      </c>
      <c r="G3944" s="18"/>
      <c r="H3944" s="16" t="s">
        <v>85</v>
      </c>
      <c r="I3944" s="16" t="s">
        <v>85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85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85</v>
      </c>
      <c r="E3945" s="16" t="str">
        <f>IFERROR(__xludf.DUMMYFUNCTION("""COMPUTED_VALUE"""),"")</f>
        <v/>
      </c>
      <c r="G3945" s="18"/>
      <c r="H3945" s="16" t="s">
        <v>85</v>
      </c>
      <c r="I3945" s="16" t="s">
        <v>85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85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85</v>
      </c>
      <c r="E3946" s="16" t="str">
        <f>IFERROR(__xludf.DUMMYFUNCTION("""COMPUTED_VALUE"""),"")</f>
        <v/>
      </c>
      <c r="G3946" s="18"/>
      <c r="H3946" s="16" t="s">
        <v>85</v>
      </c>
      <c r="I3946" s="16" t="s">
        <v>85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85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85</v>
      </c>
      <c r="E3947" s="16" t="str">
        <f>IFERROR(__xludf.DUMMYFUNCTION("""COMPUTED_VALUE"""),"")</f>
        <v/>
      </c>
      <c r="G3947" s="18"/>
      <c r="H3947" s="16" t="s">
        <v>85</v>
      </c>
      <c r="I3947" s="16" t="s">
        <v>85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85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85</v>
      </c>
      <c r="E3948" s="16" t="str">
        <f>IFERROR(__xludf.DUMMYFUNCTION("""COMPUTED_VALUE"""),"")</f>
        <v/>
      </c>
      <c r="G3948" s="18"/>
      <c r="H3948" s="16" t="s">
        <v>85</v>
      </c>
      <c r="I3948" s="16" t="s">
        <v>85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85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85</v>
      </c>
      <c r="E3949" s="16" t="str">
        <f>IFERROR(__xludf.DUMMYFUNCTION("""COMPUTED_VALUE"""),"")</f>
        <v/>
      </c>
      <c r="G3949" s="18"/>
      <c r="H3949" s="16" t="s">
        <v>85</v>
      </c>
      <c r="I3949" s="16" t="s">
        <v>85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85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85</v>
      </c>
      <c r="E3950" s="16" t="str">
        <f>IFERROR(__xludf.DUMMYFUNCTION("""COMPUTED_VALUE"""),"")</f>
        <v/>
      </c>
      <c r="G3950" s="18"/>
      <c r="H3950" s="16" t="s">
        <v>85</v>
      </c>
      <c r="I3950" s="16" t="s">
        <v>85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85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85</v>
      </c>
      <c r="E3951" s="16" t="str">
        <f>IFERROR(__xludf.DUMMYFUNCTION("""COMPUTED_VALUE"""),"")</f>
        <v/>
      </c>
      <c r="G3951" s="18"/>
      <c r="H3951" s="16" t="s">
        <v>85</v>
      </c>
      <c r="I3951" s="16" t="s">
        <v>85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85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85</v>
      </c>
      <c r="E3952" s="16" t="str">
        <f>IFERROR(__xludf.DUMMYFUNCTION("""COMPUTED_VALUE"""),"")</f>
        <v/>
      </c>
      <c r="G3952" s="18"/>
      <c r="H3952" s="16" t="s">
        <v>85</v>
      </c>
      <c r="I3952" s="16" t="s">
        <v>85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85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85</v>
      </c>
      <c r="E3953" s="16" t="str">
        <f>IFERROR(__xludf.DUMMYFUNCTION("""COMPUTED_VALUE"""),"")</f>
        <v/>
      </c>
      <c r="G3953" s="18"/>
      <c r="H3953" s="16" t="s">
        <v>85</v>
      </c>
      <c r="I3953" s="16" t="s">
        <v>85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85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85</v>
      </c>
      <c r="E3954" s="16" t="str">
        <f>IFERROR(__xludf.DUMMYFUNCTION("""COMPUTED_VALUE"""),"")</f>
        <v/>
      </c>
      <c r="G3954" s="18"/>
      <c r="H3954" s="16" t="s">
        <v>85</v>
      </c>
      <c r="I3954" s="16" t="s">
        <v>85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85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85</v>
      </c>
      <c r="E3955" s="16" t="str">
        <f>IFERROR(__xludf.DUMMYFUNCTION("""COMPUTED_VALUE"""),"")</f>
        <v/>
      </c>
      <c r="G3955" s="18"/>
      <c r="H3955" s="16" t="s">
        <v>85</v>
      </c>
      <c r="I3955" s="16" t="s">
        <v>85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85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85</v>
      </c>
      <c r="E3956" s="16" t="str">
        <f>IFERROR(__xludf.DUMMYFUNCTION("""COMPUTED_VALUE"""),"")</f>
        <v/>
      </c>
      <c r="G3956" s="18"/>
      <c r="H3956" s="16" t="s">
        <v>85</v>
      </c>
      <c r="I3956" s="16" t="s">
        <v>85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85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85</v>
      </c>
      <c r="E3957" s="16" t="str">
        <f>IFERROR(__xludf.DUMMYFUNCTION("""COMPUTED_VALUE"""),"")</f>
        <v/>
      </c>
      <c r="G3957" s="18"/>
      <c r="H3957" s="16" t="s">
        <v>85</v>
      </c>
      <c r="I3957" s="16" t="s">
        <v>85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85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85</v>
      </c>
      <c r="E3958" s="16" t="str">
        <f>IFERROR(__xludf.DUMMYFUNCTION("""COMPUTED_VALUE"""),"")</f>
        <v/>
      </c>
      <c r="G3958" s="18"/>
      <c r="H3958" s="16" t="s">
        <v>85</v>
      </c>
      <c r="I3958" s="16" t="s">
        <v>85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85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85</v>
      </c>
      <c r="E3959" s="16" t="str">
        <f>IFERROR(__xludf.DUMMYFUNCTION("""COMPUTED_VALUE"""),"")</f>
        <v/>
      </c>
      <c r="G3959" s="18"/>
      <c r="H3959" s="16" t="s">
        <v>85</v>
      </c>
      <c r="I3959" s="16" t="s">
        <v>85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85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85</v>
      </c>
      <c r="E3960" s="16" t="str">
        <f>IFERROR(__xludf.DUMMYFUNCTION("""COMPUTED_VALUE"""),"")</f>
        <v/>
      </c>
      <c r="G3960" s="18"/>
      <c r="H3960" s="16" t="s">
        <v>85</v>
      </c>
      <c r="I3960" s="16" t="s">
        <v>85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85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85</v>
      </c>
      <c r="E3961" s="16" t="str">
        <f>IFERROR(__xludf.DUMMYFUNCTION("""COMPUTED_VALUE"""),"")</f>
        <v/>
      </c>
      <c r="G3961" s="18"/>
      <c r="H3961" s="16" t="s">
        <v>85</v>
      </c>
      <c r="I3961" s="16" t="s">
        <v>85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85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85</v>
      </c>
      <c r="E3962" s="16" t="str">
        <f>IFERROR(__xludf.DUMMYFUNCTION("""COMPUTED_VALUE"""),"")</f>
        <v/>
      </c>
      <c r="G3962" s="18"/>
      <c r="H3962" s="16" t="s">
        <v>85</v>
      </c>
      <c r="I3962" s="16" t="s">
        <v>85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85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85</v>
      </c>
      <c r="E3963" s="16" t="str">
        <f>IFERROR(__xludf.DUMMYFUNCTION("""COMPUTED_VALUE"""),"")</f>
        <v/>
      </c>
      <c r="G3963" s="18"/>
      <c r="H3963" s="16" t="s">
        <v>85</v>
      </c>
      <c r="I3963" s="16" t="s">
        <v>85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85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85</v>
      </c>
      <c r="E3964" s="16" t="str">
        <f>IFERROR(__xludf.DUMMYFUNCTION("""COMPUTED_VALUE"""),"")</f>
        <v/>
      </c>
      <c r="G3964" s="18"/>
      <c r="H3964" s="16" t="s">
        <v>85</v>
      </c>
      <c r="I3964" s="16" t="s">
        <v>85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85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85</v>
      </c>
      <c r="E3965" s="16" t="str">
        <f>IFERROR(__xludf.DUMMYFUNCTION("""COMPUTED_VALUE"""),"")</f>
        <v/>
      </c>
      <c r="G3965" s="18"/>
      <c r="H3965" s="16" t="s">
        <v>85</v>
      </c>
      <c r="I3965" s="16" t="s">
        <v>85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85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85</v>
      </c>
      <c r="E3966" s="16" t="str">
        <f>IFERROR(__xludf.DUMMYFUNCTION("""COMPUTED_VALUE"""),"")</f>
        <v/>
      </c>
      <c r="G3966" s="18"/>
      <c r="H3966" s="16" t="s">
        <v>85</v>
      </c>
      <c r="I3966" s="16" t="s">
        <v>85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85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85</v>
      </c>
      <c r="E3967" s="16" t="str">
        <f>IFERROR(__xludf.DUMMYFUNCTION("""COMPUTED_VALUE"""),"")</f>
        <v/>
      </c>
      <c r="G3967" s="18"/>
      <c r="H3967" s="16" t="s">
        <v>85</v>
      </c>
      <c r="I3967" s="16" t="s">
        <v>85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85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85</v>
      </c>
      <c r="E3968" s="16" t="str">
        <f>IFERROR(__xludf.DUMMYFUNCTION("""COMPUTED_VALUE"""),"")</f>
        <v/>
      </c>
      <c r="G3968" s="18"/>
      <c r="H3968" s="16" t="s">
        <v>85</v>
      </c>
      <c r="I3968" s="16" t="s">
        <v>85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85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85</v>
      </c>
      <c r="E3969" s="16" t="str">
        <f>IFERROR(__xludf.DUMMYFUNCTION("""COMPUTED_VALUE"""),"")</f>
        <v/>
      </c>
      <c r="G3969" s="18"/>
      <c r="H3969" s="16" t="s">
        <v>85</v>
      </c>
      <c r="I3969" s="16" t="s">
        <v>85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85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85</v>
      </c>
      <c r="E3970" s="16" t="str">
        <f>IFERROR(__xludf.DUMMYFUNCTION("""COMPUTED_VALUE"""),"")</f>
        <v/>
      </c>
      <c r="G3970" s="18"/>
      <c r="H3970" s="16" t="s">
        <v>85</v>
      </c>
      <c r="I3970" s="16" t="s">
        <v>85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85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85</v>
      </c>
      <c r="E3971" s="16" t="str">
        <f>IFERROR(__xludf.DUMMYFUNCTION("""COMPUTED_VALUE"""),"")</f>
        <v/>
      </c>
      <c r="G3971" s="18"/>
      <c r="H3971" s="16" t="s">
        <v>85</v>
      </c>
      <c r="I3971" s="16" t="s">
        <v>85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85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85</v>
      </c>
      <c r="E3972" s="16" t="str">
        <f>IFERROR(__xludf.DUMMYFUNCTION("""COMPUTED_VALUE"""),"")</f>
        <v/>
      </c>
      <c r="G3972" s="18"/>
      <c r="H3972" s="16" t="s">
        <v>85</v>
      </c>
      <c r="I3972" s="16" t="s">
        <v>85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85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85</v>
      </c>
      <c r="E3973" s="16" t="str">
        <f>IFERROR(__xludf.DUMMYFUNCTION("""COMPUTED_VALUE"""),"")</f>
        <v/>
      </c>
      <c r="G3973" s="18"/>
      <c r="H3973" s="16" t="s">
        <v>85</v>
      </c>
      <c r="I3973" s="16" t="s">
        <v>85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85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85</v>
      </c>
      <c r="E3974" s="16" t="str">
        <f>IFERROR(__xludf.DUMMYFUNCTION("""COMPUTED_VALUE"""),"")</f>
        <v/>
      </c>
      <c r="G3974" s="18"/>
      <c r="H3974" s="16" t="s">
        <v>85</v>
      </c>
      <c r="I3974" s="16" t="s">
        <v>85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85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85</v>
      </c>
      <c r="E3975" s="16" t="str">
        <f>IFERROR(__xludf.DUMMYFUNCTION("""COMPUTED_VALUE"""),"")</f>
        <v/>
      </c>
      <c r="G3975" s="18"/>
      <c r="H3975" s="16" t="s">
        <v>85</v>
      </c>
      <c r="I3975" s="16" t="s">
        <v>85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85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85</v>
      </c>
      <c r="E3976" s="16" t="str">
        <f>IFERROR(__xludf.DUMMYFUNCTION("""COMPUTED_VALUE"""),"")</f>
        <v/>
      </c>
      <c r="G3976" s="18"/>
      <c r="H3976" s="16" t="s">
        <v>85</v>
      </c>
      <c r="I3976" s="16" t="s">
        <v>85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85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85</v>
      </c>
      <c r="E3977" s="16" t="str">
        <f>IFERROR(__xludf.DUMMYFUNCTION("""COMPUTED_VALUE"""),"")</f>
        <v/>
      </c>
      <c r="G3977" s="18"/>
      <c r="H3977" s="16" t="s">
        <v>85</v>
      </c>
      <c r="I3977" s="16" t="s">
        <v>85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85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85</v>
      </c>
      <c r="E3978" s="16" t="str">
        <f>IFERROR(__xludf.DUMMYFUNCTION("""COMPUTED_VALUE"""),"")</f>
        <v/>
      </c>
      <c r="G3978" s="18"/>
      <c r="H3978" s="16" t="s">
        <v>85</v>
      </c>
      <c r="I3978" s="16" t="s">
        <v>85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85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85</v>
      </c>
      <c r="E3979" s="16" t="str">
        <f>IFERROR(__xludf.DUMMYFUNCTION("""COMPUTED_VALUE"""),"")</f>
        <v/>
      </c>
      <c r="G3979" s="18"/>
      <c r="H3979" s="16" t="s">
        <v>85</v>
      </c>
      <c r="I3979" s="16" t="s">
        <v>85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85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85</v>
      </c>
      <c r="E3980" s="16" t="str">
        <f>IFERROR(__xludf.DUMMYFUNCTION("""COMPUTED_VALUE"""),"")</f>
        <v/>
      </c>
      <c r="G3980" s="18"/>
      <c r="H3980" s="16" t="s">
        <v>85</v>
      </c>
      <c r="I3980" s="16" t="s">
        <v>85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85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85</v>
      </c>
      <c r="E3981" s="16" t="str">
        <f>IFERROR(__xludf.DUMMYFUNCTION("""COMPUTED_VALUE"""),"")</f>
        <v/>
      </c>
      <c r="G3981" s="18"/>
      <c r="H3981" s="16" t="s">
        <v>85</v>
      </c>
      <c r="I3981" s="16" t="s">
        <v>85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85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85</v>
      </c>
      <c r="E3982" s="16" t="str">
        <f>IFERROR(__xludf.DUMMYFUNCTION("""COMPUTED_VALUE"""),"")</f>
        <v/>
      </c>
      <c r="G3982" s="18"/>
      <c r="H3982" s="16" t="s">
        <v>85</v>
      </c>
      <c r="I3982" s="16" t="s">
        <v>85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85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85</v>
      </c>
      <c r="E3983" s="16" t="str">
        <f>IFERROR(__xludf.DUMMYFUNCTION("""COMPUTED_VALUE"""),"")</f>
        <v/>
      </c>
      <c r="G3983" s="18"/>
      <c r="H3983" s="16" t="s">
        <v>85</v>
      </c>
      <c r="I3983" s="16" t="s">
        <v>85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85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85</v>
      </c>
      <c r="E3984" s="16" t="str">
        <f>IFERROR(__xludf.DUMMYFUNCTION("""COMPUTED_VALUE"""),"")</f>
        <v/>
      </c>
      <c r="G3984" s="18"/>
      <c r="H3984" s="16" t="s">
        <v>85</v>
      </c>
      <c r="I3984" s="16" t="s">
        <v>85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85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85</v>
      </c>
      <c r="E3985" s="16" t="str">
        <f>IFERROR(__xludf.DUMMYFUNCTION("""COMPUTED_VALUE"""),"")</f>
        <v/>
      </c>
      <c r="G3985" s="18"/>
      <c r="H3985" s="16" t="s">
        <v>85</v>
      </c>
      <c r="I3985" s="16" t="s">
        <v>85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85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85</v>
      </c>
      <c r="E3986" s="16" t="str">
        <f>IFERROR(__xludf.DUMMYFUNCTION("""COMPUTED_VALUE"""),"")</f>
        <v/>
      </c>
      <c r="G3986" s="18"/>
      <c r="H3986" s="16" t="s">
        <v>85</v>
      </c>
      <c r="I3986" s="16" t="s">
        <v>85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85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85</v>
      </c>
      <c r="E3987" s="16" t="str">
        <f>IFERROR(__xludf.DUMMYFUNCTION("""COMPUTED_VALUE"""),"")</f>
        <v/>
      </c>
      <c r="G3987" s="18"/>
      <c r="H3987" s="16" t="s">
        <v>85</v>
      </c>
      <c r="I3987" s="16" t="s">
        <v>85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85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85</v>
      </c>
      <c r="E3988" s="16" t="str">
        <f>IFERROR(__xludf.DUMMYFUNCTION("""COMPUTED_VALUE"""),"")</f>
        <v/>
      </c>
      <c r="G3988" s="18"/>
      <c r="H3988" s="16" t="s">
        <v>85</v>
      </c>
      <c r="I3988" s="16" t="s">
        <v>85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85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85</v>
      </c>
      <c r="E3989" s="16" t="str">
        <f>IFERROR(__xludf.DUMMYFUNCTION("""COMPUTED_VALUE"""),"")</f>
        <v/>
      </c>
      <c r="G3989" s="18"/>
      <c r="H3989" s="16" t="s">
        <v>85</v>
      </c>
      <c r="I3989" s="16" t="s">
        <v>85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85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85</v>
      </c>
      <c r="E3990" s="16" t="str">
        <f>IFERROR(__xludf.DUMMYFUNCTION("""COMPUTED_VALUE"""),"")</f>
        <v/>
      </c>
      <c r="G3990" s="18"/>
      <c r="H3990" s="16" t="s">
        <v>85</v>
      </c>
      <c r="I3990" s="16" t="s">
        <v>85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85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85</v>
      </c>
      <c r="E3991" s="16" t="str">
        <f>IFERROR(__xludf.DUMMYFUNCTION("""COMPUTED_VALUE"""),"")</f>
        <v/>
      </c>
      <c r="G3991" s="18"/>
      <c r="H3991" s="16" t="s">
        <v>85</v>
      </c>
      <c r="I3991" s="16" t="s">
        <v>85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85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85</v>
      </c>
      <c r="E3992" s="16" t="str">
        <f>IFERROR(__xludf.DUMMYFUNCTION("""COMPUTED_VALUE"""),"")</f>
        <v/>
      </c>
      <c r="G3992" s="18"/>
      <c r="H3992" s="16" t="s">
        <v>85</v>
      </c>
      <c r="I3992" s="16" t="s">
        <v>85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85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85</v>
      </c>
      <c r="E3993" s="16" t="str">
        <f>IFERROR(__xludf.DUMMYFUNCTION("""COMPUTED_VALUE"""),"")</f>
        <v/>
      </c>
      <c r="G3993" s="18"/>
      <c r="H3993" s="16" t="s">
        <v>85</v>
      </c>
      <c r="I3993" s="16" t="s">
        <v>85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85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85</v>
      </c>
      <c r="E3994" s="16" t="str">
        <f>IFERROR(__xludf.DUMMYFUNCTION("""COMPUTED_VALUE"""),"")</f>
        <v/>
      </c>
      <c r="G3994" s="18"/>
      <c r="H3994" s="16" t="s">
        <v>85</v>
      </c>
      <c r="I3994" s="16" t="s">
        <v>85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85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85</v>
      </c>
      <c r="E3995" s="16" t="str">
        <f>IFERROR(__xludf.DUMMYFUNCTION("""COMPUTED_VALUE"""),"")</f>
        <v/>
      </c>
      <c r="G3995" s="18"/>
      <c r="H3995" s="16" t="s">
        <v>85</v>
      </c>
      <c r="I3995" s="16" t="s">
        <v>85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85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85</v>
      </c>
      <c r="E3996" s="16" t="str">
        <f>IFERROR(__xludf.DUMMYFUNCTION("""COMPUTED_VALUE"""),"")</f>
        <v/>
      </c>
      <c r="G3996" s="18"/>
      <c r="H3996" s="16" t="s">
        <v>85</v>
      </c>
      <c r="I3996" s="16" t="s">
        <v>85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85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85</v>
      </c>
      <c r="E3997" s="16" t="str">
        <f>IFERROR(__xludf.DUMMYFUNCTION("""COMPUTED_VALUE"""),"")</f>
        <v/>
      </c>
      <c r="G3997" s="18"/>
      <c r="H3997" s="16" t="s">
        <v>85</v>
      </c>
      <c r="I3997" s="16" t="s">
        <v>85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85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85</v>
      </c>
      <c r="E3998" s="16" t="str">
        <f>IFERROR(__xludf.DUMMYFUNCTION("""COMPUTED_VALUE"""),"")</f>
        <v/>
      </c>
      <c r="G3998" s="18"/>
      <c r="H3998" s="16" t="s">
        <v>85</v>
      </c>
      <c r="I3998" s="16" t="s">
        <v>85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85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85</v>
      </c>
      <c r="E3999" s="16" t="str">
        <f>IFERROR(__xludf.DUMMYFUNCTION("""COMPUTED_VALUE"""),"")</f>
        <v/>
      </c>
      <c r="G3999" s="18"/>
      <c r="H3999" s="16" t="s">
        <v>85</v>
      </c>
      <c r="I3999" s="16" t="s">
        <v>85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85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85</v>
      </c>
      <c r="E4000" s="16" t="str">
        <f>IFERROR(__xludf.DUMMYFUNCTION("""COMPUTED_VALUE"""),"")</f>
        <v/>
      </c>
      <c r="G4000" s="18"/>
      <c r="H4000" s="16" t="s">
        <v>85</v>
      </c>
      <c r="I4000" s="16" t="s">
        <v>85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85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85</v>
      </c>
      <c r="E4001" s="16" t="str">
        <f>IFERROR(__xludf.DUMMYFUNCTION("""COMPUTED_VALUE"""),"")</f>
        <v/>
      </c>
      <c r="G4001" s="18"/>
      <c r="H4001" s="16" t="s">
        <v>85</v>
      </c>
      <c r="I4001" s="16" t="s">
        <v>85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85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85</v>
      </c>
      <c r="E4002" s="16" t="str">
        <f>IFERROR(__xludf.DUMMYFUNCTION("""COMPUTED_VALUE"""),"")</f>
        <v/>
      </c>
      <c r="G4002" s="18"/>
      <c r="H4002" s="16" t="s">
        <v>85</v>
      </c>
      <c r="I4002" s="16" t="s">
        <v>85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85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85</v>
      </c>
      <c r="E4003" s="16" t="str">
        <f>IFERROR(__xludf.DUMMYFUNCTION("""COMPUTED_VALUE"""),"")</f>
        <v/>
      </c>
      <c r="G4003" s="18"/>
      <c r="H4003" s="16" t="s">
        <v>85</v>
      </c>
      <c r="I4003" s="16" t="s">
        <v>85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85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85</v>
      </c>
      <c r="E4004" s="16" t="str">
        <f>IFERROR(__xludf.DUMMYFUNCTION("""COMPUTED_VALUE"""),"")</f>
        <v/>
      </c>
      <c r="G4004" s="18"/>
      <c r="H4004" s="16" t="s">
        <v>85</v>
      </c>
      <c r="I4004" s="16" t="s">
        <v>85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85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85</v>
      </c>
      <c r="E4005" s="16" t="str">
        <f>IFERROR(__xludf.DUMMYFUNCTION("""COMPUTED_VALUE"""),"")</f>
        <v/>
      </c>
      <c r="G4005" s="18"/>
      <c r="H4005" s="16" t="s">
        <v>85</v>
      </c>
      <c r="I4005" s="16" t="s">
        <v>85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85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85</v>
      </c>
      <c r="E4006" s="16" t="str">
        <f>IFERROR(__xludf.DUMMYFUNCTION("""COMPUTED_VALUE"""),"")</f>
        <v/>
      </c>
      <c r="G4006" s="18"/>
      <c r="H4006" s="16" t="s">
        <v>85</v>
      </c>
      <c r="I4006" s="16" t="s">
        <v>85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85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85</v>
      </c>
      <c r="E4007" s="16" t="str">
        <f>IFERROR(__xludf.DUMMYFUNCTION("""COMPUTED_VALUE"""),"")</f>
        <v/>
      </c>
      <c r="G4007" s="18"/>
      <c r="H4007" s="16" t="s">
        <v>85</v>
      </c>
      <c r="I4007" s="16" t="s">
        <v>85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85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85</v>
      </c>
      <c r="E4008" s="16" t="str">
        <f>IFERROR(__xludf.DUMMYFUNCTION("""COMPUTED_VALUE"""),"")</f>
        <v/>
      </c>
      <c r="G4008" s="18"/>
      <c r="H4008" s="16" t="s">
        <v>85</v>
      </c>
      <c r="I4008" s="16" t="s">
        <v>85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85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85</v>
      </c>
      <c r="E4009" s="16" t="str">
        <f>IFERROR(__xludf.DUMMYFUNCTION("""COMPUTED_VALUE"""),"")</f>
        <v/>
      </c>
      <c r="G4009" s="18"/>
      <c r="H4009" s="16" t="s">
        <v>85</v>
      </c>
      <c r="I4009" s="16" t="s">
        <v>85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85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85</v>
      </c>
      <c r="E4010" s="16" t="str">
        <f>IFERROR(__xludf.DUMMYFUNCTION("""COMPUTED_VALUE"""),"")</f>
        <v/>
      </c>
      <c r="G4010" s="18"/>
      <c r="H4010" s="16" t="s">
        <v>85</v>
      </c>
      <c r="I4010" s="16" t="s">
        <v>85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85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85</v>
      </c>
      <c r="E4011" s="16" t="str">
        <f>IFERROR(__xludf.DUMMYFUNCTION("""COMPUTED_VALUE"""),"")</f>
        <v/>
      </c>
      <c r="G4011" s="18"/>
      <c r="H4011" s="16" t="s">
        <v>85</v>
      </c>
      <c r="I4011" s="16" t="s">
        <v>85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85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85</v>
      </c>
      <c r="E4012" s="16" t="str">
        <f>IFERROR(__xludf.DUMMYFUNCTION("""COMPUTED_VALUE"""),"")</f>
        <v/>
      </c>
      <c r="G4012" s="18"/>
      <c r="H4012" s="16" t="s">
        <v>85</v>
      </c>
      <c r="I4012" s="16" t="s">
        <v>85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85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85</v>
      </c>
      <c r="E4013" s="16" t="str">
        <f>IFERROR(__xludf.DUMMYFUNCTION("""COMPUTED_VALUE"""),"")</f>
        <v/>
      </c>
      <c r="G4013" s="18"/>
      <c r="H4013" s="16" t="s">
        <v>85</v>
      </c>
      <c r="I4013" s="16" t="s">
        <v>85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85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85</v>
      </c>
      <c r="E4014" s="16" t="str">
        <f>IFERROR(__xludf.DUMMYFUNCTION("""COMPUTED_VALUE"""),"")</f>
        <v/>
      </c>
      <c r="G4014" s="18"/>
      <c r="H4014" s="16" t="s">
        <v>85</v>
      </c>
      <c r="I4014" s="16" t="s">
        <v>85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85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85</v>
      </c>
      <c r="E4015" s="16" t="str">
        <f>IFERROR(__xludf.DUMMYFUNCTION("""COMPUTED_VALUE"""),"")</f>
        <v/>
      </c>
      <c r="G4015" s="18"/>
      <c r="H4015" s="16" t="s">
        <v>85</v>
      </c>
      <c r="I4015" s="16" t="s">
        <v>85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85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85</v>
      </c>
      <c r="E4016" s="16" t="str">
        <f>IFERROR(__xludf.DUMMYFUNCTION("""COMPUTED_VALUE"""),"")</f>
        <v/>
      </c>
      <c r="G4016" s="18"/>
      <c r="H4016" s="16" t="s">
        <v>85</v>
      </c>
      <c r="I4016" s="16" t="s">
        <v>85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85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85</v>
      </c>
      <c r="E4017" s="16" t="str">
        <f>IFERROR(__xludf.DUMMYFUNCTION("""COMPUTED_VALUE"""),"")</f>
        <v/>
      </c>
      <c r="G4017" s="18"/>
      <c r="H4017" s="16" t="s">
        <v>85</v>
      </c>
      <c r="I4017" s="16" t="s">
        <v>85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85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85</v>
      </c>
      <c r="E4018" s="16" t="str">
        <f>IFERROR(__xludf.DUMMYFUNCTION("""COMPUTED_VALUE"""),"")</f>
        <v/>
      </c>
      <c r="G4018" s="18"/>
      <c r="H4018" s="16" t="s">
        <v>85</v>
      </c>
      <c r="I4018" s="16" t="s">
        <v>85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85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85</v>
      </c>
      <c r="E4019" s="16" t="str">
        <f>IFERROR(__xludf.DUMMYFUNCTION("""COMPUTED_VALUE"""),"")</f>
        <v/>
      </c>
      <c r="G4019" s="18"/>
      <c r="H4019" s="16" t="s">
        <v>85</v>
      </c>
      <c r="I4019" s="16" t="s">
        <v>85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85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85</v>
      </c>
      <c r="E4020" s="16" t="str">
        <f>IFERROR(__xludf.DUMMYFUNCTION("""COMPUTED_VALUE"""),"")</f>
        <v/>
      </c>
      <c r="G4020" s="18"/>
      <c r="H4020" s="16" t="s">
        <v>85</v>
      </c>
      <c r="I4020" s="16" t="s">
        <v>85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85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85</v>
      </c>
      <c r="E4021" s="16" t="str">
        <f>IFERROR(__xludf.DUMMYFUNCTION("""COMPUTED_VALUE"""),"")</f>
        <v/>
      </c>
      <c r="G4021" s="18"/>
      <c r="H4021" s="16" t="s">
        <v>85</v>
      </c>
      <c r="I4021" s="16" t="s">
        <v>85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85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85</v>
      </c>
      <c r="E4022" s="16" t="str">
        <f>IFERROR(__xludf.DUMMYFUNCTION("""COMPUTED_VALUE"""),"")</f>
        <v/>
      </c>
      <c r="G4022" s="18"/>
      <c r="H4022" s="16" t="s">
        <v>85</v>
      </c>
      <c r="I4022" s="16" t="s">
        <v>85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85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85</v>
      </c>
      <c r="E4023" s="16" t="str">
        <f>IFERROR(__xludf.DUMMYFUNCTION("""COMPUTED_VALUE"""),"")</f>
        <v/>
      </c>
      <c r="G4023" s="18"/>
      <c r="H4023" s="16" t="s">
        <v>85</v>
      </c>
      <c r="I4023" s="16" t="s">
        <v>85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85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85</v>
      </c>
      <c r="E4024" s="16" t="str">
        <f>IFERROR(__xludf.DUMMYFUNCTION("""COMPUTED_VALUE"""),"")</f>
        <v/>
      </c>
      <c r="G4024" s="18"/>
      <c r="H4024" s="16" t="s">
        <v>85</v>
      </c>
      <c r="I4024" s="16" t="s">
        <v>85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85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85</v>
      </c>
      <c r="E4025" s="16" t="str">
        <f>IFERROR(__xludf.DUMMYFUNCTION("""COMPUTED_VALUE"""),"")</f>
        <v/>
      </c>
      <c r="G4025" s="18"/>
      <c r="H4025" s="16" t="s">
        <v>85</v>
      </c>
      <c r="I4025" s="16" t="s">
        <v>85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85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85</v>
      </c>
      <c r="E4026" s="16" t="str">
        <f>IFERROR(__xludf.DUMMYFUNCTION("""COMPUTED_VALUE"""),"")</f>
        <v/>
      </c>
      <c r="G4026" s="18"/>
      <c r="H4026" s="16" t="s">
        <v>85</v>
      </c>
      <c r="I4026" s="16" t="s">
        <v>85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85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85</v>
      </c>
      <c r="E4027" s="16" t="str">
        <f>IFERROR(__xludf.DUMMYFUNCTION("""COMPUTED_VALUE"""),"")</f>
        <v/>
      </c>
      <c r="G4027" s="18"/>
      <c r="H4027" s="16" t="s">
        <v>85</v>
      </c>
      <c r="I4027" s="16" t="s">
        <v>85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85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85</v>
      </c>
      <c r="E4028" s="16" t="str">
        <f>IFERROR(__xludf.DUMMYFUNCTION("""COMPUTED_VALUE"""),"")</f>
        <v/>
      </c>
      <c r="G4028" s="18"/>
      <c r="H4028" s="16" t="s">
        <v>85</v>
      </c>
      <c r="I4028" s="16" t="s">
        <v>85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85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85</v>
      </c>
      <c r="E4029" s="16" t="str">
        <f>IFERROR(__xludf.DUMMYFUNCTION("""COMPUTED_VALUE"""),"")</f>
        <v/>
      </c>
      <c r="G4029" s="18"/>
      <c r="H4029" s="16" t="s">
        <v>85</v>
      </c>
      <c r="I4029" s="16" t="s">
        <v>85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85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85</v>
      </c>
      <c r="E4030" s="16" t="str">
        <f>IFERROR(__xludf.DUMMYFUNCTION("""COMPUTED_VALUE"""),"")</f>
        <v/>
      </c>
      <c r="G4030" s="18"/>
      <c r="H4030" s="16" t="s">
        <v>85</v>
      </c>
      <c r="I4030" s="16" t="s">
        <v>85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85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85</v>
      </c>
      <c r="E4031" s="16" t="str">
        <f>IFERROR(__xludf.DUMMYFUNCTION("""COMPUTED_VALUE"""),"")</f>
        <v/>
      </c>
      <c r="G4031" s="18"/>
      <c r="H4031" s="16" t="s">
        <v>85</v>
      </c>
      <c r="I4031" s="16" t="s">
        <v>85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85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85</v>
      </c>
      <c r="E4032" s="16" t="str">
        <f>IFERROR(__xludf.DUMMYFUNCTION("""COMPUTED_VALUE"""),"")</f>
        <v/>
      </c>
      <c r="G4032" s="18"/>
      <c r="H4032" s="16" t="s">
        <v>85</v>
      </c>
      <c r="I4032" s="16" t="s">
        <v>85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85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85</v>
      </c>
      <c r="E4033" s="16" t="str">
        <f>IFERROR(__xludf.DUMMYFUNCTION("""COMPUTED_VALUE"""),"")</f>
        <v/>
      </c>
      <c r="G4033" s="18"/>
      <c r="H4033" s="16" t="s">
        <v>85</v>
      </c>
      <c r="I4033" s="16" t="s">
        <v>85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85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85</v>
      </c>
      <c r="E4034" s="16" t="str">
        <f>IFERROR(__xludf.DUMMYFUNCTION("""COMPUTED_VALUE"""),"")</f>
        <v/>
      </c>
      <c r="G4034" s="18"/>
      <c r="H4034" s="16" t="s">
        <v>85</v>
      </c>
      <c r="I4034" s="16" t="s">
        <v>85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85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85</v>
      </c>
      <c r="E4035" s="16" t="str">
        <f>IFERROR(__xludf.DUMMYFUNCTION("""COMPUTED_VALUE"""),"")</f>
        <v/>
      </c>
      <c r="G4035" s="18"/>
      <c r="H4035" s="16" t="s">
        <v>85</v>
      </c>
      <c r="I4035" s="16" t="s">
        <v>85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85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85</v>
      </c>
      <c r="E4036" s="16" t="str">
        <f>IFERROR(__xludf.DUMMYFUNCTION("""COMPUTED_VALUE"""),"")</f>
        <v/>
      </c>
      <c r="G4036" s="18"/>
      <c r="H4036" s="16" t="s">
        <v>85</v>
      </c>
      <c r="I4036" s="16" t="s">
        <v>85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85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85</v>
      </c>
      <c r="E4037" s="16" t="str">
        <f>IFERROR(__xludf.DUMMYFUNCTION("""COMPUTED_VALUE"""),"")</f>
        <v/>
      </c>
      <c r="G4037" s="18"/>
      <c r="H4037" s="16" t="s">
        <v>85</v>
      </c>
      <c r="I4037" s="16" t="s">
        <v>85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85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85</v>
      </c>
      <c r="E4038" s="16" t="str">
        <f>IFERROR(__xludf.DUMMYFUNCTION("""COMPUTED_VALUE"""),"")</f>
        <v/>
      </c>
      <c r="G4038" s="18"/>
      <c r="H4038" s="16" t="s">
        <v>85</v>
      </c>
      <c r="I4038" s="16" t="s">
        <v>85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85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85</v>
      </c>
      <c r="E4039" s="16" t="str">
        <f>IFERROR(__xludf.DUMMYFUNCTION("""COMPUTED_VALUE"""),"")</f>
        <v/>
      </c>
      <c r="G4039" s="18"/>
      <c r="H4039" s="16" t="s">
        <v>85</v>
      </c>
      <c r="I4039" s="16" t="s">
        <v>85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85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85</v>
      </c>
      <c r="E4040" s="16" t="str">
        <f>IFERROR(__xludf.DUMMYFUNCTION("""COMPUTED_VALUE"""),"")</f>
        <v/>
      </c>
      <c r="G4040" s="18"/>
      <c r="H4040" s="16" t="s">
        <v>85</v>
      </c>
      <c r="I4040" s="16" t="s">
        <v>85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85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85</v>
      </c>
      <c r="E4041" s="16" t="str">
        <f>IFERROR(__xludf.DUMMYFUNCTION("""COMPUTED_VALUE"""),"")</f>
        <v/>
      </c>
      <c r="G4041" s="18"/>
      <c r="H4041" s="16" t="s">
        <v>85</v>
      </c>
      <c r="I4041" s="16" t="s">
        <v>85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85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85</v>
      </c>
      <c r="E4042" s="16" t="str">
        <f>IFERROR(__xludf.DUMMYFUNCTION("""COMPUTED_VALUE"""),"")</f>
        <v/>
      </c>
      <c r="G4042" s="18"/>
      <c r="H4042" s="16" t="s">
        <v>85</v>
      </c>
      <c r="I4042" s="16" t="s">
        <v>85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85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85</v>
      </c>
      <c r="E4043" s="16" t="str">
        <f>IFERROR(__xludf.DUMMYFUNCTION("""COMPUTED_VALUE"""),"")</f>
        <v/>
      </c>
      <c r="G4043" s="18"/>
      <c r="H4043" s="16" t="s">
        <v>85</v>
      </c>
      <c r="I4043" s="16" t="s">
        <v>85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85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85</v>
      </c>
      <c r="E4044" s="16" t="str">
        <f>IFERROR(__xludf.DUMMYFUNCTION("""COMPUTED_VALUE"""),"")</f>
        <v/>
      </c>
      <c r="G4044" s="18"/>
      <c r="H4044" s="16" t="s">
        <v>85</v>
      </c>
      <c r="I4044" s="16" t="s">
        <v>85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85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85</v>
      </c>
      <c r="E4045" s="16" t="str">
        <f>IFERROR(__xludf.DUMMYFUNCTION("""COMPUTED_VALUE"""),"")</f>
        <v/>
      </c>
      <c r="G4045" s="18"/>
      <c r="H4045" s="16" t="s">
        <v>85</v>
      </c>
      <c r="I4045" s="16" t="s">
        <v>85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85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85</v>
      </c>
      <c r="E4046" s="16" t="str">
        <f>IFERROR(__xludf.DUMMYFUNCTION("""COMPUTED_VALUE"""),"")</f>
        <v/>
      </c>
      <c r="G4046" s="18"/>
      <c r="H4046" s="16" t="s">
        <v>85</v>
      </c>
      <c r="I4046" s="16" t="s">
        <v>85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85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85</v>
      </c>
      <c r="E4047" s="16" t="str">
        <f>IFERROR(__xludf.DUMMYFUNCTION("""COMPUTED_VALUE"""),"")</f>
        <v/>
      </c>
      <c r="G4047" s="18"/>
      <c r="H4047" s="16" t="s">
        <v>85</v>
      </c>
      <c r="I4047" s="16" t="s">
        <v>85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85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85</v>
      </c>
      <c r="E4048" s="16" t="str">
        <f>IFERROR(__xludf.DUMMYFUNCTION("""COMPUTED_VALUE"""),"")</f>
        <v/>
      </c>
      <c r="G4048" s="18"/>
      <c r="H4048" s="16" t="s">
        <v>85</v>
      </c>
      <c r="I4048" s="16" t="s">
        <v>85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85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85</v>
      </c>
      <c r="E4049" s="16" t="str">
        <f>IFERROR(__xludf.DUMMYFUNCTION("""COMPUTED_VALUE"""),"")</f>
        <v/>
      </c>
      <c r="G4049" s="18"/>
      <c r="H4049" s="16" t="s">
        <v>85</v>
      </c>
      <c r="I4049" s="16" t="s">
        <v>85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85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85</v>
      </c>
      <c r="E4050" s="16" t="str">
        <f>IFERROR(__xludf.DUMMYFUNCTION("""COMPUTED_VALUE"""),"")</f>
        <v/>
      </c>
      <c r="G4050" s="18"/>
      <c r="H4050" s="16" t="s">
        <v>85</v>
      </c>
      <c r="I4050" s="16" t="s">
        <v>85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85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85</v>
      </c>
      <c r="E4051" s="16" t="str">
        <f>IFERROR(__xludf.DUMMYFUNCTION("""COMPUTED_VALUE"""),"")</f>
        <v/>
      </c>
      <c r="G4051" s="18"/>
      <c r="H4051" s="16" t="s">
        <v>85</v>
      </c>
      <c r="I4051" s="16" t="s">
        <v>85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85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85</v>
      </c>
      <c r="E4052" s="16" t="str">
        <f>IFERROR(__xludf.DUMMYFUNCTION("""COMPUTED_VALUE"""),"")</f>
        <v/>
      </c>
      <c r="G4052" s="18"/>
      <c r="H4052" s="16" t="s">
        <v>85</v>
      </c>
      <c r="I4052" s="16" t="s">
        <v>85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85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85</v>
      </c>
      <c r="E4053" s="16" t="str">
        <f>IFERROR(__xludf.DUMMYFUNCTION("""COMPUTED_VALUE"""),"")</f>
        <v/>
      </c>
      <c r="G4053" s="18"/>
      <c r="H4053" s="16" t="s">
        <v>85</v>
      </c>
      <c r="I4053" s="16" t="s">
        <v>85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85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85</v>
      </c>
      <c r="E4054" s="16" t="str">
        <f>IFERROR(__xludf.DUMMYFUNCTION("""COMPUTED_VALUE"""),"")</f>
        <v/>
      </c>
      <c r="G4054" s="18"/>
      <c r="H4054" s="16" t="s">
        <v>85</v>
      </c>
      <c r="I4054" s="16" t="s">
        <v>85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85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85</v>
      </c>
      <c r="E4055" s="16" t="str">
        <f>IFERROR(__xludf.DUMMYFUNCTION("""COMPUTED_VALUE"""),"")</f>
        <v/>
      </c>
      <c r="G4055" s="18"/>
      <c r="H4055" s="16" t="s">
        <v>85</v>
      </c>
      <c r="I4055" s="16" t="s">
        <v>85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85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85</v>
      </c>
      <c r="E4056" s="16" t="str">
        <f>IFERROR(__xludf.DUMMYFUNCTION("""COMPUTED_VALUE"""),"")</f>
        <v/>
      </c>
      <c r="G4056" s="18"/>
      <c r="H4056" s="16" t="s">
        <v>85</v>
      </c>
      <c r="I4056" s="16" t="s">
        <v>85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85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85</v>
      </c>
      <c r="E4057" s="16" t="str">
        <f>IFERROR(__xludf.DUMMYFUNCTION("""COMPUTED_VALUE"""),"")</f>
        <v/>
      </c>
      <c r="G4057" s="18"/>
      <c r="H4057" s="16" t="s">
        <v>85</v>
      </c>
      <c r="I4057" s="16" t="s">
        <v>85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85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85</v>
      </c>
      <c r="E4058" s="16" t="str">
        <f>IFERROR(__xludf.DUMMYFUNCTION("""COMPUTED_VALUE"""),"")</f>
        <v/>
      </c>
      <c r="G4058" s="18"/>
      <c r="H4058" s="16" t="s">
        <v>85</v>
      </c>
      <c r="I4058" s="16" t="s">
        <v>85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85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85</v>
      </c>
      <c r="E4059" s="16" t="str">
        <f>IFERROR(__xludf.DUMMYFUNCTION("""COMPUTED_VALUE"""),"")</f>
        <v/>
      </c>
      <c r="G4059" s="18"/>
      <c r="H4059" s="16" t="s">
        <v>85</v>
      </c>
      <c r="I4059" s="16" t="s">
        <v>85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85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85</v>
      </c>
      <c r="E4060" s="16" t="str">
        <f>IFERROR(__xludf.DUMMYFUNCTION("""COMPUTED_VALUE"""),"")</f>
        <v/>
      </c>
      <c r="G4060" s="18"/>
      <c r="H4060" s="16" t="s">
        <v>85</v>
      </c>
      <c r="I4060" s="16" t="s">
        <v>85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85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85</v>
      </c>
      <c r="E4061" s="16" t="str">
        <f>IFERROR(__xludf.DUMMYFUNCTION("""COMPUTED_VALUE"""),"")</f>
        <v/>
      </c>
      <c r="G4061" s="18"/>
      <c r="H4061" s="16" t="s">
        <v>85</v>
      </c>
      <c r="I4061" s="16" t="s">
        <v>85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85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85</v>
      </c>
      <c r="E4062" s="16" t="str">
        <f>IFERROR(__xludf.DUMMYFUNCTION("""COMPUTED_VALUE"""),"")</f>
        <v/>
      </c>
      <c r="G4062" s="18"/>
      <c r="H4062" s="16" t="s">
        <v>85</v>
      </c>
      <c r="I4062" s="16" t="s">
        <v>85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85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85</v>
      </c>
      <c r="E4063" s="16" t="str">
        <f>IFERROR(__xludf.DUMMYFUNCTION("""COMPUTED_VALUE"""),"")</f>
        <v/>
      </c>
      <c r="G4063" s="18"/>
      <c r="H4063" s="16" t="s">
        <v>85</v>
      </c>
      <c r="I4063" s="16" t="s">
        <v>85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85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85</v>
      </c>
      <c r="E4064" s="16" t="str">
        <f>IFERROR(__xludf.DUMMYFUNCTION("""COMPUTED_VALUE"""),"")</f>
        <v/>
      </c>
      <c r="G4064" s="18"/>
      <c r="H4064" s="16" t="s">
        <v>85</v>
      </c>
      <c r="I4064" s="16" t="s">
        <v>85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85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85</v>
      </c>
      <c r="E4065" s="16" t="str">
        <f>IFERROR(__xludf.DUMMYFUNCTION("""COMPUTED_VALUE"""),"")</f>
        <v/>
      </c>
      <c r="G4065" s="18"/>
      <c r="H4065" s="16" t="s">
        <v>85</v>
      </c>
      <c r="I4065" s="16" t="s">
        <v>85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85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85</v>
      </c>
      <c r="E4066" s="16" t="str">
        <f>IFERROR(__xludf.DUMMYFUNCTION("""COMPUTED_VALUE"""),"")</f>
        <v/>
      </c>
      <c r="G4066" s="18"/>
      <c r="H4066" s="16" t="s">
        <v>85</v>
      </c>
      <c r="I4066" s="16" t="s">
        <v>85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85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85</v>
      </c>
      <c r="E4067" s="16" t="str">
        <f>IFERROR(__xludf.DUMMYFUNCTION("""COMPUTED_VALUE"""),"")</f>
        <v/>
      </c>
      <c r="G4067" s="18"/>
      <c r="H4067" s="16" t="s">
        <v>85</v>
      </c>
      <c r="I4067" s="16" t="s">
        <v>85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85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85</v>
      </c>
      <c r="E4068" s="16" t="str">
        <f>IFERROR(__xludf.DUMMYFUNCTION("""COMPUTED_VALUE"""),"")</f>
        <v/>
      </c>
      <c r="G4068" s="18"/>
      <c r="H4068" s="16" t="s">
        <v>85</v>
      </c>
      <c r="I4068" s="16" t="s">
        <v>85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85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85</v>
      </c>
      <c r="E4069" s="16" t="str">
        <f>IFERROR(__xludf.DUMMYFUNCTION("""COMPUTED_VALUE"""),"")</f>
        <v/>
      </c>
      <c r="G4069" s="18"/>
      <c r="H4069" s="16" t="s">
        <v>85</v>
      </c>
      <c r="I4069" s="16" t="s">
        <v>85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85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85</v>
      </c>
      <c r="E4070" s="16" t="str">
        <f>IFERROR(__xludf.DUMMYFUNCTION("""COMPUTED_VALUE"""),"")</f>
        <v/>
      </c>
      <c r="G4070" s="18"/>
      <c r="H4070" s="16" t="s">
        <v>85</v>
      </c>
      <c r="I4070" s="16" t="s">
        <v>85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85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85</v>
      </c>
      <c r="E4071" s="16" t="str">
        <f>IFERROR(__xludf.DUMMYFUNCTION("""COMPUTED_VALUE"""),"")</f>
        <v/>
      </c>
      <c r="G4071" s="18"/>
      <c r="H4071" s="16" t="s">
        <v>85</v>
      </c>
      <c r="I4071" s="16" t="s">
        <v>85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85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85</v>
      </c>
      <c r="E4072" s="16" t="str">
        <f>IFERROR(__xludf.DUMMYFUNCTION("""COMPUTED_VALUE"""),"")</f>
        <v/>
      </c>
      <c r="G4072" s="18"/>
      <c r="H4072" s="16" t="s">
        <v>85</v>
      </c>
      <c r="I4072" s="16" t="s">
        <v>85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85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85</v>
      </c>
      <c r="E4073" s="16" t="str">
        <f>IFERROR(__xludf.DUMMYFUNCTION("""COMPUTED_VALUE"""),"")</f>
        <v/>
      </c>
      <c r="G4073" s="18"/>
      <c r="H4073" s="16" t="s">
        <v>85</v>
      </c>
      <c r="I4073" s="16" t="s">
        <v>85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85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85</v>
      </c>
      <c r="E4074" s="16" t="str">
        <f>IFERROR(__xludf.DUMMYFUNCTION("""COMPUTED_VALUE"""),"")</f>
        <v/>
      </c>
      <c r="G4074" s="18"/>
      <c r="H4074" s="16" t="s">
        <v>85</v>
      </c>
      <c r="I4074" s="16" t="s">
        <v>85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85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85</v>
      </c>
      <c r="E4075" s="16" t="str">
        <f>IFERROR(__xludf.DUMMYFUNCTION("""COMPUTED_VALUE"""),"")</f>
        <v/>
      </c>
      <c r="G4075" s="18"/>
      <c r="H4075" s="16" t="s">
        <v>85</v>
      </c>
      <c r="I4075" s="16" t="s">
        <v>85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85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85</v>
      </c>
      <c r="E4076" s="16" t="str">
        <f>IFERROR(__xludf.DUMMYFUNCTION("""COMPUTED_VALUE"""),"")</f>
        <v/>
      </c>
      <c r="G4076" s="18"/>
      <c r="H4076" s="16" t="s">
        <v>85</v>
      </c>
      <c r="I4076" s="16" t="s">
        <v>85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85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85</v>
      </c>
      <c r="E4077" s="16" t="str">
        <f>IFERROR(__xludf.DUMMYFUNCTION("""COMPUTED_VALUE"""),"")</f>
        <v/>
      </c>
      <c r="G4077" s="18"/>
      <c r="H4077" s="16" t="s">
        <v>85</v>
      </c>
      <c r="I4077" s="16" t="s">
        <v>85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85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85</v>
      </c>
      <c r="E4078" s="16" t="str">
        <f>IFERROR(__xludf.DUMMYFUNCTION("""COMPUTED_VALUE"""),"")</f>
        <v/>
      </c>
      <c r="G4078" s="18"/>
      <c r="H4078" s="16" t="s">
        <v>85</v>
      </c>
      <c r="I4078" s="16" t="s">
        <v>85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85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85</v>
      </c>
      <c r="E4079" s="16" t="str">
        <f>IFERROR(__xludf.DUMMYFUNCTION("""COMPUTED_VALUE"""),"")</f>
        <v/>
      </c>
      <c r="G4079" s="18"/>
      <c r="H4079" s="16" t="s">
        <v>85</v>
      </c>
      <c r="I4079" s="16" t="s">
        <v>85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85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85</v>
      </c>
      <c r="E4080" s="16" t="str">
        <f>IFERROR(__xludf.DUMMYFUNCTION("""COMPUTED_VALUE"""),"")</f>
        <v/>
      </c>
      <c r="G4080" s="18"/>
      <c r="H4080" s="16" t="s">
        <v>85</v>
      </c>
      <c r="I4080" s="16" t="s">
        <v>85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85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85</v>
      </c>
      <c r="E4081" s="16" t="str">
        <f>IFERROR(__xludf.DUMMYFUNCTION("""COMPUTED_VALUE"""),"")</f>
        <v/>
      </c>
      <c r="G4081" s="18"/>
      <c r="H4081" s="16" t="s">
        <v>85</v>
      </c>
      <c r="I4081" s="16" t="s">
        <v>85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85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85</v>
      </c>
      <c r="E4082" s="16" t="str">
        <f>IFERROR(__xludf.DUMMYFUNCTION("""COMPUTED_VALUE"""),"")</f>
        <v/>
      </c>
      <c r="G4082" s="18"/>
      <c r="H4082" s="16" t="s">
        <v>85</v>
      </c>
      <c r="I4082" s="16" t="s">
        <v>85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85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85</v>
      </c>
      <c r="E4083" s="16" t="str">
        <f>IFERROR(__xludf.DUMMYFUNCTION("""COMPUTED_VALUE"""),"")</f>
        <v/>
      </c>
      <c r="G4083" s="18"/>
      <c r="H4083" s="16" t="s">
        <v>85</v>
      </c>
      <c r="I4083" s="16" t="s">
        <v>85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85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85</v>
      </c>
      <c r="E4084" s="16" t="str">
        <f>IFERROR(__xludf.DUMMYFUNCTION("""COMPUTED_VALUE"""),"")</f>
        <v/>
      </c>
      <c r="G4084" s="18"/>
      <c r="H4084" s="16" t="s">
        <v>85</v>
      </c>
      <c r="I4084" s="16" t="s">
        <v>85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85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85</v>
      </c>
      <c r="E4085" s="16" t="str">
        <f>IFERROR(__xludf.DUMMYFUNCTION("""COMPUTED_VALUE"""),"")</f>
        <v/>
      </c>
      <c r="G4085" s="18"/>
      <c r="H4085" s="16" t="s">
        <v>85</v>
      </c>
      <c r="I4085" s="16" t="s">
        <v>85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85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85</v>
      </c>
      <c r="E4086" s="16" t="str">
        <f>IFERROR(__xludf.DUMMYFUNCTION("""COMPUTED_VALUE"""),"")</f>
        <v/>
      </c>
      <c r="G4086" s="18"/>
      <c r="H4086" s="16" t="s">
        <v>85</v>
      </c>
      <c r="I4086" s="16" t="s">
        <v>85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85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85</v>
      </c>
      <c r="E4087" s="16" t="str">
        <f>IFERROR(__xludf.DUMMYFUNCTION("""COMPUTED_VALUE"""),"")</f>
        <v/>
      </c>
      <c r="G4087" s="18"/>
      <c r="H4087" s="16" t="s">
        <v>85</v>
      </c>
      <c r="I4087" s="16" t="s">
        <v>85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85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85</v>
      </c>
      <c r="E4088" s="16" t="str">
        <f>IFERROR(__xludf.DUMMYFUNCTION("""COMPUTED_VALUE"""),"")</f>
        <v/>
      </c>
      <c r="G4088" s="18"/>
      <c r="H4088" s="16" t="s">
        <v>85</v>
      </c>
      <c r="I4088" s="16" t="s">
        <v>85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85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85</v>
      </c>
      <c r="E4089" s="16" t="str">
        <f>IFERROR(__xludf.DUMMYFUNCTION("""COMPUTED_VALUE"""),"")</f>
        <v/>
      </c>
      <c r="G4089" s="18"/>
      <c r="H4089" s="16" t="s">
        <v>85</v>
      </c>
      <c r="I4089" s="16" t="s">
        <v>85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85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85</v>
      </c>
      <c r="E4090" s="16" t="str">
        <f>IFERROR(__xludf.DUMMYFUNCTION("""COMPUTED_VALUE"""),"")</f>
        <v/>
      </c>
      <c r="G4090" s="18"/>
      <c r="H4090" s="16" t="s">
        <v>85</v>
      </c>
      <c r="I4090" s="16" t="s">
        <v>85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85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85</v>
      </c>
      <c r="E4091" s="16" t="str">
        <f>IFERROR(__xludf.DUMMYFUNCTION("""COMPUTED_VALUE"""),"")</f>
        <v/>
      </c>
      <c r="G4091" s="18"/>
      <c r="H4091" s="16" t="s">
        <v>85</v>
      </c>
      <c r="I4091" s="16" t="s">
        <v>85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85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85</v>
      </c>
      <c r="E4092" s="16" t="str">
        <f>IFERROR(__xludf.DUMMYFUNCTION("""COMPUTED_VALUE"""),"")</f>
        <v/>
      </c>
      <c r="G4092" s="18"/>
      <c r="H4092" s="16" t="s">
        <v>85</v>
      </c>
      <c r="I4092" s="16" t="s">
        <v>85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85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85</v>
      </c>
      <c r="E4093" s="16" t="str">
        <f>IFERROR(__xludf.DUMMYFUNCTION("""COMPUTED_VALUE"""),"")</f>
        <v/>
      </c>
      <c r="G4093" s="18"/>
      <c r="H4093" s="16" t="s">
        <v>85</v>
      </c>
      <c r="I4093" s="16" t="s">
        <v>85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85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85</v>
      </c>
      <c r="E4094" s="16" t="str">
        <f>IFERROR(__xludf.DUMMYFUNCTION("""COMPUTED_VALUE"""),"")</f>
        <v/>
      </c>
      <c r="G4094" s="18"/>
      <c r="H4094" s="16" t="s">
        <v>85</v>
      </c>
      <c r="I4094" s="16" t="s">
        <v>85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85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85</v>
      </c>
      <c r="E4095" s="16" t="str">
        <f>IFERROR(__xludf.DUMMYFUNCTION("""COMPUTED_VALUE"""),"")</f>
        <v/>
      </c>
      <c r="G4095" s="18"/>
      <c r="H4095" s="16" t="s">
        <v>85</v>
      </c>
      <c r="I4095" s="16" t="s">
        <v>85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85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85</v>
      </c>
      <c r="E4096" s="16" t="str">
        <f>IFERROR(__xludf.DUMMYFUNCTION("""COMPUTED_VALUE"""),"")</f>
        <v/>
      </c>
      <c r="G4096" s="18"/>
      <c r="H4096" s="16" t="s">
        <v>85</v>
      </c>
      <c r="I4096" s="16" t="s">
        <v>85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85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85</v>
      </c>
      <c r="E4097" s="16" t="str">
        <f>IFERROR(__xludf.DUMMYFUNCTION("""COMPUTED_VALUE"""),"")</f>
        <v/>
      </c>
      <c r="G4097" s="18"/>
      <c r="H4097" s="16" t="s">
        <v>85</v>
      </c>
      <c r="I4097" s="16" t="s">
        <v>85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85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85</v>
      </c>
      <c r="E4098" s="16" t="str">
        <f>IFERROR(__xludf.DUMMYFUNCTION("""COMPUTED_VALUE"""),"")</f>
        <v/>
      </c>
      <c r="G4098" s="18"/>
      <c r="H4098" s="16" t="s">
        <v>85</v>
      </c>
      <c r="I4098" s="16" t="s">
        <v>85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85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85</v>
      </c>
      <c r="E4099" s="16" t="str">
        <f>IFERROR(__xludf.DUMMYFUNCTION("""COMPUTED_VALUE"""),"")</f>
        <v/>
      </c>
      <c r="G4099" s="18"/>
      <c r="H4099" s="16" t="s">
        <v>85</v>
      </c>
      <c r="I4099" s="16" t="s">
        <v>85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85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85</v>
      </c>
      <c r="E4100" s="16" t="str">
        <f>IFERROR(__xludf.DUMMYFUNCTION("""COMPUTED_VALUE"""),"")</f>
        <v/>
      </c>
      <c r="G4100" s="18"/>
      <c r="H4100" s="16" t="s">
        <v>85</v>
      </c>
      <c r="I4100" s="16" t="s">
        <v>85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85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85</v>
      </c>
      <c r="E4101" s="16" t="str">
        <f>IFERROR(__xludf.DUMMYFUNCTION("""COMPUTED_VALUE"""),"")</f>
        <v/>
      </c>
      <c r="G4101" s="18"/>
      <c r="H4101" s="16" t="s">
        <v>85</v>
      </c>
      <c r="I4101" s="16" t="s">
        <v>85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85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85</v>
      </c>
      <c r="E4102" s="16" t="str">
        <f>IFERROR(__xludf.DUMMYFUNCTION("""COMPUTED_VALUE"""),"")</f>
        <v/>
      </c>
      <c r="G4102" s="18"/>
      <c r="H4102" s="16" t="s">
        <v>85</v>
      </c>
      <c r="I4102" s="16" t="s">
        <v>85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85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85</v>
      </c>
      <c r="E4103" s="16" t="str">
        <f>IFERROR(__xludf.DUMMYFUNCTION("""COMPUTED_VALUE"""),"")</f>
        <v/>
      </c>
      <c r="G4103" s="18"/>
      <c r="H4103" s="16" t="s">
        <v>85</v>
      </c>
      <c r="I4103" s="16" t="s">
        <v>85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85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85</v>
      </c>
      <c r="E4104" s="16" t="str">
        <f>IFERROR(__xludf.DUMMYFUNCTION("""COMPUTED_VALUE"""),"")</f>
        <v/>
      </c>
      <c r="G4104" s="18"/>
      <c r="H4104" s="16" t="s">
        <v>85</v>
      </c>
      <c r="I4104" s="16" t="s">
        <v>85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85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85</v>
      </c>
      <c r="E4105" s="16" t="str">
        <f>IFERROR(__xludf.DUMMYFUNCTION("""COMPUTED_VALUE"""),"")</f>
        <v/>
      </c>
      <c r="G4105" s="18"/>
      <c r="H4105" s="16" t="s">
        <v>85</v>
      </c>
      <c r="I4105" s="16" t="s">
        <v>85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85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85</v>
      </c>
      <c r="E4106" s="16" t="str">
        <f>IFERROR(__xludf.DUMMYFUNCTION("""COMPUTED_VALUE"""),"")</f>
        <v/>
      </c>
      <c r="G4106" s="18"/>
      <c r="H4106" s="16" t="s">
        <v>85</v>
      </c>
      <c r="I4106" s="16" t="s">
        <v>85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85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85</v>
      </c>
      <c r="E4107" s="16" t="str">
        <f>IFERROR(__xludf.DUMMYFUNCTION("""COMPUTED_VALUE"""),"")</f>
        <v/>
      </c>
      <c r="G4107" s="18"/>
      <c r="H4107" s="16" t="s">
        <v>85</v>
      </c>
      <c r="I4107" s="16" t="s">
        <v>85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85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85</v>
      </c>
      <c r="E4108" s="16" t="str">
        <f>IFERROR(__xludf.DUMMYFUNCTION("""COMPUTED_VALUE"""),"")</f>
        <v/>
      </c>
      <c r="G4108" s="18"/>
      <c r="H4108" s="16" t="s">
        <v>85</v>
      </c>
      <c r="I4108" s="16" t="s">
        <v>85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85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85</v>
      </c>
      <c r="E4109" s="16" t="str">
        <f>IFERROR(__xludf.DUMMYFUNCTION("""COMPUTED_VALUE"""),"")</f>
        <v/>
      </c>
      <c r="G4109" s="18"/>
      <c r="H4109" s="16" t="s">
        <v>85</v>
      </c>
      <c r="I4109" s="16" t="s">
        <v>85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85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85</v>
      </c>
      <c r="E4110" s="16" t="str">
        <f>IFERROR(__xludf.DUMMYFUNCTION("""COMPUTED_VALUE"""),"")</f>
        <v/>
      </c>
      <c r="G4110" s="18"/>
      <c r="H4110" s="16" t="s">
        <v>85</v>
      </c>
      <c r="I4110" s="16" t="s">
        <v>85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85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85</v>
      </c>
      <c r="E4111" s="16" t="str">
        <f>IFERROR(__xludf.DUMMYFUNCTION("""COMPUTED_VALUE"""),"")</f>
        <v/>
      </c>
      <c r="G4111" s="18"/>
      <c r="H4111" s="16" t="s">
        <v>85</v>
      </c>
      <c r="I4111" s="16" t="s">
        <v>85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85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85</v>
      </c>
      <c r="E4112" s="16" t="str">
        <f>IFERROR(__xludf.DUMMYFUNCTION("""COMPUTED_VALUE"""),"")</f>
        <v/>
      </c>
      <c r="G4112" s="18"/>
      <c r="H4112" s="16" t="s">
        <v>85</v>
      </c>
      <c r="I4112" s="16" t="s">
        <v>85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85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85</v>
      </c>
      <c r="E4113" s="16" t="str">
        <f>IFERROR(__xludf.DUMMYFUNCTION("""COMPUTED_VALUE"""),"")</f>
        <v/>
      </c>
      <c r="G4113" s="18"/>
      <c r="H4113" s="16" t="s">
        <v>85</v>
      </c>
      <c r="I4113" s="16" t="s">
        <v>85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85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85</v>
      </c>
      <c r="E4114" s="16" t="str">
        <f>IFERROR(__xludf.DUMMYFUNCTION("""COMPUTED_VALUE"""),"")</f>
        <v/>
      </c>
      <c r="G4114" s="18"/>
      <c r="H4114" s="16" t="s">
        <v>85</v>
      </c>
      <c r="I4114" s="16" t="s">
        <v>85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85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85</v>
      </c>
      <c r="E4115" s="16" t="str">
        <f>IFERROR(__xludf.DUMMYFUNCTION("""COMPUTED_VALUE"""),"")</f>
        <v/>
      </c>
      <c r="G4115" s="18"/>
      <c r="H4115" s="16" t="s">
        <v>85</v>
      </c>
      <c r="I4115" s="16" t="s">
        <v>85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85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85</v>
      </c>
      <c r="E4116" s="16" t="str">
        <f>IFERROR(__xludf.DUMMYFUNCTION("""COMPUTED_VALUE"""),"")</f>
        <v/>
      </c>
      <c r="G4116" s="18"/>
      <c r="H4116" s="16" t="s">
        <v>85</v>
      </c>
      <c r="I4116" s="16" t="s">
        <v>85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85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85</v>
      </c>
      <c r="E4117" s="16" t="str">
        <f>IFERROR(__xludf.DUMMYFUNCTION("""COMPUTED_VALUE"""),"")</f>
        <v/>
      </c>
      <c r="G4117" s="18"/>
      <c r="H4117" s="16" t="s">
        <v>85</v>
      </c>
      <c r="I4117" s="16" t="s">
        <v>85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85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85</v>
      </c>
      <c r="E4118" s="16" t="str">
        <f>IFERROR(__xludf.DUMMYFUNCTION("""COMPUTED_VALUE"""),"")</f>
        <v/>
      </c>
      <c r="G4118" s="18"/>
      <c r="H4118" s="16" t="s">
        <v>85</v>
      </c>
      <c r="I4118" s="16" t="s">
        <v>85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85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85</v>
      </c>
      <c r="E4119" s="16" t="str">
        <f>IFERROR(__xludf.DUMMYFUNCTION("""COMPUTED_VALUE"""),"")</f>
        <v/>
      </c>
      <c r="G4119" s="18"/>
      <c r="H4119" s="16" t="s">
        <v>85</v>
      </c>
      <c r="I4119" s="16" t="s">
        <v>85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85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85</v>
      </c>
      <c r="E4120" s="16" t="str">
        <f>IFERROR(__xludf.DUMMYFUNCTION("""COMPUTED_VALUE"""),"")</f>
        <v/>
      </c>
      <c r="G4120" s="18"/>
      <c r="H4120" s="16" t="s">
        <v>85</v>
      </c>
      <c r="I4120" s="16" t="s">
        <v>85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85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85</v>
      </c>
      <c r="E4121" s="16" t="str">
        <f>IFERROR(__xludf.DUMMYFUNCTION("""COMPUTED_VALUE"""),"")</f>
        <v/>
      </c>
      <c r="G4121" s="18"/>
      <c r="H4121" s="16" t="s">
        <v>85</v>
      </c>
      <c r="I4121" s="16" t="s">
        <v>85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85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85</v>
      </c>
      <c r="E4122" s="16" t="str">
        <f>IFERROR(__xludf.DUMMYFUNCTION("""COMPUTED_VALUE"""),"")</f>
        <v/>
      </c>
      <c r="G4122" s="18"/>
      <c r="H4122" s="16" t="s">
        <v>85</v>
      </c>
      <c r="I4122" s="16" t="s">
        <v>85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85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85</v>
      </c>
      <c r="E4123" s="16" t="str">
        <f>IFERROR(__xludf.DUMMYFUNCTION("""COMPUTED_VALUE"""),"")</f>
        <v/>
      </c>
      <c r="G4123" s="18"/>
      <c r="H4123" s="16" t="s">
        <v>85</v>
      </c>
      <c r="I4123" s="16" t="s">
        <v>85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85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85</v>
      </c>
      <c r="E4124" s="16" t="str">
        <f>IFERROR(__xludf.DUMMYFUNCTION("""COMPUTED_VALUE"""),"")</f>
        <v/>
      </c>
      <c r="G4124" s="18"/>
      <c r="H4124" s="16" t="s">
        <v>85</v>
      </c>
      <c r="I4124" s="16" t="s">
        <v>85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85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85</v>
      </c>
      <c r="E4125" s="16" t="str">
        <f>IFERROR(__xludf.DUMMYFUNCTION("""COMPUTED_VALUE"""),"")</f>
        <v/>
      </c>
      <c r="G4125" s="18"/>
      <c r="H4125" s="16" t="s">
        <v>85</v>
      </c>
      <c r="I4125" s="16" t="s">
        <v>85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85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85</v>
      </c>
      <c r="E4126" s="16" t="str">
        <f>IFERROR(__xludf.DUMMYFUNCTION("""COMPUTED_VALUE"""),"")</f>
        <v/>
      </c>
      <c r="G4126" s="18"/>
      <c r="H4126" s="16" t="s">
        <v>85</v>
      </c>
      <c r="I4126" s="16" t="s">
        <v>85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85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85</v>
      </c>
      <c r="E4127" s="16" t="str">
        <f>IFERROR(__xludf.DUMMYFUNCTION("""COMPUTED_VALUE"""),"")</f>
        <v/>
      </c>
      <c r="G4127" s="18"/>
      <c r="H4127" s="16" t="s">
        <v>85</v>
      </c>
      <c r="I4127" s="16" t="s">
        <v>85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85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85</v>
      </c>
      <c r="E4128" s="16" t="str">
        <f>IFERROR(__xludf.DUMMYFUNCTION("""COMPUTED_VALUE"""),"")</f>
        <v/>
      </c>
      <c r="G4128" s="18"/>
      <c r="H4128" s="16" t="s">
        <v>85</v>
      </c>
      <c r="I4128" s="16" t="s">
        <v>85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85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85</v>
      </c>
      <c r="E4129" s="16" t="str">
        <f>IFERROR(__xludf.DUMMYFUNCTION("""COMPUTED_VALUE"""),"")</f>
        <v/>
      </c>
      <c r="G4129" s="18"/>
      <c r="H4129" s="16" t="s">
        <v>85</v>
      </c>
      <c r="I4129" s="16" t="s">
        <v>85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85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85</v>
      </c>
      <c r="E4130" s="16" t="str">
        <f>IFERROR(__xludf.DUMMYFUNCTION("""COMPUTED_VALUE"""),"")</f>
        <v/>
      </c>
      <c r="G4130" s="18"/>
      <c r="H4130" s="16" t="s">
        <v>85</v>
      </c>
      <c r="I4130" s="16" t="s">
        <v>85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85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85</v>
      </c>
      <c r="E4131" s="16" t="str">
        <f>IFERROR(__xludf.DUMMYFUNCTION("""COMPUTED_VALUE"""),"")</f>
        <v/>
      </c>
      <c r="G4131" s="18"/>
      <c r="H4131" s="16" t="s">
        <v>85</v>
      </c>
      <c r="I4131" s="16" t="s">
        <v>85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85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85</v>
      </c>
      <c r="E4132" s="16" t="str">
        <f>IFERROR(__xludf.DUMMYFUNCTION("""COMPUTED_VALUE"""),"")</f>
        <v/>
      </c>
      <c r="G4132" s="18"/>
      <c r="H4132" s="16" t="s">
        <v>85</v>
      </c>
      <c r="I4132" s="16" t="s">
        <v>85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85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85</v>
      </c>
      <c r="E4133" s="16" t="str">
        <f>IFERROR(__xludf.DUMMYFUNCTION("""COMPUTED_VALUE"""),"")</f>
        <v/>
      </c>
      <c r="G4133" s="18"/>
      <c r="H4133" s="16" t="s">
        <v>85</v>
      </c>
      <c r="I4133" s="16" t="s">
        <v>85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85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85</v>
      </c>
      <c r="E4134" s="16" t="str">
        <f>IFERROR(__xludf.DUMMYFUNCTION("""COMPUTED_VALUE"""),"")</f>
        <v/>
      </c>
      <c r="G4134" s="18"/>
      <c r="H4134" s="16" t="s">
        <v>85</v>
      </c>
      <c r="I4134" s="16" t="s">
        <v>85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85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85</v>
      </c>
      <c r="E4135" s="16" t="str">
        <f>IFERROR(__xludf.DUMMYFUNCTION("""COMPUTED_VALUE"""),"")</f>
        <v/>
      </c>
      <c r="G4135" s="18"/>
      <c r="H4135" s="16" t="s">
        <v>85</v>
      </c>
      <c r="I4135" s="16" t="s">
        <v>85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85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85</v>
      </c>
      <c r="E4136" s="16" t="str">
        <f>IFERROR(__xludf.DUMMYFUNCTION("""COMPUTED_VALUE"""),"")</f>
        <v/>
      </c>
      <c r="G4136" s="18"/>
      <c r="H4136" s="16" t="s">
        <v>85</v>
      </c>
      <c r="I4136" s="16" t="s">
        <v>85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85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85</v>
      </c>
      <c r="E4137" s="16" t="str">
        <f>IFERROR(__xludf.DUMMYFUNCTION("""COMPUTED_VALUE"""),"")</f>
        <v/>
      </c>
      <c r="G4137" s="18"/>
      <c r="H4137" s="16" t="s">
        <v>85</v>
      </c>
      <c r="I4137" s="16" t="s">
        <v>85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85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85</v>
      </c>
      <c r="E4138" s="16" t="str">
        <f>IFERROR(__xludf.DUMMYFUNCTION("""COMPUTED_VALUE"""),"")</f>
        <v/>
      </c>
      <c r="G4138" s="18"/>
      <c r="H4138" s="16" t="s">
        <v>85</v>
      </c>
      <c r="I4138" s="16" t="s">
        <v>85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85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85</v>
      </c>
      <c r="E4139" s="16" t="str">
        <f>IFERROR(__xludf.DUMMYFUNCTION("""COMPUTED_VALUE"""),"")</f>
        <v/>
      </c>
      <c r="G4139" s="18"/>
      <c r="H4139" s="16" t="s">
        <v>85</v>
      </c>
      <c r="I4139" s="16" t="s">
        <v>85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85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85</v>
      </c>
      <c r="E4140" s="16" t="str">
        <f>IFERROR(__xludf.DUMMYFUNCTION("""COMPUTED_VALUE"""),"")</f>
        <v/>
      </c>
      <c r="G4140" s="18"/>
      <c r="H4140" s="16" t="s">
        <v>85</v>
      </c>
      <c r="I4140" s="16" t="s">
        <v>85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85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85</v>
      </c>
      <c r="E4141" s="16" t="str">
        <f>IFERROR(__xludf.DUMMYFUNCTION("""COMPUTED_VALUE"""),"")</f>
        <v/>
      </c>
      <c r="G4141" s="18"/>
      <c r="H4141" s="16" t="s">
        <v>85</v>
      </c>
      <c r="I4141" s="16" t="s">
        <v>85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85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85</v>
      </c>
      <c r="E4142" s="16" t="str">
        <f>IFERROR(__xludf.DUMMYFUNCTION("""COMPUTED_VALUE"""),"")</f>
        <v/>
      </c>
      <c r="G4142" s="18"/>
      <c r="H4142" s="16" t="s">
        <v>85</v>
      </c>
      <c r="I4142" s="16" t="s">
        <v>85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85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85</v>
      </c>
      <c r="E4143" s="16" t="str">
        <f>IFERROR(__xludf.DUMMYFUNCTION("""COMPUTED_VALUE"""),"")</f>
        <v/>
      </c>
      <c r="G4143" s="18"/>
      <c r="H4143" s="16" t="s">
        <v>85</v>
      </c>
      <c r="I4143" s="16" t="s">
        <v>85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85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85</v>
      </c>
      <c r="E4144" s="16" t="str">
        <f>IFERROR(__xludf.DUMMYFUNCTION("""COMPUTED_VALUE"""),"")</f>
        <v/>
      </c>
      <c r="G4144" s="18"/>
      <c r="H4144" s="16" t="s">
        <v>85</v>
      </c>
      <c r="I4144" s="16" t="s">
        <v>85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85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85</v>
      </c>
      <c r="E4145" s="16" t="str">
        <f>IFERROR(__xludf.DUMMYFUNCTION("""COMPUTED_VALUE"""),"")</f>
        <v/>
      </c>
      <c r="G4145" s="18"/>
      <c r="H4145" s="16" t="s">
        <v>85</v>
      </c>
      <c r="I4145" s="16" t="s">
        <v>85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85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85</v>
      </c>
      <c r="E4146" s="16" t="str">
        <f>IFERROR(__xludf.DUMMYFUNCTION("""COMPUTED_VALUE"""),"")</f>
        <v/>
      </c>
      <c r="G4146" s="18"/>
      <c r="H4146" s="16" t="s">
        <v>85</v>
      </c>
      <c r="I4146" s="16" t="s">
        <v>85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85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85</v>
      </c>
      <c r="E4147" s="16" t="str">
        <f>IFERROR(__xludf.DUMMYFUNCTION("""COMPUTED_VALUE"""),"")</f>
        <v/>
      </c>
      <c r="G4147" s="18"/>
      <c r="H4147" s="16" t="s">
        <v>85</v>
      </c>
      <c r="I4147" s="16" t="s">
        <v>85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85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85</v>
      </c>
      <c r="E4148" s="16" t="str">
        <f>IFERROR(__xludf.DUMMYFUNCTION("""COMPUTED_VALUE"""),"")</f>
        <v/>
      </c>
      <c r="G4148" s="18"/>
      <c r="H4148" s="16" t="s">
        <v>85</v>
      </c>
      <c r="I4148" s="16" t="s">
        <v>85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85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85</v>
      </c>
      <c r="E4149" s="16" t="str">
        <f>IFERROR(__xludf.DUMMYFUNCTION("""COMPUTED_VALUE"""),"")</f>
        <v/>
      </c>
      <c r="G4149" s="18"/>
      <c r="H4149" s="16" t="s">
        <v>85</v>
      </c>
      <c r="I4149" s="16" t="s">
        <v>85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85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85</v>
      </c>
      <c r="E4150" s="16" t="str">
        <f>IFERROR(__xludf.DUMMYFUNCTION("""COMPUTED_VALUE"""),"")</f>
        <v/>
      </c>
      <c r="G4150" s="18"/>
      <c r="H4150" s="16" t="s">
        <v>85</v>
      </c>
      <c r="I4150" s="16" t="s">
        <v>85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85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85</v>
      </c>
      <c r="E4151" s="16" t="str">
        <f>IFERROR(__xludf.DUMMYFUNCTION("""COMPUTED_VALUE"""),"")</f>
        <v/>
      </c>
      <c r="G4151" s="18"/>
      <c r="H4151" s="16" t="s">
        <v>85</v>
      </c>
      <c r="I4151" s="16" t="s">
        <v>85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85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85</v>
      </c>
      <c r="E4152" s="16" t="str">
        <f>IFERROR(__xludf.DUMMYFUNCTION("""COMPUTED_VALUE"""),"")</f>
        <v/>
      </c>
      <c r="G4152" s="18"/>
      <c r="H4152" s="16" t="s">
        <v>85</v>
      </c>
      <c r="I4152" s="16" t="s">
        <v>85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85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85</v>
      </c>
      <c r="E4153" s="16" t="str">
        <f>IFERROR(__xludf.DUMMYFUNCTION("""COMPUTED_VALUE"""),"")</f>
        <v/>
      </c>
      <c r="G4153" s="18"/>
      <c r="H4153" s="16" t="s">
        <v>85</v>
      </c>
      <c r="I4153" s="16" t="s">
        <v>85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85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85</v>
      </c>
      <c r="E4154" s="16" t="str">
        <f>IFERROR(__xludf.DUMMYFUNCTION("""COMPUTED_VALUE"""),"")</f>
        <v/>
      </c>
      <c r="G4154" s="18"/>
      <c r="H4154" s="16" t="s">
        <v>85</v>
      </c>
      <c r="I4154" s="16" t="s">
        <v>85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85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85</v>
      </c>
      <c r="E4155" s="16" t="str">
        <f>IFERROR(__xludf.DUMMYFUNCTION("""COMPUTED_VALUE"""),"")</f>
        <v/>
      </c>
      <c r="G4155" s="18"/>
      <c r="H4155" s="16" t="s">
        <v>85</v>
      </c>
      <c r="I4155" s="16" t="s">
        <v>85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85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85</v>
      </c>
      <c r="E4156" s="16" t="str">
        <f>IFERROR(__xludf.DUMMYFUNCTION("""COMPUTED_VALUE"""),"")</f>
        <v/>
      </c>
      <c r="G4156" s="18"/>
      <c r="H4156" s="16" t="s">
        <v>85</v>
      </c>
      <c r="I4156" s="16" t="s">
        <v>85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85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85</v>
      </c>
      <c r="E4157" s="16" t="str">
        <f>IFERROR(__xludf.DUMMYFUNCTION("""COMPUTED_VALUE"""),"")</f>
        <v/>
      </c>
      <c r="G4157" s="18"/>
      <c r="H4157" s="16" t="s">
        <v>85</v>
      </c>
      <c r="I4157" s="16" t="s">
        <v>85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85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85</v>
      </c>
      <c r="E4158" s="16" t="str">
        <f>IFERROR(__xludf.DUMMYFUNCTION("""COMPUTED_VALUE"""),"")</f>
        <v/>
      </c>
      <c r="G4158" s="18"/>
      <c r="H4158" s="16" t="s">
        <v>85</v>
      </c>
      <c r="I4158" s="16" t="s">
        <v>85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85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85</v>
      </c>
      <c r="E4159" s="16" t="str">
        <f>IFERROR(__xludf.DUMMYFUNCTION("""COMPUTED_VALUE"""),"")</f>
        <v/>
      </c>
      <c r="G4159" s="18"/>
      <c r="H4159" s="16" t="s">
        <v>85</v>
      </c>
      <c r="I4159" s="16" t="s">
        <v>85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85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85</v>
      </c>
      <c r="E4160" s="16" t="str">
        <f>IFERROR(__xludf.DUMMYFUNCTION("""COMPUTED_VALUE"""),"")</f>
        <v/>
      </c>
      <c r="G4160" s="18"/>
      <c r="H4160" s="16" t="s">
        <v>85</v>
      </c>
      <c r="I4160" s="16" t="s">
        <v>85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85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85</v>
      </c>
      <c r="E4161" s="16" t="str">
        <f>IFERROR(__xludf.DUMMYFUNCTION("""COMPUTED_VALUE"""),"")</f>
        <v/>
      </c>
      <c r="G4161" s="18"/>
      <c r="H4161" s="16" t="s">
        <v>85</v>
      </c>
      <c r="I4161" s="16" t="s">
        <v>85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85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85</v>
      </c>
      <c r="E4162" s="16" t="str">
        <f>IFERROR(__xludf.DUMMYFUNCTION("""COMPUTED_VALUE"""),"")</f>
        <v/>
      </c>
      <c r="G4162" s="18"/>
      <c r="H4162" s="16" t="s">
        <v>85</v>
      </c>
      <c r="I4162" s="16" t="s">
        <v>85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85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85</v>
      </c>
      <c r="E4163" s="16" t="str">
        <f>IFERROR(__xludf.DUMMYFUNCTION("""COMPUTED_VALUE"""),"")</f>
        <v/>
      </c>
      <c r="G4163" s="18"/>
      <c r="H4163" s="16" t="s">
        <v>85</v>
      </c>
      <c r="I4163" s="16" t="s">
        <v>85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85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85</v>
      </c>
      <c r="E4164" s="16" t="str">
        <f>IFERROR(__xludf.DUMMYFUNCTION("""COMPUTED_VALUE"""),"")</f>
        <v/>
      </c>
      <c r="G4164" s="18"/>
      <c r="H4164" s="16" t="s">
        <v>85</v>
      </c>
      <c r="I4164" s="16" t="s">
        <v>85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85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85</v>
      </c>
      <c r="E4165" s="16" t="str">
        <f>IFERROR(__xludf.DUMMYFUNCTION("""COMPUTED_VALUE"""),"")</f>
        <v/>
      </c>
      <c r="G4165" s="18"/>
      <c r="H4165" s="16" t="s">
        <v>85</v>
      </c>
      <c r="I4165" s="16" t="s">
        <v>85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85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85</v>
      </c>
      <c r="E4166" s="16" t="str">
        <f>IFERROR(__xludf.DUMMYFUNCTION("""COMPUTED_VALUE"""),"")</f>
        <v/>
      </c>
      <c r="G4166" s="18"/>
      <c r="H4166" s="16" t="s">
        <v>85</v>
      </c>
      <c r="I4166" s="16" t="s">
        <v>85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85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85</v>
      </c>
      <c r="E4167" s="16" t="str">
        <f>IFERROR(__xludf.DUMMYFUNCTION("""COMPUTED_VALUE"""),"")</f>
        <v/>
      </c>
      <c r="G4167" s="18"/>
      <c r="H4167" s="16" t="s">
        <v>85</v>
      </c>
      <c r="I4167" s="16" t="s">
        <v>85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85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85</v>
      </c>
      <c r="E4168" s="16" t="str">
        <f>IFERROR(__xludf.DUMMYFUNCTION("""COMPUTED_VALUE"""),"")</f>
        <v/>
      </c>
      <c r="G4168" s="18"/>
      <c r="H4168" s="16" t="s">
        <v>85</v>
      </c>
      <c r="I4168" s="16" t="s">
        <v>85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85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85</v>
      </c>
      <c r="E4169" s="16" t="str">
        <f>IFERROR(__xludf.DUMMYFUNCTION("""COMPUTED_VALUE"""),"")</f>
        <v/>
      </c>
      <c r="G4169" s="18"/>
      <c r="H4169" s="16" t="s">
        <v>85</v>
      </c>
      <c r="I4169" s="16" t="s">
        <v>85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85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85</v>
      </c>
      <c r="E4170" s="16" t="str">
        <f>IFERROR(__xludf.DUMMYFUNCTION("""COMPUTED_VALUE"""),"")</f>
        <v/>
      </c>
      <c r="G4170" s="18"/>
      <c r="H4170" s="16" t="s">
        <v>85</v>
      </c>
      <c r="I4170" s="16" t="s">
        <v>85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85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85</v>
      </c>
      <c r="E4171" s="16" t="str">
        <f>IFERROR(__xludf.DUMMYFUNCTION("""COMPUTED_VALUE"""),"")</f>
        <v/>
      </c>
      <c r="G4171" s="18"/>
      <c r="H4171" s="16" t="s">
        <v>85</v>
      </c>
      <c r="I4171" s="16" t="s">
        <v>85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85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85</v>
      </c>
      <c r="E4172" s="16" t="str">
        <f>IFERROR(__xludf.DUMMYFUNCTION("""COMPUTED_VALUE"""),"")</f>
        <v/>
      </c>
      <c r="G4172" s="18"/>
      <c r="H4172" s="16" t="s">
        <v>85</v>
      </c>
      <c r="I4172" s="16" t="s">
        <v>85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85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85</v>
      </c>
      <c r="E4173" s="16" t="str">
        <f>IFERROR(__xludf.DUMMYFUNCTION("""COMPUTED_VALUE"""),"")</f>
        <v/>
      </c>
      <c r="G4173" s="18"/>
      <c r="H4173" s="16" t="s">
        <v>85</v>
      </c>
      <c r="I4173" s="16" t="s">
        <v>85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85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85</v>
      </c>
      <c r="E4174" s="16" t="str">
        <f>IFERROR(__xludf.DUMMYFUNCTION("""COMPUTED_VALUE"""),"")</f>
        <v/>
      </c>
      <c r="G4174" s="18"/>
      <c r="H4174" s="16" t="s">
        <v>85</v>
      </c>
      <c r="I4174" s="16" t="s">
        <v>85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85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85</v>
      </c>
      <c r="E4175" s="16" t="str">
        <f>IFERROR(__xludf.DUMMYFUNCTION("""COMPUTED_VALUE"""),"")</f>
        <v/>
      </c>
      <c r="G4175" s="18"/>
      <c r="H4175" s="16" t="s">
        <v>85</v>
      </c>
      <c r="I4175" s="16" t="s">
        <v>85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85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85</v>
      </c>
      <c r="E4176" s="16" t="str">
        <f>IFERROR(__xludf.DUMMYFUNCTION("""COMPUTED_VALUE"""),"")</f>
        <v/>
      </c>
      <c r="G4176" s="18"/>
      <c r="H4176" s="16" t="s">
        <v>85</v>
      </c>
      <c r="I4176" s="16" t="s">
        <v>85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85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85</v>
      </c>
      <c r="E4177" s="16" t="str">
        <f>IFERROR(__xludf.DUMMYFUNCTION("""COMPUTED_VALUE"""),"")</f>
        <v/>
      </c>
      <c r="G4177" s="18"/>
      <c r="H4177" s="16" t="s">
        <v>85</v>
      </c>
      <c r="I4177" s="16" t="s">
        <v>85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85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85</v>
      </c>
      <c r="E4178" s="16" t="str">
        <f>IFERROR(__xludf.DUMMYFUNCTION("""COMPUTED_VALUE"""),"")</f>
        <v/>
      </c>
      <c r="G4178" s="18"/>
      <c r="H4178" s="16" t="s">
        <v>85</v>
      </c>
      <c r="I4178" s="16" t="s">
        <v>85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85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85</v>
      </c>
      <c r="E4179" s="16" t="str">
        <f>IFERROR(__xludf.DUMMYFUNCTION("""COMPUTED_VALUE"""),"")</f>
        <v/>
      </c>
      <c r="G4179" s="18"/>
      <c r="H4179" s="16" t="s">
        <v>85</v>
      </c>
      <c r="I4179" s="16" t="s">
        <v>85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85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85</v>
      </c>
      <c r="E4180" s="16" t="str">
        <f>IFERROR(__xludf.DUMMYFUNCTION("""COMPUTED_VALUE"""),"")</f>
        <v/>
      </c>
      <c r="G4180" s="18"/>
      <c r="H4180" s="16" t="s">
        <v>85</v>
      </c>
      <c r="I4180" s="16" t="s">
        <v>85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85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85</v>
      </c>
      <c r="E4181" s="16" t="str">
        <f>IFERROR(__xludf.DUMMYFUNCTION("""COMPUTED_VALUE"""),"")</f>
        <v/>
      </c>
      <c r="G4181" s="18"/>
      <c r="H4181" s="16" t="s">
        <v>85</v>
      </c>
      <c r="I4181" s="16" t="s">
        <v>85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85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85</v>
      </c>
      <c r="E4182" s="16" t="str">
        <f>IFERROR(__xludf.DUMMYFUNCTION("""COMPUTED_VALUE"""),"")</f>
        <v/>
      </c>
      <c r="G4182" s="18"/>
      <c r="H4182" s="16" t="s">
        <v>85</v>
      </c>
      <c r="I4182" s="16" t="s">
        <v>85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85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85</v>
      </c>
      <c r="E4183" s="16" t="str">
        <f>IFERROR(__xludf.DUMMYFUNCTION("""COMPUTED_VALUE"""),"")</f>
        <v/>
      </c>
      <c r="G4183" s="18"/>
      <c r="H4183" s="16" t="s">
        <v>85</v>
      </c>
      <c r="I4183" s="16" t="s">
        <v>85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85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85</v>
      </c>
      <c r="E4184" s="16" t="str">
        <f>IFERROR(__xludf.DUMMYFUNCTION("""COMPUTED_VALUE"""),"")</f>
        <v/>
      </c>
      <c r="G4184" s="18"/>
      <c r="H4184" s="16" t="s">
        <v>85</v>
      </c>
      <c r="I4184" s="16" t="s">
        <v>85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85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85</v>
      </c>
      <c r="E4185" s="16" t="str">
        <f>IFERROR(__xludf.DUMMYFUNCTION("""COMPUTED_VALUE"""),"")</f>
        <v/>
      </c>
      <c r="G4185" s="18"/>
      <c r="H4185" s="16" t="s">
        <v>85</v>
      </c>
      <c r="I4185" s="16" t="s">
        <v>85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85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85</v>
      </c>
      <c r="E4186" s="16" t="str">
        <f>IFERROR(__xludf.DUMMYFUNCTION("""COMPUTED_VALUE"""),"")</f>
        <v/>
      </c>
      <c r="G4186" s="18"/>
      <c r="H4186" s="16" t="s">
        <v>85</v>
      </c>
      <c r="I4186" s="16" t="s">
        <v>85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85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85</v>
      </c>
      <c r="E4187" s="16" t="str">
        <f>IFERROR(__xludf.DUMMYFUNCTION("""COMPUTED_VALUE"""),"")</f>
        <v/>
      </c>
      <c r="G4187" s="18"/>
      <c r="H4187" s="16" t="s">
        <v>85</v>
      </c>
      <c r="I4187" s="16" t="s">
        <v>85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85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85</v>
      </c>
      <c r="E4188" s="16" t="str">
        <f>IFERROR(__xludf.DUMMYFUNCTION("""COMPUTED_VALUE"""),"")</f>
        <v/>
      </c>
      <c r="G4188" s="18"/>
      <c r="H4188" s="16" t="s">
        <v>85</v>
      </c>
      <c r="I4188" s="16" t="s">
        <v>85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85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85</v>
      </c>
      <c r="E4189" s="16" t="str">
        <f>IFERROR(__xludf.DUMMYFUNCTION("""COMPUTED_VALUE"""),"")</f>
        <v/>
      </c>
      <c r="G4189" s="18"/>
      <c r="H4189" s="16" t="s">
        <v>85</v>
      </c>
      <c r="I4189" s="16" t="s">
        <v>85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85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85</v>
      </c>
      <c r="E4190" s="16" t="str">
        <f>IFERROR(__xludf.DUMMYFUNCTION("""COMPUTED_VALUE"""),"")</f>
        <v/>
      </c>
      <c r="G4190" s="18"/>
      <c r="H4190" s="16" t="s">
        <v>85</v>
      </c>
      <c r="I4190" s="16" t="s">
        <v>85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85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85</v>
      </c>
      <c r="E4191" s="16" t="str">
        <f>IFERROR(__xludf.DUMMYFUNCTION("""COMPUTED_VALUE"""),"")</f>
        <v/>
      </c>
      <c r="G4191" s="18"/>
      <c r="H4191" s="16" t="s">
        <v>85</v>
      </c>
      <c r="I4191" s="16" t="s">
        <v>85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85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85</v>
      </c>
      <c r="E4192" s="16" t="str">
        <f>IFERROR(__xludf.DUMMYFUNCTION("""COMPUTED_VALUE"""),"")</f>
        <v/>
      </c>
      <c r="G4192" s="18"/>
      <c r="H4192" s="16" t="s">
        <v>85</v>
      </c>
      <c r="I4192" s="16" t="s">
        <v>85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85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85</v>
      </c>
      <c r="E4193" s="16" t="str">
        <f>IFERROR(__xludf.DUMMYFUNCTION("""COMPUTED_VALUE"""),"")</f>
        <v/>
      </c>
      <c r="G4193" s="18"/>
      <c r="H4193" s="16" t="s">
        <v>85</v>
      </c>
      <c r="I4193" s="16" t="s">
        <v>85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85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85</v>
      </c>
      <c r="E4194" s="16" t="str">
        <f>IFERROR(__xludf.DUMMYFUNCTION("""COMPUTED_VALUE"""),"")</f>
        <v/>
      </c>
      <c r="G4194" s="18"/>
      <c r="H4194" s="16" t="s">
        <v>85</v>
      </c>
      <c r="I4194" s="16" t="s">
        <v>85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85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85</v>
      </c>
      <c r="E4195" s="16" t="str">
        <f>IFERROR(__xludf.DUMMYFUNCTION("""COMPUTED_VALUE"""),"")</f>
        <v/>
      </c>
      <c r="G4195" s="18"/>
      <c r="H4195" s="16" t="s">
        <v>85</v>
      </c>
      <c r="I4195" s="16" t="s">
        <v>85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85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85</v>
      </c>
      <c r="E4196" s="16" t="str">
        <f>IFERROR(__xludf.DUMMYFUNCTION("""COMPUTED_VALUE"""),"")</f>
        <v/>
      </c>
      <c r="G4196" s="18"/>
      <c r="H4196" s="16" t="s">
        <v>85</v>
      </c>
      <c r="I4196" s="16" t="s">
        <v>85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85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85</v>
      </c>
      <c r="E4197" s="16" t="str">
        <f>IFERROR(__xludf.DUMMYFUNCTION("""COMPUTED_VALUE"""),"")</f>
        <v/>
      </c>
      <c r="G4197" s="18"/>
      <c r="H4197" s="16" t="s">
        <v>85</v>
      </c>
      <c r="I4197" s="16" t="s">
        <v>85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85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85</v>
      </c>
      <c r="E4198" s="16" t="str">
        <f>IFERROR(__xludf.DUMMYFUNCTION("""COMPUTED_VALUE"""),"")</f>
        <v/>
      </c>
      <c r="G4198" s="18"/>
      <c r="H4198" s="16" t="s">
        <v>85</v>
      </c>
      <c r="I4198" s="16" t="s">
        <v>85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85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85</v>
      </c>
      <c r="E4199" s="16" t="str">
        <f>IFERROR(__xludf.DUMMYFUNCTION("""COMPUTED_VALUE"""),"")</f>
        <v/>
      </c>
      <c r="G4199" s="18"/>
      <c r="H4199" s="16" t="s">
        <v>85</v>
      </c>
      <c r="I4199" s="16" t="s">
        <v>85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85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85</v>
      </c>
      <c r="E4200" s="16" t="str">
        <f>IFERROR(__xludf.DUMMYFUNCTION("""COMPUTED_VALUE"""),"")</f>
        <v/>
      </c>
      <c r="G4200" s="18"/>
      <c r="H4200" s="16" t="s">
        <v>85</v>
      </c>
      <c r="I4200" s="16" t="s">
        <v>85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85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85</v>
      </c>
      <c r="E4201" s="16" t="str">
        <f>IFERROR(__xludf.DUMMYFUNCTION("""COMPUTED_VALUE"""),"")</f>
        <v/>
      </c>
      <c r="G4201" s="18"/>
      <c r="H4201" s="16" t="s">
        <v>85</v>
      </c>
      <c r="I4201" s="16" t="s">
        <v>85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85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85</v>
      </c>
      <c r="E4202" s="16" t="str">
        <f>IFERROR(__xludf.DUMMYFUNCTION("""COMPUTED_VALUE"""),"")</f>
        <v/>
      </c>
      <c r="G4202" s="18"/>
      <c r="H4202" s="16" t="s">
        <v>85</v>
      </c>
      <c r="I4202" s="16" t="s">
        <v>85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85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85</v>
      </c>
      <c r="E4203" s="16" t="str">
        <f>IFERROR(__xludf.DUMMYFUNCTION("""COMPUTED_VALUE"""),"")</f>
        <v/>
      </c>
      <c r="G4203" s="18"/>
      <c r="H4203" s="16" t="s">
        <v>85</v>
      </c>
      <c r="I4203" s="16" t="s">
        <v>85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85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85</v>
      </c>
      <c r="E4204" s="16" t="str">
        <f>IFERROR(__xludf.DUMMYFUNCTION("""COMPUTED_VALUE"""),"")</f>
        <v/>
      </c>
      <c r="G4204" s="18"/>
      <c r="H4204" s="16" t="s">
        <v>85</v>
      </c>
      <c r="I4204" s="16" t="s">
        <v>85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85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85</v>
      </c>
      <c r="E4205" s="16" t="str">
        <f>IFERROR(__xludf.DUMMYFUNCTION("""COMPUTED_VALUE"""),"")</f>
        <v/>
      </c>
      <c r="G4205" s="18"/>
      <c r="H4205" s="16" t="s">
        <v>85</v>
      </c>
      <c r="I4205" s="16" t="s">
        <v>85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85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85</v>
      </c>
      <c r="E4206" s="16" t="str">
        <f>IFERROR(__xludf.DUMMYFUNCTION("""COMPUTED_VALUE"""),"")</f>
        <v/>
      </c>
      <c r="G4206" s="18"/>
      <c r="H4206" s="16" t="s">
        <v>85</v>
      </c>
      <c r="I4206" s="16" t="s">
        <v>85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85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85</v>
      </c>
      <c r="E4207" s="16" t="str">
        <f>IFERROR(__xludf.DUMMYFUNCTION("""COMPUTED_VALUE"""),"")</f>
        <v/>
      </c>
      <c r="G4207" s="18"/>
      <c r="H4207" s="16" t="s">
        <v>85</v>
      </c>
      <c r="I4207" s="16" t="s">
        <v>85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85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85</v>
      </c>
      <c r="E4208" s="16" t="str">
        <f>IFERROR(__xludf.DUMMYFUNCTION("""COMPUTED_VALUE"""),"")</f>
        <v/>
      </c>
      <c r="G4208" s="18"/>
      <c r="H4208" s="16" t="s">
        <v>85</v>
      </c>
      <c r="I4208" s="16" t="s">
        <v>85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85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85</v>
      </c>
      <c r="E4209" s="16" t="str">
        <f>IFERROR(__xludf.DUMMYFUNCTION("""COMPUTED_VALUE"""),"")</f>
        <v/>
      </c>
      <c r="G4209" s="18"/>
      <c r="H4209" s="16" t="s">
        <v>85</v>
      </c>
      <c r="I4209" s="16" t="s">
        <v>85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85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85</v>
      </c>
      <c r="E4210" s="16" t="str">
        <f>IFERROR(__xludf.DUMMYFUNCTION("""COMPUTED_VALUE"""),"")</f>
        <v/>
      </c>
      <c r="G4210" s="18"/>
      <c r="H4210" s="16" t="s">
        <v>85</v>
      </c>
      <c r="I4210" s="16" t="s">
        <v>85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85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85</v>
      </c>
      <c r="E4211" s="16" t="str">
        <f>IFERROR(__xludf.DUMMYFUNCTION("""COMPUTED_VALUE"""),"")</f>
        <v/>
      </c>
      <c r="G4211" s="18"/>
      <c r="H4211" s="16" t="s">
        <v>85</v>
      </c>
      <c r="I4211" s="16" t="s">
        <v>85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85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85</v>
      </c>
      <c r="E4212" s="16" t="str">
        <f>IFERROR(__xludf.DUMMYFUNCTION("""COMPUTED_VALUE"""),"")</f>
        <v/>
      </c>
      <c r="G4212" s="18"/>
      <c r="H4212" s="16" t="s">
        <v>85</v>
      </c>
      <c r="I4212" s="16" t="s">
        <v>85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85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85</v>
      </c>
      <c r="E4213" s="16" t="str">
        <f>IFERROR(__xludf.DUMMYFUNCTION("""COMPUTED_VALUE"""),"")</f>
        <v/>
      </c>
      <c r="G4213" s="18"/>
      <c r="H4213" s="16" t="s">
        <v>85</v>
      </c>
      <c r="I4213" s="16" t="s">
        <v>85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85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85</v>
      </c>
      <c r="E4214" s="16" t="str">
        <f>IFERROR(__xludf.DUMMYFUNCTION("""COMPUTED_VALUE"""),"")</f>
        <v/>
      </c>
      <c r="G4214" s="18"/>
      <c r="H4214" s="16" t="s">
        <v>85</v>
      </c>
      <c r="I4214" s="16" t="s">
        <v>85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85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85</v>
      </c>
      <c r="E4215" s="16" t="str">
        <f>IFERROR(__xludf.DUMMYFUNCTION("""COMPUTED_VALUE"""),"")</f>
        <v/>
      </c>
      <c r="G4215" s="18"/>
      <c r="H4215" s="16" t="s">
        <v>85</v>
      </c>
      <c r="I4215" s="16" t="s">
        <v>85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85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85</v>
      </c>
      <c r="E4216" s="16" t="str">
        <f>IFERROR(__xludf.DUMMYFUNCTION("""COMPUTED_VALUE"""),"")</f>
        <v/>
      </c>
      <c r="G4216" s="18"/>
      <c r="H4216" s="16" t="s">
        <v>85</v>
      </c>
      <c r="I4216" s="16" t="s">
        <v>85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85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85</v>
      </c>
      <c r="E4217" s="16" t="str">
        <f>IFERROR(__xludf.DUMMYFUNCTION("""COMPUTED_VALUE"""),"")</f>
        <v/>
      </c>
      <c r="G4217" s="18"/>
      <c r="H4217" s="16" t="s">
        <v>85</v>
      </c>
      <c r="I4217" s="16" t="s">
        <v>85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85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85</v>
      </c>
      <c r="E4218" s="16" t="str">
        <f>IFERROR(__xludf.DUMMYFUNCTION("""COMPUTED_VALUE"""),"")</f>
        <v/>
      </c>
      <c r="G4218" s="18"/>
      <c r="H4218" s="16" t="s">
        <v>85</v>
      </c>
      <c r="I4218" s="16" t="s">
        <v>85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85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85</v>
      </c>
      <c r="E4219" s="16" t="str">
        <f>IFERROR(__xludf.DUMMYFUNCTION("""COMPUTED_VALUE"""),"")</f>
        <v/>
      </c>
      <c r="G4219" s="18"/>
      <c r="H4219" s="16" t="s">
        <v>85</v>
      </c>
      <c r="I4219" s="16" t="s">
        <v>85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85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85</v>
      </c>
      <c r="E4220" s="16" t="str">
        <f>IFERROR(__xludf.DUMMYFUNCTION("""COMPUTED_VALUE"""),"")</f>
        <v/>
      </c>
      <c r="G4220" s="18"/>
      <c r="H4220" s="16" t="s">
        <v>85</v>
      </c>
      <c r="I4220" s="16" t="s">
        <v>85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85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85</v>
      </c>
      <c r="E4221" s="16" t="str">
        <f>IFERROR(__xludf.DUMMYFUNCTION("""COMPUTED_VALUE"""),"")</f>
        <v/>
      </c>
      <c r="G4221" s="18"/>
      <c r="H4221" s="16" t="s">
        <v>85</v>
      </c>
      <c r="I4221" s="16" t="s">
        <v>85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85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85</v>
      </c>
      <c r="E4222" s="16" t="str">
        <f>IFERROR(__xludf.DUMMYFUNCTION("""COMPUTED_VALUE"""),"")</f>
        <v/>
      </c>
      <c r="G4222" s="18"/>
      <c r="H4222" s="16" t="s">
        <v>85</v>
      </c>
      <c r="I4222" s="16" t="s">
        <v>85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85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85</v>
      </c>
      <c r="E4223" s="16" t="str">
        <f>IFERROR(__xludf.DUMMYFUNCTION("""COMPUTED_VALUE"""),"")</f>
        <v/>
      </c>
      <c r="G4223" s="18"/>
      <c r="H4223" s="16" t="s">
        <v>85</v>
      </c>
      <c r="I4223" s="16" t="s">
        <v>85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85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85</v>
      </c>
      <c r="E4224" s="16" t="str">
        <f>IFERROR(__xludf.DUMMYFUNCTION("""COMPUTED_VALUE"""),"")</f>
        <v/>
      </c>
      <c r="G4224" s="18"/>
      <c r="H4224" s="16" t="s">
        <v>85</v>
      </c>
      <c r="I4224" s="16" t="s">
        <v>85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85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85</v>
      </c>
      <c r="E4225" s="16" t="str">
        <f>IFERROR(__xludf.DUMMYFUNCTION("""COMPUTED_VALUE"""),"")</f>
        <v/>
      </c>
      <c r="G4225" s="18"/>
      <c r="H4225" s="16" t="s">
        <v>85</v>
      </c>
      <c r="I4225" s="16" t="s">
        <v>85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85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85</v>
      </c>
      <c r="E4226" s="16" t="str">
        <f>IFERROR(__xludf.DUMMYFUNCTION("""COMPUTED_VALUE"""),"")</f>
        <v/>
      </c>
      <c r="G4226" s="18"/>
      <c r="H4226" s="16" t="s">
        <v>85</v>
      </c>
      <c r="I4226" s="16" t="s">
        <v>85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85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85</v>
      </c>
      <c r="E4227" s="16" t="str">
        <f>IFERROR(__xludf.DUMMYFUNCTION("""COMPUTED_VALUE"""),"")</f>
        <v/>
      </c>
      <c r="G4227" s="18"/>
      <c r="H4227" s="16" t="s">
        <v>85</v>
      </c>
      <c r="I4227" s="16" t="s">
        <v>85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85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85</v>
      </c>
      <c r="E4228" s="16" t="str">
        <f>IFERROR(__xludf.DUMMYFUNCTION("""COMPUTED_VALUE"""),"")</f>
        <v/>
      </c>
      <c r="G4228" s="18"/>
      <c r="H4228" s="16" t="s">
        <v>85</v>
      </c>
      <c r="I4228" s="16" t="s">
        <v>85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85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85</v>
      </c>
      <c r="E4229" s="16" t="str">
        <f>IFERROR(__xludf.DUMMYFUNCTION("""COMPUTED_VALUE"""),"")</f>
        <v/>
      </c>
      <c r="G4229" s="18"/>
      <c r="H4229" s="16" t="s">
        <v>85</v>
      </c>
      <c r="I4229" s="16" t="s">
        <v>85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85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85</v>
      </c>
      <c r="E4230" s="16" t="str">
        <f>IFERROR(__xludf.DUMMYFUNCTION("""COMPUTED_VALUE"""),"")</f>
        <v/>
      </c>
      <c r="G4230" s="18"/>
      <c r="H4230" s="16" t="s">
        <v>85</v>
      </c>
      <c r="I4230" s="16" t="s">
        <v>85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85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85</v>
      </c>
      <c r="E4231" s="16" t="str">
        <f>IFERROR(__xludf.DUMMYFUNCTION("""COMPUTED_VALUE"""),"")</f>
        <v/>
      </c>
      <c r="G4231" s="18"/>
      <c r="H4231" s="16" t="s">
        <v>85</v>
      </c>
      <c r="I4231" s="16" t="s">
        <v>85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85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85</v>
      </c>
      <c r="E4232" s="16" t="str">
        <f>IFERROR(__xludf.DUMMYFUNCTION("""COMPUTED_VALUE"""),"")</f>
        <v/>
      </c>
      <c r="G4232" s="18"/>
      <c r="H4232" s="16" t="s">
        <v>85</v>
      </c>
      <c r="I4232" s="16" t="s">
        <v>85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85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85</v>
      </c>
      <c r="E4233" s="16" t="str">
        <f>IFERROR(__xludf.DUMMYFUNCTION("""COMPUTED_VALUE"""),"")</f>
        <v/>
      </c>
      <c r="G4233" s="18"/>
      <c r="H4233" s="16" t="s">
        <v>85</v>
      </c>
      <c r="I4233" s="16" t="s">
        <v>85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85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85</v>
      </c>
      <c r="E4234" s="16" t="str">
        <f>IFERROR(__xludf.DUMMYFUNCTION("""COMPUTED_VALUE"""),"")</f>
        <v/>
      </c>
      <c r="G4234" s="18"/>
      <c r="H4234" s="16" t="s">
        <v>85</v>
      </c>
      <c r="I4234" s="16" t="s">
        <v>85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85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85</v>
      </c>
      <c r="E4235" s="16" t="str">
        <f>IFERROR(__xludf.DUMMYFUNCTION("""COMPUTED_VALUE"""),"")</f>
        <v/>
      </c>
      <c r="G4235" s="18"/>
      <c r="H4235" s="16" t="s">
        <v>85</v>
      </c>
      <c r="I4235" s="16" t="s">
        <v>85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85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85</v>
      </c>
      <c r="E4236" s="16" t="str">
        <f>IFERROR(__xludf.DUMMYFUNCTION("""COMPUTED_VALUE"""),"")</f>
        <v/>
      </c>
      <c r="G4236" s="18"/>
      <c r="H4236" s="16" t="s">
        <v>85</v>
      </c>
      <c r="I4236" s="16" t="s">
        <v>85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85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85</v>
      </c>
      <c r="E4237" s="16" t="str">
        <f>IFERROR(__xludf.DUMMYFUNCTION("""COMPUTED_VALUE"""),"")</f>
        <v/>
      </c>
      <c r="G4237" s="18"/>
      <c r="H4237" s="16" t="s">
        <v>85</v>
      </c>
      <c r="I4237" s="16" t="s">
        <v>85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85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85</v>
      </c>
      <c r="E4238" s="16" t="str">
        <f>IFERROR(__xludf.DUMMYFUNCTION("""COMPUTED_VALUE"""),"")</f>
        <v/>
      </c>
      <c r="G4238" s="18"/>
      <c r="H4238" s="16" t="s">
        <v>85</v>
      </c>
      <c r="I4238" s="16" t="s">
        <v>85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85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85</v>
      </c>
      <c r="E4239" s="16" t="str">
        <f>IFERROR(__xludf.DUMMYFUNCTION("""COMPUTED_VALUE"""),"")</f>
        <v/>
      </c>
      <c r="G4239" s="18"/>
      <c r="H4239" s="16" t="s">
        <v>85</v>
      </c>
      <c r="I4239" s="16" t="s">
        <v>85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85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85</v>
      </c>
      <c r="E4240" s="16" t="str">
        <f>IFERROR(__xludf.DUMMYFUNCTION("""COMPUTED_VALUE"""),"")</f>
        <v/>
      </c>
      <c r="G4240" s="18"/>
      <c r="H4240" s="16" t="s">
        <v>85</v>
      </c>
      <c r="I4240" s="16" t="s">
        <v>85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85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85</v>
      </c>
      <c r="E4241" s="16" t="str">
        <f>IFERROR(__xludf.DUMMYFUNCTION("""COMPUTED_VALUE"""),"")</f>
        <v/>
      </c>
      <c r="G4241" s="18"/>
      <c r="H4241" s="16" t="s">
        <v>85</v>
      </c>
      <c r="I4241" s="16" t="s">
        <v>85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85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85</v>
      </c>
      <c r="E4242" s="16" t="str">
        <f>IFERROR(__xludf.DUMMYFUNCTION("""COMPUTED_VALUE"""),"")</f>
        <v/>
      </c>
      <c r="G4242" s="18"/>
      <c r="H4242" s="16" t="s">
        <v>85</v>
      </c>
      <c r="I4242" s="16" t="s">
        <v>85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85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85</v>
      </c>
      <c r="E4243" s="16" t="str">
        <f>IFERROR(__xludf.DUMMYFUNCTION("""COMPUTED_VALUE"""),"")</f>
        <v/>
      </c>
      <c r="G4243" s="18"/>
      <c r="H4243" s="16" t="s">
        <v>85</v>
      </c>
      <c r="I4243" s="16" t="s">
        <v>85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85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85</v>
      </c>
      <c r="E4244" s="16" t="str">
        <f>IFERROR(__xludf.DUMMYFUNCTION("""COMPUTED_VALUE"""),"")</f>
        <v/>
      </c>
      <c r="G4244" s="18"/>
      <c r="H4244" s="16" t="s">
        <v>85</v>
      </c>
      <c r="I4244" s="16" t="s">
        <v>85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85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85</v>
      </c>
      <c r="E4245" s="16" t="str">
        <f>IFERROR(__xludf.DUMMYFUNCTION("""COMPUTED_VALUE"""),"")</f>
        <v/>
      </c>
      <c r="G4245" s="18"/>
      <c r="H4245" s="16" t="s">
        <v>85</v>
      </c>
      <c r="I4245" s="16" t="s">
        <v>85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85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85</v>
      </c>
      <c r="E4246" s="16" t="str">
        <f>IFERROR(__xludf.DUMMYFUNCTION("""COMPUTED_VALUE"""),"")</f>
        <v/>
      </c>
      <c r="G4246" s="18"/>
      <c r="H4246" s="16" t="s">
        <v>85</v>
      </c>
      <c r="I4246" s="16" t="s">
        <v>85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85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85</v>
      </c>
      <c r="E4247" s="16" t="str">
        <f>IFERROR(__xludf.DUMMYFUNCTION("""COMPUTED_VALUE"""),"")</f>
        <v/>
      </c>
      <c r="G4247" s="18"/>
      <c r="H4247" s="16" t="s">
        <v>85</v>
      </c>
      <c r="I4247" s="16" t="s">
        <v>85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85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85</v>
      </c>
      <c r="E4248" s="16" t="str">
        <f>IFERROR(__xludf.DUMMYFUNCTION("""COMPUTED_VALUE"""),"")</f>
        <v/>
      </c>
      <c r="G4248" s="18"/>
      <c r="H4248" s="16" t="s">
        <v>85</v>
      </c>
      <c r="I4248" s="16" t="s">
        <v>85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85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85</v>
      </c>
      <c r="E4249" s="16" t="str">
        <f>IFERROR(__xludf.DUMMYFUNCTION("""COMPUTED_VALUE"""),"")</f>
        <v/>
      </c>
      <c r="G4249" s="18"/>
      <c r="H4249" s="16" t="s">
        <v>85</v>
      </c>
      <c r="I4249" s="16" t="s">
        <v>85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85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85</v>
      </c>
      <c r="E4250" s="16" t="str">
        <f>IFERROR(__xludf.DUMMYFUNCTION("""COMPUTED_VALUE"""),"")</f>
        <v/>
      </c>
      <c r="G4250" s="18"/>
      <c r="H4250" s="16" t="s">
        <v>85</v>
      </c>
      <c r="I4250" s="16" t="s">
        <v>85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85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85</v>
      </c>
      <c r="E4251" s="16" t="str">
        <f>IFERROR(__xludf.DUMMYFUNCTION("""COMPUTED_VALUE"""),"")</f>
        <v/>
      </c>
      <c r="G4251" s="18"/>
      <c r="H4251" s="16" t="s">
        <v>85</v>
      </c>
      <c r="I4251" s="16" t="s">
        <v>85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85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85</v>
      </c>
      <c r="E4252" s="16" t="str">
        <f>IFERROR(__xludf.DUMMYFUNCTION("""COMPUTED_VALUE"""),"")</f>
        <v/>
      </c>
      <c r="G4252" s="18"/>
      <c r="H4252" s="16" t="s">
        <v>85</v>
      </c>
      <c r="I4252" s="16" t="s">
        <v>85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85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85</v>
      </c>
      <c r="E4253" s="16" t="str">
        <f>IFERROR(__xludf.DUMMYFUNCTION("""COMPUTED_VALUE"""),"")</f>
        <v/>
      </c>
      <c r="G4253" s="18"/>
      <c r="H4253" s="16" t="s">
        <v>85</v>
      </c>
      <c r="I4253" s="16" t="s">
        <v>85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85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85</v>
      </c>
      <c r="E4254" s="16" t="str">
        <f>IFERROR(__xludf.DUMMYFUNCTION("""COMPUTED_VALUE"""),"")</f>
        <v/>
      </c>
      <c r="G4254" s="18"/>
      <c r="H4254" s="16" t="s">
        <v>85</v>
      </c>
      <c r="I4254" s="16" t="s">
        <v>85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85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85</v>
      </c>
      <c r="E4255" s="16" t="str">
        <f>IFERROR(__xludf.DUMMYFUNCTION("""COMPUTED_VALUE"""),"")</f>
        <v/>
      </c>
      <c r="G4255" s="18"/>
      <c r="H4255" s="16" t="s">
        <v>85</v>
      </c>
      <c r="I4255" s="16" t="s">
        <v>85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85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85</v>
      </c>
      <c r="E4256" s="16" t="str">
        <f>IFERROR(__xludf.DUMMYFUNCTION("""COMPUTED_VALUE"""),"")</f>
        <v/>
      </c>
      <c r="G4256" s="18"/>
      <c r="H4256" s="16" t="s">
        <v>85</v>
      </c>
      <c r="I4256" s="16" t="s">
        <v>85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85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85</v>
      </c>
      <c r="E4257" s="16" t="str">
        <f>IFERROR(__xludf.DUMMYFUNCTION("""COMPUTED_VALUE"""),"")</f>
        <v/>
      </c>
      <c r="G4257" s="18"/>
      <c r="H4257" s="16" t="s">
        <v>85</v>
      </c>
      <c r="I4257" s="16" t="s">
        <v>85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85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85</v>
      </c>
      <c r="E4258" s="16" t="str">
        <f>IFERROR(__xludf.DUMMYFUNCTION("""COMPUTED_VALUE"""),"")</f>
        <v/>
      </c>
      <c r="G4258" s="18"/>
      <c r="H4258" s="16" t="s">
        <v>85</v>
      </c>
      <c r="I4258" s="16" t="s">
        <v>85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85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85</v>
      </c>
      <c r="E4259" s="16" t="str">
        <f>IFERROR(__xludf.DUMMYFUNCTION("""COMPUTED_VALUE"""),"")</f>
        <v/>
      </c>
      <c r="G4259" s="18"/>
      <c r="H4259" s="16" t="s">
        <v>85</v>
      </c>
      <c r="I4259" s="16" t="s">
        <v>85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85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85</v>
      </c>
      <c r="E4260" s="16" t="str">
        <f>IFERROR(__xludf.DUMMYFUNCTION("""COMPUTED_VALUE"""),"")</f>
        <v/>
      </c>
      <c r="G4260" s="18"/>
      <c r="H4260" s="16" t="s">
        <v>85</v>
      </c>
      <c r="I4260" s="16" t="s">
        <v>85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85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85</v>
      </c>
      <c r="E4261" s="16" t="str">
        <f>IFERROR(__xludf.DUMMYFUNCTION("""COMPUTED_VALUE"""),"")</f>
        <v/>
      </c>
      <c r="G4261" s="18"/>
      <c r="H4261" s="16" t="s">
        <v>85</v>
      </c>
      <c r="I4261" s="16" t="s">
        <v>85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85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85</v>
      </c>
      <c r="E4262" s="16" t="str">
        <f>IFERROR(__xludf.DUMMYFUNCTION("""COMPUTED_VALUE"""),"")</f>
        <v/>
      </c>
      <c r="G4262" s="18"/>
      <c r="H4262" s="16" t="s">
        <v>85</v>
      </c>
      <c r="I4262" s="16" t="s">
        <v>85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85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85</v>
      </c>
      <c r="E4263" s="16" t="str">
        <f>IFERROR(__xludf.DUMMYFUNCTION("""COMPUTED_VALUE"""),"")</f>
        <v/>
      </c>
      <c r="G4263" s="18"/>
      <c r="H4263" s="16" t="s">
        <v>85</v>
      </c>
      <c r="I4263" s="16" t="s">
        <v>85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85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85</v>
      </c>
      <c r="E4264" s="16" t="str">
        <f>IFERROR(__xludf.DUMMYFUNCTION("""COMPUTED_VALUE"""),"")</f>
        <v/>
      </c>
      <c r="G4264" s="18"/>
      <c r="H4264" s="16" t="s">
        <v>85</v>
      </c>
      <c r="I4264" s="16" t="s">
        <v>85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85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85</v>
      </c>
      <c r="E4265" s="16" t="str">
        <f>IFERROR(__xludf.DUMMYFUNCTION("""COMPUTED_VALUE"""),"")</f>
        <v/>
      </c>
      <c r="G4265" s="18"/>
      <c r="H4265" s="16" t="s">
        <v>85</v>
      </c>
      <c r="I4265" s="16" t="s">
        <v>85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85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85</v>
      </c>
      <c r="E4266" s="16" t="str">
        <f>IFERROR(__xludf.DUMMYFUNCTION("""COMPUTED_VALUE"""),"")</f>
        <v/>
      </c>
      <c r="G4266" s="18"/>
      <c r="H4266" s="16" t="s">
        <v>85</v>
      </c>
      <c r="I4266" s="16" t="s">
        <v>85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85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85</v>
      </c>
      <c r="E4267" s="16" t="str">
        <f>IFERROR(__xludf.DUMMYFUNCTION("""COMPUTED_VALUE"""),"")</f>
        <v/>
      </c>
      <c r="G4267" s="18"/>
      <c r="H4267" s="16" t="s">
        <v>85</v>
      </c>
      <c r="I4267" s="16" t="s">
        <v>85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85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85</v>
      </c>
      <c r="E4268" s="16" t="str">
        <f>IFERROR(__xludf.DUMMYFUNCTION("""COMPUTED_VALUE"""),"")</f>
        <v/>
      </c>
      <c r="G4268" s="18"/>
      <c r="H4268" s="16" t="s">
        <v>85</v>
      </c>
      <c r="I4268" s="16" t="s">
        <v>85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85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85</v>
      </c>
      <c r="E4269" s="16" t="str">
        <f>IFERROR(__xludf.DUMMYFUNCTION("""COMPUTED_VALUE"""),"")</f>
        <v/>
      </c>
      <c r="G4269" s="18"/>
      <c r="H4269" s="16" t="s">
        <v>85</v>
      </c>
      <c r="I4269" s="16" t="s">
        <v>85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85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85</v>
      </c>
      <c r="E4270" s="16" t="str">
        <f>IFERROR(__xludf.DUMMYFUNCTION("""COMPUTED_VALUE"""),"")</f>
        <v/>
      </c>
      <c r="G4270" s="18"/>
      <c r="H4270" s="16" t="s">
        <v>85</v>
      </c>
      <c r="I4270" s="16" t="s">
        <v>85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85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85</v>
      </c>
      <c r="E4271" s="16" t="str">
        <f>IFERROR(__xludf.DUMMYFUNCTION("""COMPUTED_VALUE"""),"")</f>
        <v/>
      </c>
      <c r="G4271" s="18"/>
      <c r="H4271" s="16" t="s">
        <v>85</v>
      </c>
      <c r="I4271" s="16" t="s">
        <v>85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85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85</v>
      </c>
      <c r="E4272" s="16" t="str">
        <f>IFERROR(__xludf.DUMMYFUNCTION("""COMPUTED_VALUE"""),"")</f>
        <v/>
      </c>
      <c r="G4272" s="18"/>
      <c r="H4272" s="16" t="s">
        <v>85</v>
      </c>
      <c r="I4272" s="16" t="s">
        <v>85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85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85</v>
      </c>
      <c r="E4273" s="16" t="str">
        <f>IFERROR(__xludf.DUMMYFUNCTION("""COMPUTED_VALUE"""),"")</f>
        <v/>
      </c>
      <c r="G4273" s="18"/>
      <c r="H4273" s="16" t="s">
        <v>85</v>
      </c>
      <c r="I4273" s="16" t="s">
        <v>85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85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85</v>
      </c>
      <c r="E4274" s="16" t="str">
        <f>IFERROR(__xludf.DUMMYFUNCTION("""COMPUTED_VALUE"""),"")</f>
        <v/>
      </c>
      <c r="G4274" s="18"/>
      <c r="H4274" s="16" t="s">
        <v>85</v>
      </c>
      <c r="I4274" s="16" t="s">
        <v>85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85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85</v>
      </c>
      <c r="E4275" s="16" t="str">
        <f>IFERROR(__xludf.DUMMYFUNCTION("""COMPUTED_VALUE"""),"")</f>
        <v/>
      </c>
      <c r="G4275" s="18"/>
      <c r="H4275" s="16" t="s">
        <v>85</v>
      </c>
      <c r="I4275" s="16" t="s">
        <v>85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85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85</v>
      </c>
      <c r="E4276" s="16" t="str">
        <f>IFERROR(__xludf.DUMMYFUNCTION("""COMPUTED_VALUE"""),"")</f>
        <v/>
      </c>
      <c r="G4276" s="18"/>
      <c r="H4276" s="16" t="s">
        <v>85</v>
      </c>
      <c r="I4276" s="16" t="s">
        <v>85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85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85</v>
      </c>
      <c r="E4277" s="16" t="str">
        <f>IFERROR(__xludf.DUMMYFUNCTION("""COMPUTED_VALUE"""),"")</f>
        <v/>
      </c>
      <c r="G4277" s="18"/>
      <c r="H4277" s="16" t="s">
        <v>85</v>
      </c>
      <c r="I4277" s="16" t="s">
        <v>85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85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85</v>
      </c>
      <c r="E4278" s="16" t="str">
        <f>IFERROR(__xludf.DUMMYFUNCTION("""COMPUTED_VALUE"""),"")</f>
        <v/>
      </c>
      <c r="G4278" s="18"/>
      <c r="H4278" s="16" t="s">
        <v>85</v>
      </c>
      <c r="I4278" s="16" t="s">
        <v>85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85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85</v>
      </c>
      <c r="E4279" s="16" t="str">
        <f>IFERROR(__xludf.DUMMYFUNCTION("""COMPUTED_VALUE"""),"")</f>
        <v/>
      </c>
      <c r="G4279" s="18"/>
      <c r="H4279" s="16" t="s">
        <v>85</v>
      </c>
      <c r="I4279" s="16" t="s">
        <v>85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85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85</v>
      </c>
      <c r="E4280" s="16" t="str">
        <f>IFERROR(__xludf.DUMMYFUNCTION("""COMPUTED_VALUE"""),"")</f>
        <v/>
      </c>
      <c r="G4280" s="18"/>
      <c r="H4280" s="16" t="s">
        <v>85</v>
      </c>
      <c r="I4280" s="16" t="s">
        <v>85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85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85</v>
      </c>
      <c r="E4281" s="16" t="str">
        <f>IFERROR(__xludf.DUMMYFUNCTION("""COMPUTED_VALUE"""),"")</f>
        <v/>
      </c>
      <c r="G4281" s="18"/>
      <c r="H4281" s="16" t="s">
        <v>85</v>
      </c>
      <c r="I4281" s="16" t="s">
        <v>85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85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85</v>
      </c>
      <c r="E4282" s="16" t="str">
        <f>IFERROR(__xludf.DUMMYFUNCTION("""COMPUTED_VALUE"""),"")</f>
        <v/>
      </c>
      <c r="G4282" s="18"/>
      <c r="H4282" s="16" t="s">
        <v>85</v>
      </c>
      <c r="I4282" s="16" t="s">
        <v>85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85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85</v>
      </c>
      <c r="E4283" s="16" t="str">
        <f>IFERROR(__xludf.DUMMYFUNCTION("""COMPUTED_VALUE"""),"")</f>
        <v/>
      </c>
      <c r="G4283" s="18"/>
      <c r="H4283" s="16" t="s">
        <v>85</v>
      </c>
      <c r="I4283" s="16" t="s">
        <v>85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85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85</v>
      </c>
      <c r="E4284" s="16" t="str">
        <f>IFERROR(__xludf.DUMMYFUNCTION("""COMPUTED_VALUE"""),"")</f>
        <v/>
      </c>
      <c r="G4284" s="18"/>
      <c r="H4284" s="16" t="s">
        <v>85</v>
      </c>
      <c r="I4284" s="16" t="s">
        <v>85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85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85</v>
      </c>
      <c r="E4285" s="16" t="str">
        <f>IFERROR(__xludf.DUMMYFUNCTION("""COMPUTED_VALUE"""),"")</f>
        <v/>
      </c>
      <c r="G4285" s="18"/>
      <c r="H4285" s="16" t="s">
        <v>85</v>
      </c>
      <c r="I4285" s="16" t="s">
        <v>85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85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85</v>
      </c>
      <c r="E4286" s="16" t="str">
        <f>IFERROR(__xludf.DUMMYFUNCTION("""COMPUTED_VALUE"""),"")</f>
        <v/>
      </c>
      <c r="G4286" s="18"/>
      <c r="H4286" s="16" t="s">
        <v>85</v>
      </c>
      <c r="I4286" s="16" t="s">
        <v>85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85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85</v>
      </c>
      <c r="E4287" s="16" t="str">
        <f>IFERROR(__xludf.DUMMYFUNCTION("""COMPUTED_VALUE"""),"")</f>
        <v/>
      </c>
      <c r="G4287" s="18"/>
      <c r="H4287" s="16" t="s">
        <v>85</v>
      </c>
      <c r="I4287" s="16" t="s">
        <v>85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85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85</v>
      </c>
      <c r="E4288" s="16" t="str">
        <f>IFERROR(__xludf.DUMMYFUNCTION("""COMPUTED_VALUE"""),"")</f>
        <v/>
      </c>
      <c r="G4288" s="18"/>
      <c r="H4288" s="16" t="s">
        <v>85</v>
      </c>
      <c r="I4288" s="16" t="s">
        <v>85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85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85</v>
      </c>
      <c r="E4289" s="16" t="str">
        <f>IFERROR(__xludf.DUMMYFUNCTION("""COMPUTED_VALUE"""),"")</f>
        <v/>
      </c>
      <c r="G4289" s="18"/>
      <c r="H4289" s="16" t="s">
        <v>85</v>
      </c>
      <c r="I4289" s="16" t="s">
        <v>85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85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85</v>
      </c>
      <c r="E4290" s="16" t="str">
        <f>IFERROR(__xludf.DUMMYFUNCTION("""COMPUTED_VALUE"""),"")</f>
        <v/>
      </c>
      <c r="G4290" s="18"/>
      <c r="H4290" s="16" t="s">
        <v>85</v>
      </c>
      <c r="I4290" s="16" t="s">
        <v>85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85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85</v>
      </c>
      <c r="E4291" s="16" t="str">
        <f>IFERROR(__xludf.DUMMYFUNCTION("""COMPUTED_VALUE"""),"")</f>
        <v/>
      </c>
      <c r="G4291" s="18"/>
      <c r="H4291" s="16" t="s">
        <v>85</v>
      </c>
      <c r="I4291" s="16" t="s">
        <v>85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85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85</v>
      </c>
      <c r="E4292" s="16" t="str">
        <f>IFERROR(__xludf.DUMMYFUNCTION("""COMPUTED_VALUE"""),"")</f>
        <v/>
      </c>
      <c r="G4292" s="18"/>
      <c r="H4292" s="16" t="s">
        <v>85</v>
      </c>
      <c r="I4292" s="16" t="s">
        <v>85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85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85</v>
      </c>
      <c r="E4293" s="16" t="str">
        <f>IFERROR(__xludf.DUMMYFUNCTION("""COMPUTED_VALUE"""),"")</f>
        <v/>
      </c>
      <c r="G4293" s="18"/>
      <c r="H4293" s="16" t="s">
        <v>85</v>
      </c>
      <c r="I4293" s="16" t="s">
        <v>85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85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85</v>
      </c>
      <c r="E4294" s="16" t="str">
        <f>IFERROR(__xludf.DUMMYFUNCTION("""COMPUTED_VALUE"""),"")</f>
        <v/>
      </c>
      <c r="G4294" s="18"/>
      <c r="H4294" s="16" t="s">
        <v>85</v>
      </c>
      <c r="I4294" s="16" t="s">
        <v>85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85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85</v>
      </c>
      <c r="E4295" s="16" t="str">
        <f>IFERROR(__xludf.DUMMYFUNCTION("""COMPUTED_VALUE"""),"")</f>
        <v/>
      </c>
      <c r="G4295" s="18"/>
      <c r="H4295" s="16" t="s">
        <v>85</v>
      </c>
      <c r="I4295" s="16" t="s">
        <v>85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85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85</v>
      </c>
      <c r="E4296" s="16" t="str">
        <f>IFERROR(__xludf.DUMMYFUNCTION("""COMPUTED_VALUE"""),"")</f>
        <v/>
      </c>
      <c r="G4296" s="18"/>
      <c r="H4296" s="16" t="s">
        <v>85</v>
      </c>
      <c r="I4296" s="16" t="s">
        <v>85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85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85</v>
      </c>
      <c r="E4297" s="16" t="str">
        <f>IFERROR(__xludf.DUMMYFUNCTION("""COMPUTED_VALUE"""),"")</f>
        <v/>
      </c>
      <c r="G4297" s="18"/>
      <c r="H4297" s="16" t="s">
        <v>85</v>
      </c>
      <c r="I4297" s="16" t="s">
        <v>85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85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85</v>
      </c>
      <c r="E4298" s="16" t="str">
        <f>IFERROR(__xludf.DUMMYFUNCTION("""COMPUTED_VALUE"""),"")</f>
        <v/>
      </c>
      <c r="G4298" s="18"/>
      <c r="H4298" s="16" t="s">
        <v>85</v>
      </c>
      <c r="I4298" s="16" t="s">
        <v>85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85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85</v>
      </c>
      <c r="E4299" s="16" t="str">
        <f>IFERROR(__xludf.DUMMYFUNCTION("""COMPUTED_VALUE"""),"")</f>
        <v/>
      </c>
      <c r="G4299" s="18"/>
      <c r="H4299" s="16" t="s">
        <v>85</v>
      </c>
      <c r="I4299" s="16" t="s">
        <v>85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85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85</v>
      </c>
      <c r="E4300" s="16" t="str">
        <f>IFERROR(__xludf.DUMMYFUNCTION("""COMPUTED_VALUE"""),"")</f>
        <v/>
      </c>
      <c r="G4300" s="18"/>
      <c r="H4300" s="16" t="s">
        <v>85</v>
      </c>
      <c r="I4300" s="16" t="s">
        <v>85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85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85</v>
      </c>
      <c r="E4301" s="16" t="str">
        <f>IFERROR(__xludf.DUMMYFUNCTION("""COMPUTED_VALUE"""),"")</f>
        <v/>
      </c>
      <c r="G4301" s="18"/>
      <c r="H4301" s="16" t="s">
        <v>85</v>
      </c>
      <c r="I4301" s="16" t="s">
        <v>85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85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85</v>
      </c>
      <c r="E4302" s="16" t="str">
        <f>IFERROR(__xludf.DUMMYFUNCTION("""COMPUTED_VALUE"""),"")</f>
        <v/>
      </c>
      <c r="G4302" s="18"/>
      <c r="H4302" s="16" t="s">
        <v>85</v>
      </c>
      <c r="I4302" s="16" t="s">
        <v>85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85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85</v>
      </c>
      <c r="E4303" s="16" t="str">
        <f>IFERROR(__xludf.DUMMYFUNCTION("""COMPUTED_VALUE"""),"")</f>
        <v/>
      </c>
      <c r="G4303" s="18"/>
      <c r="H4303" s="16" t="s">
        <v>85</v>
      </c>
      <c r="I4303" s="16" t="s">
        <v>85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85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85</v>
      </c>
      <c r="E4304" s="16" t="str">
        <f>IFERROR(__xludf.DUMMYFUNCTION("""COMPUTED_VALUE"""),"")</f>
        <v/>
      </c>
      <c r="G4304" s="18"/>
      <c r="H4304" s="16" t="s">
        <v>85</v>
      </c>
      <c r="I4304" s="16" t="s">
        <v>85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85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85</v>
      </c>
      <c r="E4305" s="16" t="str">
        <f>IFERROR(__xludf.DUMMYFUNCTION("""COMPUTED_VALUE"""),"")</f>
        <v/>
      </c>
      <c r="G4305" s="18"/>
      <c r="H4305" s="16" t="s">
        <v>85</v>
      </c>
      <c r="I4305" s="16" t="s">
        <v>85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85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85</v>
      </c>
      <c r="E4306" s="16" t="str">
        <f>IFERROR(__xludf.DUMMYFUNCTION("""COMPUTED_VALUE"""),"")</f>
        <v/>
      </c>
      <c r="G4306" s="18"/>
      <c r="H4306" s="16" t="s">
        <v>85</v>
      </c>
      <c r="I4306" s="16" t="s">
        <v>85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85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85</v>
      </c>
      <c r="E4307" s="16" t="str">
        <f>IFERROR(__xludf.DUMMYFUNCTION("""COMPUTED_VALUE"""),"")</f>
        <v/>
      </c>
      <c r="G4307" s="18"/>
      <c r="H4307" s="16" t="s">
        <v>85</v>
      </c>
      <c r="I4307" s="16" t="s">
        <v>85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85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85</v>
      </c>
      <c r="E4308" s="16" t="str">
        <f>IFERROR(__xludf.DUMMYFUNCTION("""COMPUTED_VALUE"""),"")</f>
        <v/>
      </c>
      <c r="G4308" s="18"/>
      <c r="H4308" s="16" t="s">
        <v>85</v>
      </c>
      <c r="I4308" s="16" t="s">
        <v>85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85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85</v>
      </c>
      <c r="E4309" s="16" t="str">
        <f>IFERROR(__xludf.DUMMYFUNCTION("""COMPUTED_VALUE"""),"")</f>
        <v/>
      </c>
      <c r="G4309" s="18"/>
      <c r="H4309" s="16" t="s">
        <v>85</v>
      </c>
      <c r="I4309" s="16" t="s">
        <v>85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85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85</v>
      </c>
      <c r="E4310" s="16" t="str">
        <f>IFERROR(__xludf.DUMMYFUNCTION("""COMPUTED_VALUE"""),"")</f>
        <v/>
      </c>
      <c r="G4310" s="18"/>
      <c r="H4310" s="16" t="s">
        <v>85</v>
      </c>
      <c r="I4310" s="16" t="s">
        <v>85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85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85</v>
      </c>
      <c r="E4311" s="16" t="str">
        <f>IFERROR(__xludf.DUMMYFUNCTION("""COMPUTED_VALUE"""),"")</f>
        <v/>
      </c>
      <c r="G4311" s="18"/>
      <c r="H4311" s="16" t="s">
        <v>85</v>
      </c>
      <c r="I4311" s="16" t="s">
        <v>85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85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85</v>
      </c>
      <c r="E4312" s="16" t="str">
        <f>IFERROR(__xludf.DUMMYFUNCTION("""COMPUTED_VALUE"""),"")</f>
        <v/>
      </c>
      <c r="G4312" s="18"/>
      <c r="H4312" s="16" t="s">
        <v>85</v>
      </c>
      <c r="I4312" s="16" t="s">
        <v>85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85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85</v>
      </c>
      <c r="E4313" s="16" t="str">
        <f>IFERROR(__xludf.DUMMYFUNCTION("""COMPUTED_VALUE"""),"")</f>
        <v/>
      </c>
      <c r="G4313" s="18"/>
      <c r="H4313" s="16" t="s">
        <v>85</v>
      </c>
      <c r="I4313" s="16" t="s">
        <v>85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85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85</v>
      </c>
      <c r="E4314" s="16" t="str">
        <f>IFERROR(__xludf.DUMMYFUNCTION("""COMPUTED_VALUE"""),"")</f>
        <v/>
      </c>
      <c r="G4314" s="18"/>
      <c r="H4314" s="16" t="s">
        <v>85</v>
      </c>
      <c r="I4314" s="16" t="s">
        <v>85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85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85</v>
      </c>
      <c r="E4315" s="16" t="str">
        <f>IFERROR(__xludf.DUMMYFUNCTION("""COMPUTED_VALUE"""),"")</f>
        <v/>
      </c>
      <c r="G4315" s="18"/>
      <c r="H4315" s="16" t="s">
        <v>85</v>
      </c>
      <c r="I4315" s="16" t="s">
        <v>85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85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85</v>
      </c>
      <c r="E4316" s="16" t="str">
        <f>IFERROR(__xludf.DUMMYFUNCTION("""COMPUTED_VALUE"""),"")</f>
        <v/>
      </c>
      <c r="G4316" s="18"/>
      <c r="H4316" s="16" t="s">
        <v>85</v>
      </c>
      <c r="I4316" s="16" t="s">
        <v>85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85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85</v>
      </c>
      <c r="E4317" s="16" t="str">
        <f>IFERROR(__xludf.DUMMYFUNCTION("""COMPUTED_VALUE"""),"")</f>
        <v/>
      </c>
      <c r="G4317" s="18"/>
      <c r="H4317" s="16" t="s">
        <v>85</v>
      </c>
      <c r="I4317" s="16" t="s">
        <v>85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85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85</v>
      </c>
      <c r="E4318" s="16" t="str">
        <f>IFERROR(__xludf.DUMMYFUNCTION("""COMPUTED_VALUE"""),"")</f>
        <v/>
      </c>
      <c r="G4318" s="18"/>
      <c r="H4318" s="16" t="s">
        <v>85</v>
      </c>
      <c r="I4318" s="16" t="s">
        <v>85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85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85</v>
      </c>
      <c r="E4319" s="16" t="str">
        <f>IFERROR(__xludf.DUMMYFUNCTION("""COMPUTED_VALUE"""),"")</f>
        <v/>
      </c>
      <c r="G4319" s="18"/>
      <c r="H4319" s="16" t="s">
        <v>85</v>
      </c>
      <c r="I4319" s="16" t="s">
        <v>85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85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85</v>
      </c>
      <c r="E4320" s="16" t="str">
        <f>IFERROR(__xludf.DUMMYFUNCTION("""COMPUTED_VALUE"""),"")</f>
        <v/>
      </c>
      <c r="G4320" s="18"/>
      <c r="H4320" s="16" t="s">
        <v>85</v>
      </c>
      <c r="I4320" s="16" t="s">
        <v>85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85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85</v>
      </c>
      <c r="E4321" s="16" t="str">
        <f>IFERROR(__xludf.DUMMYFUNCTION("""COMPUTED_VALUE"""),"")</f>
        <v/>
      </c>
      <c r="G4321" s="18"/>
      <c r="H4321" s="16" t="s">
        <v>85</v>
      </c>
      <c r="I4321" s="16" t="s">
        <v>85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85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85</v>
      </c>
      <c r="E4322" s="16" t="str">
        <f>IFERROR(__xludf.DUMMYFUNCTION("""COMPUTED_VALUE"""),"")</f>
        <v/>
      </c>
      <c r="G4322" s="18"/>
      <c r="H4322" s="16" t="s">
        <v>85</v>
      </c>
      <c r="I4322" s="16" t="s">
        <v>85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85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85</v>
      </c>
      <c r="E4323" s="16" t="str">
        <f>IFERROR(__xludf.DUMMYFUNCTION("""COMPUTED_VALUE"""),"")</f>
        <v/>
      </c>
      <c r="G4323" s="18"/>
      <c r="H4323" s="16" t="s">
        <v>85</v>
      </c>
      <c r="I4323" s="16" t="s">
        <v>85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85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85</v>
      </c>
      <c r="E4324" s="16" t="str">
        <f>IFERROR(__xludf.DUMMYFUNCTION("""COMPUTED_VALUE"""),"")</f>
        <v/>
      </c>
      <c r="G4324" s="18"/>
      <c r="H4324" s="16" t="s">
        <v>85</v>
      </c>
      <c r="I4324" s="16" t="s">
        <v>85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85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85</v>
      </c>
      <c r="E4325" s="16" t="str">
        <f>IFERROR(__xludf.DUMMYFUNCTION("""COMPUTED_VALUE"""),"")</f>
        <v/>
      </c>
      <c r="G4325" s="18"/>
      <c r="H4325" s="16" t="s">
        <v>85</v>
      </c>
      <c r="I4325" s="16" t="s">
        <v>85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85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85</v>
      </c>
      <c r="E4326" s="16" t="str">
        <f>IFERROR(__xludf.DUMMYFUNCTION("""COMPUTED_VALUE"""),"")</f>
        <v/>
      </c>
      <c r="G4326" s="18"/>
      <c r="H4326" s="16" t="s">
        <v>85</v>
      </c>
      <c r="I4326" s="16" t="s">
        <v>85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85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85</v>
      </c>
      <c r="E4327" s="16" t="str">
        <f>IFERROR(__xludf.DUMMYFUNCTION("""COMPUTED_VALUE"""),"")</f>
        <v/>
      </c>
      <c r="G4327" s="18"/>
      <c r="H4327" s="16" t="s">
        <v>85</v>
      </c>
      <c r="I4327" s="16" t="s">
        <v>85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85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85</v>
      </c>
      <c r="E4328" s="16" t="str">
        <f>IFERROR(__xludf.DUMMYFUNCTION("""COMPUTED_VALUE"""),"")</f>
        <v/>
      </c>
      <c r="G4328" s="18"/>
      <c r="H4328" s="16" t="s">
        <v>85</v>
      </c>
      <c r="I4328" s="16" t="s">
        <v>85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85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85</v>
      </c>
      <c r="E4329" s="16" t="str">
        <f>IFERROR(__xludf.DUMMYFUNCTION("""COMPUTED_VALUE"""),"")</f>
        <v/>
      </c>
      <c r="G4329" s="18"/>
      <c r="H4329" s="16" t="s">
        <v>85</v>
      </c>
      <c r="I4329" s="16" t="s">
        <v>85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85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85</v>
      </c>
      <c r="E4330" s="16" t="str">
        <f>IFERROR(__xludf.DUMMYFUNCTION("""COMPUTED_VALUE"""),"")</f>
        <v/>
      </c>
      <c r="G4330" s="18"/>
      <c r="H4330" s="16" t="s">
        <v>85</v>
      </c>
      <c r="I4330" s="16" t="s">
        <v>85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85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85</v>
      </c>
      <c r="E4331" s="16" t="str">
        <f>IFERROR(__xludf.DUMMYFUNCTION("""COMPUTED_VALUE"""),"")</f>
        <v/>
      </c>
      <c r="G4331" s="18"/>
      <c r="H4331" s="16" t="s">
        <v>85</v>
      </c>
      <c r="I4331" s="16" t="s">
        <v>85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85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85</v>
      </c>
      <c r="E4332" s="16" t="str">
        <f>IFERROR(__xludf.DUMMYFUNCTION("""COMPUTED_VALUE"""),"")</f>
        <v/>
      </c>
      <c r="G4332" s="18"/>
      <c r="H4332" s="16" t="s">
        <v>85</v>
      </c>
      <c r="I4332" s="16" t="s">
        <v>85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85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85</v>
      </c>
      <c r="E4333" s="16" t="str">
        <f>IFERROR(__xludf.DUMMYFUNCTION("""COMPUTED_VALUE"""),"")</f>
        <v/>
      </c>
      <c r="G4333" s="18"/>
      <c r="H4333" s="16" t="s">
        <v>85</v>
      </c>
      <c r="I4333" s="16" t="s">
        <v>85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85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85</v>
      </c>
      <c r="E4334" s="16" t="str">
        <f>IFERROR(__xludf.DUMMYFUNCTION("""COMPUTED_VALUE"""),"")</f>
        <v/>
      </c>
      <c r="G4334" s="18"/>
      <c r="H4334" s="16" t="s">
        <v>85</v>
      </c>
      <c r="I4334" s="16" t="s">
        <v>85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85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85</v>
      </c>
      <c r="E4335" s="16" t="str">
        <f>IFERROR(__xludf.DUMMYFUNCTION("""COMPUTED_VALUE"""),"")</f>
        <v/>
      </c>
      <c r="G4335" s="18"/>
      <c r="H4335" s="16" t="s">
        <v>85</v>
      </c>
      <c r="I4335" s="16" t="s">
        <v>85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85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85</v>
      </c>
      <c r="E4336" s="16" t="str">
        <f>IFERROR(__xludf.DUMMYFUNCTION("""COMPUTED_VALUE"""),"")</f>
        <v/>
      </c>
      <c r="G4336" s="18"/>
      <c r="H4336" s="16" t="s">
        <v>85</v>
      </c>
      <c r="I4336" s="16" t="s">
        <v>85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85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85</v>
      </c>
      <c r="E4337" s="16" t="str">
        <f>IFERROR(__xludf.DUMMYFUNCTION("""COMPUTED_VALUE"""),"")</f>
        <v/>
      </c>
      <c r="G4337" s="18"/>
      <c r="H4337" s="16" t="s">
        <v>85</v>
      </c>
      <c r="I4337" s="16" t="s">
        <v>85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85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85</v>
      </c>
      <c r="E4338" s="16" t="str">
        <f>IFERROR(__xludf.DUMMYFUNCTION("""COMPUTED_VALUE"""),"")</f>
        <v/>
      </c>
      <c r="G4338" s="18"/>
      <c r="H4338" s="16" t="s">
        <v>85</v>
      </c>
      <c r="I4338" s="16" t="s">
        <v>85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85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85</v>
      </c>
      <c r="E4339" s="16" t="str">
        <f>IFERROR(__xludf.DUMMYFUNCTION("""COMPUTED_VALUE"""),"")</f>
        <v/>
      </c>
      <c r="G4339" s="18"/>
      <c r="H4339" s="16" t="s">
        <v>85</v>
      </c>
      <c r="I4339" s="16" t="s">
        <v>85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85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85</v>
      </c>
      <c r="E4340" s="16" t="str">
        <f>IFERROR(__xludf.DUMMYFUNCTION("""COMPUTED_VALUE"""),"")</f>
        <v/>
      </c>
      <c r="G4340" s="18"/>
      <c r="H4340" s="16" t="s">
        <v>85</v>
      </c>
      <c r="I4340" s="16" t="s">
        <v>85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85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85</v>
      </c>
      <c r="E4341" s="16" t="str">
        <f>IFERROR(__xludf.DUMMYFUNCTION("""COMPUTED_VALUE"""),"")</f>
        <v/>
      </c>
      <c r="G4341" s="18"/>
      <c r="H4341" s="16" t="s">
        <v>85</v>
      </c>
      <c r="I4341" s="16" t="s">
        <v>85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85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85</v>
      </c>
      <c r="E4342" s="16" t="str">
        <f>IFERROR(__xludf.DUMMYFUNCTION("""COMPUTED_VALUE"""),"")</f>
        <v/>
      </c>
      <c r="G4342" s="18"/>
      <c r="H4342" s="16" t="s">
        <v>85</v>
      </c>
      <c r="I4342" s="16" t="s">
        <v>85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85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85</v>
      </c>
      <c r="E4343" s="16" t="str">
        <f>IFERROR(__xludf.DUMMYFUNCTION("""COMPUTED_VALUE"""),"")</f>
        <v/>
      </c>
      <c r="G4343" s="18"/>
      <c r="H4343" s="16" t="s">
        <v>85</v>
      </c>
      <c r="I4343" s="16" t="s">
        <v>85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85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85</v>
      </c>
      <c r="E4344" s="16" t="str">
        <f>IFERROR(__xludf.DUMMYFUNCTION("""COMPUTED_VALUE"""),"")</f>
        <v/>
      </c>
      <c r="G4344" s="18"/>
      <c r="H4344" s="16" t="s">
        <v>85</v>
      </c>
      <c r="I4344" s="16" t="s">
        <v>85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85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85</v>
      </c>
      <c r="E4345" s="16" t="str">
        <f>IFERROR(__xludf.DUMMYFUNCTION("""COMPUTED_VALUE"""),"")</f>
        <v/>
      </c>
      <c r="G4345" s="18"/>
      <c r="H4345" s="16" t="s">
        <v>85</v>
      </c>
      <c r="I4345" s="16" t="s">
        <v>85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85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85</v>
      </c>
      <c r="E4346" s="16" t="str">
        <f>IFERROR(__xludf.DUMMYFUNCTION("""COMPUTED_VALUE"""),"")</f>
        <v/>
      </c>
      <c r="G4346" s="18"/>
      <c r="H4346" s="16" t="s">
        <v>85</v>
      </c>
      <c r="I4346" s="16" t="s">
        <v>85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85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85</v>
      </c>
      <c r="E4347" s="16" t="str">
        <f>IFERROR(__xludf.DUMMYFUNCTION("""COMPUTED_VALUE"""),"")</f>
        <v/>
      </c>
      <c r="G4347" s="18"/>
      <c r="H4347" s="16" t="s">
        <v>85</v>
      </c>
      <c r="I4347" s="16" t="s">
        <v>85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85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85</v>
      </c>
      <c r="E4348" s="16" t="str">
        <f>IFERROR(__xludf.DUMMYFUNCTION("""COMPUTED_VALUE"""),"")</f>
        <v/>
      </c>
      <c r="G4348" s="18"/>
      <c r="H4348" s="16" t="s">
        <v>85</v>
      </c>
      <c r="I4348" s="16" t="s">
        <v>85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85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85</v>
      </c>
      <c r="E4349" s="16" t="str">
        <f>IFERROR(__xludf.DUMMYFUNCTION("""COMPUTED_VALUE"""),"")</f>
        <v/>
      </c>
      <c r="G4349" s="18"/>
      <c r="H4349" s="16" t="s">
        <v>85</v>
      </c>
      <c r="I4349" s="16" t="s">
        <v>85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85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85</v>
      </c>
      <c r="E4350" s="16" t="str">
        <f>IFERROR(__xludf.DUMMYFUNCTION("""COMPUTED_VALUE"""),"")</f>
        <v/>
      </c>
      <c r="G4350" s="18"/>
      <c r="H4350" s="16" t="s">
        <v>85</v>
      </c>
      <c r="I4350" s="16" t="s">
        <v>85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85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85</v>
      </c>
      <c r="E4351" s="16" t="str">
        <f>IFERROR(__xludf.DUMMYFUNCTION("""COMPUTED_VALUE"""),"")</f>
        <v/>
      </c>
      <c r="G4351" s="18"/>
      <c r="H4351" s="16" t="s">
        <v>85</v>
      </c>
      <c r="I4351" s="16" t="s">
        <v>85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85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85</v>
      </c>
      <c r="E4352" s="16" t="str">
        <f>IFERROR(__xludf.DUMMYFUNCTION("""COMPUTED_VALUE"""),"")</f>
        <v/>
      </c>
      <c r="G4352" s="18"/>
      <c r="H4352" s="16" t="s">
        <v>85</v>
      </c>
      <c r="I4352" s="16" t="s">
        <v>85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85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85</v>
      </c>
      <c r="E4353" s="16" t="str">
        <f>IFERROR(__xludf.DUMMYFUNCTION("""COMPUTED_VALUE"""),"")</f>
        <v/>
      </c>
      <c r="G4353" s="18"/>
      <c r="H4353" s="16" t="s">
        <v>85</v>
      </c>
      <c r="I4353" s="16" t="s">
        <v>85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85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85</v>
      </c>
      <c r="E4354" s="16" t="str">
        <f>IFERROR(__xludf.DUMMYFUNCTION("""COMPUTED_VALUE"""),"")</f>
        <v/>
      </c>
      <c r="G4354" s="18"/>
      <c r="H4354" s="16" t="s">
        <v>85</v>
      </c>
      <c r="I4354" s="16" t="s">
        <v>85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85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85</v>
      </c>
      <c r="E4355" s="16" t="str">
        <f>IFERROR(__xludf.DUMMYFUNCTION("""COMPUTED_VALUE"""),"")</f>
        <v/>
      </c>
      <c r="G4355" s="18"/>
      <c r="H4355" s="16" t="s">
        <v>85</v>
      </c>
      <c r="I4355" s="16" t="s">
        <v>85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85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85</v>
      </c>
      <c r="E4356" s="16" t="str">
        <f>IFERROR(__xludf.DUMMYFUNCTION("""COMPUTED_VALUE"""),"")</f>
        <v/>
      </c>
      <c r="G4356" s="18"/>
      <c r="H4356" s="16" t="s">
        <v>85</v>
      </c>
      <c r="I4356" s="16" t="s">
        <v>85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85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85</v>
      </c>
      <c r="E4357" s="16" t="str">
        <f>IFERROR(__xludf.DUMMYFUNCTION("""COMPUTED_VALUE"""),"")</f>
        <v/>
      </c>
      <c r="G4357" s="18"/>
      <c r="H4357" s="16" t="s">
        <v>85</v>
      </c>
      <c r="I4357" s="16" t="s">
        <v>85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85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85</v>
      </c>
      <c r="E4358" s="16" t="str">
        <f>IFERROR(__xludf.DUMMYFUNCTION("""COMPUTED_VALUE"""),"")</f>
        <v/>
      </c>
      <c r="G4358" s="18"/>
      <c r="H4358" s="16" t="s">
        <v>85</v>
      </c>
      <c r="I4358" s="16" t="s">
        <v>85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85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85</v>
      </c>
      <c r="E4359" s="16" t="str">
        <f>IFERROR(__xludf.DUMMYFUNCTION("""COMPUTED_VALUE"""),"")</f>
        <v/>
      </c>
      <c r="G4359" s="18"/>
      <c r="H4359" s="16" t="s">
        <v>85</v>
      </c>
      <c r="I4359" s="16" t="s">
        <v>85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85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85</v>
      </c>
      <c r="E4360" s="16" t="str">
        <f>IFERROR(__xludf.DUMMYFUNCTION("""COMPUTED_VALUE"""),"")</f>
        <v/>
      </c>
      <c r="G4360" s="18"/>
      <c r="H4360" s="16" t="s">
        <v>85</v>
      </c>
      <c r="I4360" s="16" t="s">
        <v>85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85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85</v>
      </c>
      <c r="E4361" s="16" t="str">
        <f>IFERROR(__xludf.DUMMYFUNCTION("""COMPUTED_VALUE"""),"")</f>
        <v/>
      </c>
      <c r="G4361" s="18"/>
      <c r="H4361" s="16" t="s">
        <v>85</v>
      </c>
      <c r="I4361" s="16" t="s">
        <v>85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85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85</v>
      </c>
      <c r="E4362" s="16" t="str">
        <f>IFERROR(__xludf.DUMMYFUNCTION("""COMPUTED_VALUE"""),"")</f>
        <v/>
      </c>
      <c r="G4362" s="18"/>
      <c r="H4362" s="16" t="s">
        <v>85</v>
      </c>
      <c r="I4362" s="16" t="s">
        <v>85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85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85</v>
      </c>
      <c r="E4363" s="16" t="str">
        <f>IFERROR(__xludf.DUMMYFUNCTION("""COMPUTED_VALUE"""),"")</f>
        <v/>
      </c>
      <c r="G4363" s="18"/>
      <c r="H4363" s="16" t="s">
        <v>85</v>
      </c>
      <c r="I4363" s="16" t="s">
        <v>85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85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85</v>
      </c>
      <c r="E4364" s="16" t="str">
        <f>IFERROR(__xludf.DUMMYFUNCTION("""COMPUTED_VALUE"""),"")</f>
        <v/>
      </c>
      <c r="G4364" s="18"/>
      <c r="H4364" s="16" t="s">
        <v>85</v>
      </c>
      <c r="I4364" s="16" t="s">
        <v>85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85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85</v>
      </c>
      <c r="E4365" s="16" t="str">
        <f>IFERROR(__xludf.DUMMYFUNCTION("""COMPUTED_VALUE"""),"")</f>
        <v/>
      </c>
      <c r="G4365" s="18"/>
      <c r="H4365" s="16" t="s">
        <v>85</v>
      </c>
      <c r="I4365" s="16" t="s">
        <v>85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85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85</v>
      </c>
      <c r="E4366" s="16" t="str">
        <f>IFERROR(__xludf.DUMMYFUNCTION("""COMPUTED_VALUE"""),"")</f>
        <v/>
      </c>
      <c r="G4366" s="18"/>
      <c r="H4366" s="16" t="s">
        <v>85</v>
      </c>
      <c r="I4366" s="16" t="s">
        <v>85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85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85</v>
      </c>
      <c r="E4367" s="16" t="str">
        <f>IFERROR(__xludf.DUMMYFUNCTION("""COMPUTED_VALUE"""),"")</f>
        <v/>
      </c>
      <c r="G4367" s="18"/>
      <c r="H4367" s="16" t="s">
        <v>85</v>
      </c>
      <c r="I4367" s="16" t="s">
        <v>85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85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85</v>
      </c>
      <c r="E4368" s="16" t="str">
        <f>IFERROR(__xludf.DUMMYFUNCTION("""COMPUTED_VALUE"""),"")</f>
        <v/>
      </c>
      <c r="G4368" s="18"/>
      <c r="H4368" s="16" t="s">
        <v>85</v>
      </c>
      <c r="I4368" s="16" t="s">
        <v>85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85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85</v>
      </c>
      <c r="E4369" s="16" t="str">
        <f>IFERROR(__xludf.DUMMYFUNCTION("""COMPUTED_VALUE"""),"")</f>
        <v/>
      </c>
      <c r="G4369" s="18"/>
      <c r="H4369" s="16" t="s">
        <v>85</v>
      </c>
      <c r="I4369" s="16" t="s">
        <v>85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85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85</v>
      </c>
      <c r="E4370" s="16" t="str">
        <f>IFERROR(__xludf.DUMMYFUNCTION("""COMPUTED_VALUE"""),"")</f>
        <v/>
      </c>
      <c r="G4370" s="18"/>
      <c r="H4370" s="16" t="s">
        <v>85</v>
      </c>
      <c r="I4370" s="16" t="s">
        <v>85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85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85</v>
      </c>
      <c r="E4371" s="16" t="str">
        <f>IFERROR(__xludf.DUMMYFUNCTION("""COMPUTED_VALUE"""),"")</f>
        <v/>
      </c>
      <c r="G4371" s="18"/>
      <c r="H4371" s="16" t="s">
        <v>85</v>
      </c>
      <c r="I4371" s="16" t="s">
        <v>85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85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85</v>
      </c>
      <c r="E4372" s="16" t="str">
        <f>IFERROR(__xludf.DUMMYFUNCTION("""COMPUTED_VALUE"""),"")</f>
        <v/>
      </c>
      <c r="G4372" s="18"/>
      <c r="H4372" s="16" t="s">
        <v>85</v>
      </c>
      <c r="I4372" s="16" t="s">
        <v>85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85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85</v>
      </c>
      <c r="E4373" s="16" t="str">
        <f>IFERROR(__xludf.DUMMYFUNCTION("""COMPUTED_VALUE"""),"")</f>
        <v/>
      </c>
      <c r="G4373" s="18"/>
      <c r="H4373" s="16" t="s">
        <v>85</v>
      </c>
      <c r="I4373" s="16" t="s">
        <v>85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85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85</v>
      </c>
      <c r="E4374" s="16" t="str">
        <f>IFERROR(__xludf.DUMMYFUNCTION("""COMPUTED_VALUE"""),"")</f>
        <v/>
      </c>
      <c r="G4374" s="18"/>
      <c r="H4374" s="16" t="s">
        <v>85</v>
      </c>
      <c r="I4374" s="16" t="s">
        <v>85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85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85</v>
      </c>
      <c r="E4375" s="16" t="str">
        <f>IFERROR(__xludf.DUMMYFUNCTION("""COMPUTED_VALUE"""),"")</f>
        <v/>
      </c>
      <c r="G4375" s="18"/>
      <c r="H4375" s="16" t="s">
        <v>85</v>
      </c>
      <c r="I4375" s="16" t="s">
        <v>85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85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85</v>
      </c>
      <c r="E4376" s="16" t="str">
        <f>IFERROR(__xludf.DUMMYFUNCTION("""COMPUTED_VALUE"""),"")</f>
        <v/>
      </c>
      <c r="G4376" s="18"/>
      <c r="H4376" s="16" t="s">
        <v>85</v>
      </c>
      <c r="I4376" s="16" t="s">
        <v>85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85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85</v>
      </c>
      <c r="E4377" s="16" t="str">
        <f>IFERROR(__xludf.DUMMYFUNCTION("""COMPUTED_VALUE"""),"")</f>
        <v/>
      </c>
      <c r="G4377" s="18"/>
      <c r="H4377" s="16" t="s">
        <v>85</v>
      </c>
      <c r="I4377" s="16" t="s">
        <v>85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85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85</v>
      </c>
      <c r="E4378" s="16" t="str">
        <f>IFERROR(__xludf.DUMMYFUNCTION("""COMPUTED_VALUE"""),"")</f>
        <v/>
      </c>
      <c r="G4378" s="18"/>
      <c r="H4378" s="16" t="s">
        <v>85</v>
      </c>
      <c r="I4378" s="16" t="s">
        <v>85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85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85</v>
      </c>
      <c r="E4379" s="16" t="str">
        <f>IFERROR(__xludf.DUMMYFUNCTION("""COMPUTED_VALUE"""),"")</f>
        <v/>
      </c>
      <c r="G4379" s="18"/>
      <c r="H4379" s="16" t="s">
        <v>85</v>
      </c>
      <c r="I4379" s="16" t="s">
        <v>85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85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85</v>
      </c>
      <c r="E4380" s="16" t="str">
        <f>IFERROR(__xludf.DUMMYFUNCTION("""COMPUTED_VALUE"""),"")</f>
        <v/>
      </c>
      <c r="G4380" s="18"/>
      <c r="H4380" s="16" t="s">
        <v>85</v>
      </c>
      <c r="I4380" s="16" t="s">
        <v>85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85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85</v>
      </c>
      <c r="E4381" s="16" t="str">
        <f>IFERROR(__xludf.DUMMYFUNCTION("""COMPUTED_VALUE"""),"")</f>
        <v/>
      </c>
      <c r="G4381" s="18"/>
      <c r="H4381" s="16" t="s">
        <v>85</v>
      </c>
      <c r="I4381" s="16" t="s">
        <v>85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85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85</v>
      </c>
      <c r="E4382" s="16" t="str">
        <f>IFERROR(__xludf.DUMMYFUNCTION("""COMPUTED_VALUE"""),"")</f>
        <v/>
      </c>
      <c r="G4382" s="18"/>
      <c r="H4382" s="16" t="s">
        <v>85</v>
      </c>
      <c r="I4382" s="16" t="s">
        <v>85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85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85</v>
      </c>
      <c r="E4383" s="16" t="str">
        <f>IFERROR(__xludf.DUMMYFUNCTION("""COMPUTED_VALUE"""),"")</f>
        <v/>
      </c>
      <c r="G4383" s="18"/>
      <c r="H4383" s="16" t="s">
        <v>85</v>
      </c>
      <c r="I4383" s="16" t="s">
        <v>85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85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85</v>
      </c>
      <c r="E4384" s="16" t="str">
        <f>IFERROR(__xludf.DUMMYFUNCTION("""COMPUTED_VALUE"""),"")</f>
        <v/>
      </c>
      <c r="G4384" s="18"/>
      <c r="H4384" s="16" t="s">
        <v>85</v>
      </c>
      <c r="I4384" s="16" t="s">
        <v>85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85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85</v>
      </c>
      <c r="E4385" s="16" t="str">
        <f>IFERROR(__xludf.DUMMYFUNCTION("""COMPUTED_VALUE"""),"")</f>
        <v/>
      </c>
      <c r="G4385" s="18"/>
      <c r="H4385" s="16" t="s">
        <v>85</v>
      </c>
      <c r="I4385" s="16" t="s">
        <v>85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85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85</v>
      </c>
      <c r="E4386" s="16" t="str">
        <f>IFERROR(__xludf.DUMMYFUNCTION("""COMPUTED_VALUE"""),"")</f>
        <v/>
      </c>
      <c r="G4386" s="18"/>
      <c r="H4386" s="16" t="s">
        <v>85</v>
      </c>
      <c r="I4386" s="16" t="s">
        <v>85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85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85</v>
      </c>
      <c r="E4387" s="16" t="str">
        <f>IFERROR(__xludf.DUMMYFUNCTION("""COMPUTED_VALUE"""),"")</f>
        <v/>
      </c>
      <c r="G4387" s="18"/>
      <c r="H4387" s="16" t="s">
        <v>85</v>
      </c>
      <c r="I4387" s="16" t="s">
        <v>85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85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85</v>
      </c>
      <c r="E4388" s="16" t="str">
        <f>IFERROR(__xludf.DUMMYFUNCTION("""COMPUTED_VALUE"""),"")</f>
        <v/>
      </c>
      <c r="G4388" s="18"/>
      <c r="H4388" s="16" t="s">
        <v>85</v>
      </c>
      <c r="I4388" s="16" t="s">
        <v>85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85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85</v>
      </c>
      <c r="E4389" s="16" t="str">
        <f>IFERROR(__xludf.DUMMYFUNCTION("""COMPUTED_VALUE"""),"")</f>
        <v/>
      </c>
      <c r="G4389" s="18"/>
      <c r="H4389" s="16" t="s">
        <v>85</v>
      </c>
      <c r="I4389" s="16" t="s">
        <v>85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85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85</v>
      </c>
      <c r="E4390" s="16" t="str">
        <f>IFERROR(__xludf.DUMMYFUNCTION("""COMPUTED_VALUE"""),"")</f>
        <v/>
      </c>
      <c r="G4390" s="18"/>
      <c r="H4390" s="16" t="s">
        <v>85</v>
      </c>
      <c r="I4390" s="16" t="s">
        <v>85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85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85</v>
      </c>
      <c r="E4391" s="16" t="str">
        <f>IFERROR(__xludf.DUMMYFUNCTION("""COMPUTED_VALUE"""),"")</f>
        <v/>
      </c>
      <c r="G4391" s="18"/>
      <c r="H4391" s="16" t="s">
        <v>85</v>
      </c>
      <c r="I4391" s="16" t="s">
        <v>85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85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85</v>
      </c>
      <c r="E4392" s="16" t="str">
        <f>IFERROR(__xludf.DUMMYFUNCTION("""COMPUTED_VALUE"""),"")</f>
        <v/>
      </c>
      <c r="G4392" s="18"/>
      <c r="H4392" s="16" t="s">
        <v>85</v>
      </c>
      <c r="I4392" s="16" t="s">
        <v>85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85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85</v>
      </c>
      <c r="E4393" s="16" t="str">
        <f>IFERROR(__xludf.DUMMYFUNCTION("""COMPUTED_VALUE"""),"")</f>
        <v/>
      </c>
      <c r="G4393" s="18"/>
      <c r="H4393" s="16" t="s">
        <v>85</v>
      </c>
      <c r="I4393" s="16" t="s">
        <v>85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85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85</v>
      </c>
      <c r="E4394" s="16" t="str">
        <f>IFERROR(__xludf.DUMMYFUNCTION("""COMPUTED_VALUE"""),"")</f>
        <v/>
      </c>
      <c r="G4394" s="18"/>
      <c r="H4394" s="16" t="s">
        <v>85</v>
      </c>
      <c r="I4394" s="16" t="s">
        <v>85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85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85</v>
      </c>
      <c r="E4395" s="16" t="str">
        <f>IFERROR(__xludf.DUMMYFUNCTION("""COMPUTED_VALUE"""),"")</f>
        <v/>
      </c>
      <c r="G4395" s="18"/>
      <c r="H4395" s="16" t="s">
        <v>85</v>
      </c>
      <c r="I4395" s="16" t="s">
        <v>85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85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85</v>
      </c>
      <c r="E4396" s="16" t="str">
        <f>IFERROR(__xludf.DUMMYFUNCTION("""COMPUTED_VALUE"""),"")</f>
        <v/>
      </c>
      <c r="G4396" s="18"/>
      <c r="H4396" s="16" t="s">
        <v>85</v>
      </c>
      <c r="I4396" s="16" t="s">
        <v>85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85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85</v>
      </c>
      <c r="E4397" s="16" t="str">
        <f>IFERROR(__xludf.DUMMYFUNCTION("""COMPUTED_VALUE"""),"")</f>
        <v/>
      </c>
      <c r="G4397" s="18"/>
      <c r="H4397" s="16" t="s">
        <v>85</v>
      </c>
      <c r="I4397" s="16" t="s">
        <v>85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85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85</v>
      </c>
      <c r="E4398" s="16" t="str">
        <f>IFERROR(__xludf.DUMMYFUNCTION("""COMPUTED_VALUE"""),"")</f>
        <v/>
      </c>
      <c r="G4398" s="18"/>
      <c r="H4398" s="16" t="s">
        <v>85</v>
      </c>
      <c r="I4398" s="16" t="s">
        <v>85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85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85</v>
      </c>
      <c r="E4399" s="16" t="str">
        <f>IFERROR(__xludf.DUMMYFUNCTION("""COMPUTED_VALUE"""),"")</f>
        <v/>
      </c>
      <c r="G4399" s="18"/>
      <c r="H4399" s="16" t="s">
        <v>85</v>
      </c>
      <c r="I4399" s="16" t="s">
        <v>85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85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85</v>
      </c>
      <c r="E4400" s="16" t="str">
        <f>IFERROR(__xludf.DUMMYFUNCTION("""COMPUTED_VALUE"""),"")</f>
        <v/>
      </c>
      <c r="G4400" s="18"/>
      <c r="H4400" s="16" t="s">
        <v>85</v>
      </c>
      <c r="I4400" s="16" t="s">
        <v>85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85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85</v>
      </c>
      <c r="E4401" s="16" t="str">
        <f>IFERROR(__xludf.DUMMYFUNCTION("""COMPUTED_VALUE"""),"")</f>
        <v/>
      </c>
      <c r="G4401" s="18"/>
      <c r="H4401" s="16" t="s">
        <v>85</v>
      </c>
      <c r="I4401" s="16" t="s">
        <v>85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85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85</v>
      </c>
      <c r="E4402" s="16" t="str">
        <f>IFERROR(__xludf.DUMMYFUNCTION("""COMPUTED_VALUE"""),"")</f>
        <v/>
      </c>
      <c r="G4402" s="18"/>
      <c r="H4402" s="16" t="s">
        <v>85</v>
      </c>
      <c r="I4402" s="16" t="s">
        <v>85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85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85</v>
      </c>
      <c r="E4403" s="16" t="str">
        <f>IFERROR(__xludf.DUMMYFUNCTION("""COMPUTED_VALUE"""),"")</f>
        <v/>
      </c>
      <c r="G4403" s="18"/>
      <c r="H4403" s="16" t="s">
        <v>85</v>
      </c>
      <c r="I4403" s="16" t="s">
        <v>85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85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85</v>
      </c>
      <c r="E4404" s="16" t="str">
        <f>IFERROR(__xludf.DUMMYFUNCTION("""COMPUTED_VALUE"""),"")</f>
        <v/>
      </c>
      <c r="G4404" s="18"/>
      <c r="H4404" s="16" t="s">
        <v>85</v>
      </c>
      <c r="I4404" s="16" t="s">
        <v>85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85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85</v>
      </c>
      <c r="E4405" s="16" t="str">
        <f>IFERROR(__xludf.DUMMYFUNCTION("""COMPUTED_VALUE"""),"")</f>
        <v/>
      </c>
      <c r="G4405" s="18"/>
      <c r="H4405" s="16" t="s">
        <v>85</v>
      </c>
      <c r="I4405" s="16" t="s">
        <v>85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85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85</v>
      </c>
      <c r="E4406" s="16" t="str">
        <f>IFERROR(__xludf.DUMMYFUNCTION("""COMPUTED_VALUE"""),"")</f>
        <v/>
      </c>
      <c r="G4406" s="18"/>
      <c r="H4406" s="16" t="s">
        <v>85</v>
      </c>
      <c r="I4406" s="16" t="s">
        <v>85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85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85</v>
      </c>
      <c r="E4407" s="16" t="str">
        <f>IFERROR(__xludf.DUMMYFUNCTION("""COMPUTED_VALUE"""),"")</f>
        <v/>
      </c>
      <c r="G4407" s="18"/>
      <c r="H4407" s="16" t="s">
        <v>85</v>
      </c>
      <c r="I4407" s="16" t="s">
        <v>85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85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85</v>
      </c>
      <c r="E4408" s="16" t="str">
        <f>IFERROR(__xludf.DUMMYFUNCTION("""COMPUTED_VALUE"""),"")</f>
        <v/>
      </c>
      <c r="G4408" s="18"/>
      <c r="H4408" s="16" t="s">
        <v>85</v>
      </c>
      <c r="I4408" s="16" t="s">
        <v>85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85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85</v>
      </c>
      <c r="E4409" s="16" t="str">
        <f>IFERROR(__xludf.DUMMYFUNCTION("""COMPUTED_VALUE"""),"")</f>
        <v/>
      </c>
      <c r="G4409" s="18"/>
      <c r="H4409" s="16" t="s">
        <v>85</v>
      </c>
      <c r="I4409" s="16" t="s">
        <v>85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85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85</v>
      </c>
      <c r="E4410" s="16" t="str">
        <f>IFERROR(__xludf.DUMMYFUNCTION("""COMPUTED_VALUE"""),"")</f>
        <v/>
      </c>
      <c r="G4410" s="18"/>
      <c r="H4410" s="16" t="s">
        <v>85</v>
      </c>
      <c r="I4410" s="16" t="s">
        <v>85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85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85</v>
      </c>
      <c r="E4411" s="16" t="str">
        <f>IFERROR(__xludf.DUMMYFUNCTION("""COMPUTED_VALUE"""),"")</f>
        <v/>
      </c>
      <c r="G4411" s="18"/>
      <c r="H4411" s="16" t="s">
        <v>85</v>
      </c>
      <c r="I4411" s="16" t="s">
        <v>85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85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85</v>
      </c>
      <c r="E4412" s="16" t="str">
        <f>IFERROR(__xludf.DUMMYFUNCTION("""COMPUTED_VALUE"""),"")</f>
        <v/>
      </c>
      <c r="G4412" s="18"/>
      <c r="H4412" s="16" t="s">
        <v>85</v>
      </c>
      <c r="I4412" s="16" t="s">
        <v>85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85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85</v>
      </c>
      <c r="E4413" s="16" t="str">
        <f>IFERROR(__xludf.DUMMYFUNCTION("""COMPUTED_VALUE"""),"")</f>
        <v/>
      </c>
      <c r="G4413" s="18"/>
      <c r="H4413" s="16" t="s">
        <v>85</v>
      </c>
      <c r="I4413" s="16" t="s">
        <v>85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85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85</v>
      </c>
      <c r="E4414" s="16" t="str">
        <f>IFERROR(__xludf.DUMMYFUNCTION("""COMPUTED_VALUE"""),"")</f>
        <v/>
      </c>
      <c r="G4414" s="18"/>
      <c r="H4414" s="16" t="s">
        <v>85</v>
      </c>
      <c r="I4414" s="16" t="s">
        <v>85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85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85</v>
      </c>
      <c r="E4415" s="16" t="str">
        <f>IFERROR(__xludf.DUMMYFUNCTION("""COMPUTED_VALUE"""),"")</f>
        <v/>
      </c>
      <c r="G4415" s="18"/>
      <c r="H4415" s="16" t="s">
        <v>85</v>
      </c>
      <c r="I4415" s="16" t="s">
        <v>85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85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85</v>
      </c>
      <c r="E4416" s="16" t="str">
        <f>IFERROR(__xludf.DUMMYFUNCTION("""COMPUTED_VALUE"""),"")</f>
        <v/>
      </c>
      <c r="G4416" s="18"/>
      <c r="H4416" s="16" t="s">
        <v>85</v>
      </c>
      <c r="I4416" s="16" t="s">
        <v>85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85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85</v>
      </c>
      <c r="E4417" s="16" t="str">
        <f>IFERROR(__xludf.DUMMYFUNCTION("""COMPUTED_VALUE"""),"")</f>
        <v/>
      </c>
      <c r="G4417" s="18"/>
      <c r="H4417" s="16" t="s">
        <v>85</v>
      </c>
      <c r="I4417" s="16" t="s">
        <v>85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85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85</v>
      </c>
      <c r="E4418" s="16" t="str">
        <f>IFERROR(__xludf.DUMMYFUNCTION("""COMPUTED_VALUE"""),"")</f>
        <v/>
      </c>
      <c r="G4418" s="18"/>
      <c r="H4418" s="16" t="s">
        <v>85</v>
      </c>
      <c r="I4418" s="16" t="s">
        <v>85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85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85</v>
      </c>
      <c r="E4419" s="16" t="str">
        <f>IFERROR(__xludf.DUMMYFUNCTION("""COMPUTED_VALUE"""),"")</f>
        <v/>
      </c>
      <c r="G4419" s="18"/>
      <c r="H4419" s="16" t="s">
        <v>85</v>
      </c>
      <c r="I4419" s="16" t="s">
        <v>85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85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85</v>
      </c>
      <c r="E4420" s="16" t="str">
        <f>IFERROR(__xludf.DUMMYFUNCTION("""COMPUTED_VALUE"""),"")</f>
        <v/>
      </c>
      <c r="G4420" s="18"/>
      <c r="H4420" s="16" t="s">
        <v>85</v>
      </c>
      <c r="I4420" s="16" t="s">
        <v>85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85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85</v>
      </c>
      <c r="E4421" s="16" t="str">
        <f>IFERROR(__xludf.DUMMYFUNCTION("""COMPUTED_VALUE"""),"")</f>
        <v/>
      </c>
      <c r="G4421" s="18"/>
      <c r="H4421" s="16" t="s">
        <v>85</v>
      </c>
      <c r="I4421" s="16" t="s">
        <v>85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85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85</v>
      </c>
      <c r="E4422" s="16" t="str">
        <f>IFERROR(__xludf.DUMMYFUNCTION("""COMPUTED_VALUE"""),"")</f>
        <v/>
      </c>
      <c r="G4422" s="18"/>
      <c r="H4422" s="16" t="s">
        <v>85</v>
      </c>
      <c r="I4422" s="16" t="s">
        <v>85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85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85</v>
      </c>
      <c r="E4423" s="16" t="str">
        <f>IFERROR(__xludf.DUMMYFUNCTION("""COMPUTED_VALUE"""),"")</f>
        <v/>
      </c>
      <c r="G4423" s="18"/>
      <c r="H4423" s="16" t="s">
        <v>85</v>
      </c>
      <c r="I4423" s="16" t="s">
        <v>85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85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85</v>
      </c>
      <c r="E4424" s="16" t="str">
        <f>IFERROR(__xludf.DUMMYFUNCTION("""COMPUTED_VALUE"""),"")</f>
        <v/>
      </c>
      <c r="G4424" s="18"/>
      <c r="H4424" s="16" t="s">
        <v>85</v>
      </c>
      <c r="I4424" s="16" t="s">
        <v>85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85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85</v>
      </c>
      <c r="E4425" s="16" t="str">
        <f>IFERROR(__xludf.DUMMYFUNCTION("""COMPUTED_VALUE"""),"")</f>
        <v/>
      </c>
      <c r="G4425" s="18"/>
      <c r="H4425" s="16" t="s">
        <v>85</v>
      </c>
      <c r="I4425" s="16" t="s">
        <v>85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85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85</v>
      </c>
      <c r="E4426" s="16" t="str">
        <f>IFERROR(__xludf.DUMMYFUNCTION("""COMPUTED_VALUE"""),"")</f>
        <v/>
      </c>
      <c r="G4426" s="18"/>
      <c r="H4426" s="16" t="s">
        <v>85</v>
      </c>
      <c r="I4426" s="16" t="s">
        <v>85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85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85</v>
      </c>
      <c r="E4427" s="16" t="str">
        <f>IFERROR(__xludf.DUMMYFUNCTION("""COMPUTED_VALUE"""),"")</f>
        <v/>
      </c>
      <c r="G4427" s="18"/>
      <c r="H4427" s="16" t="s">
        <v>85</v>
      </c>
      <c r="I4427" s="16" t="s">
        <v>85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85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85</v>
      </c>
      <c r="E4428" s="16" t="str">
        <f>IFERROR(__xludf.DUMMYFUNCTION("""COMPUTED_VALUE"""),"")</f>
        <v/>
      </c>
      <c r="G4428" s="18"/>
      <c r="H4428" s="16" t="s">
        <v>85</v>
      </c>
      <c r="I4428" s="16" t="s">
        <v>85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85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85</v>
      </c>
      <c r="E4429" s="16" t="str">
        <f>IFERROR(__xludf.DUMMYFUNCTION("""COMPUTED_VALUE"""),"")</f>
        <v/>
      </c>
      <c r="G4429" s="18"/>
      <c r="H4429" s="16" t="s">
        <v>85</v>
      </c>
      <c r="I4429" s="16" t="s">
        <v>85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85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85</v>
      </c>
      <c r="E4430" s="16" t="str">
        <f>IFERROR(__xludf.DUMMYFUNCTION("""COMPUTED_VALUE"""),"")</f>
        <v/>
      </c>
      <c r="G4430" s="18"/>
      <c r="H4430" s="16" t="s">
        <v>85</v>
      </c>
      <c r="I4430" s="16" t="s">
        <v>85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85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85</v>
      </c>
      <c r="E4431" s="16" t="str">
        <f>IFERROR(__xludf.DUMMYFUNCTION("""COMPUTED_VALUE"""),"")</f>
        <v/>
      </c>
      <c r="G4431" s="18"/>
      <c r="H4431" s="16" t="s">
        <v>85</v>
      </c>
      <c r="I4431" s="16" t="s">
        <v>85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85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85</v>
      </c>
      <c r="E4432" s="16" t="str">
        <f>IFERROR(__xludf.DUMMYFUNCTION("""COMPUTED_VALUE"""),"")</f>
        <v/>
      </c>
      <c r="G4432" s="18"/>
      <c r="H4432" s="16" t="s">
        <v>85</v>
      </c>
      <c r="I4432" s="16" t="s">
        <v>85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85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85</v>
      </c>
      <c r="E4433" s="16" t="str">
        <f>IFERROR(__xludf.DUMMYFUNCTION("""COMPUTED_VALUE"""),"")</f>
        <v/>
      </c>
      <c r="G4433" s="18"/>
      <c r="H4433" s="16" t="s">
        <v>85</v>
      </c>
      <c r="I4433" s="16" t="s">
        <v>85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85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85</v>
      </c>
      <c r="E4434" s="16" t="str">
        <f>IFERROR(__xludf.DUMMYFUNCTION("""COMPUTED_VALUE"""),"")</f>
        <v/>
      </c>
      <c r="G4434" s="18"/>
      <c r="H4434" s="16" t="s">
        <v>85</v>
      </c>
      <c r="I4434" s="16" t="s">
        <v>85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85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85</v>
      </c>
      <c r="E4435" s="16" t="str">
        <f>IFERROR(__xludf.DUMMYFUNCTION("""COMPUTED_VALUE"""),"")</f>
        <v/>
      </c>
      <c r="G4435" s="18"/>
      <c r="H4435" s="16" t="s">
        <v>85</v>
      </c>
      <c r="I4435" s="16" t="s">
        <v>85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85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85</v>
      </c>
      <c r="E4436" s="16" t="str">
        <f>IFERROR(__xludf.DUMMYFUNCTION("""COMPUTED_VALUE"""),"")</f>
        <v/>
      </c>
      <c r="G4436" s="18"/>
      <c r="H4436" s="16" t="s">
        <v>85</v>
      </c>
      <c r="I4436" s="16" t="s">
        <v>85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85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85</v>
      </c>
      <c r="E4437" s="16" t="str">
        <f>IFERROR(__xludf.DUMMYFUNCTION("""COMPUTED_VALUE"""),"")</f>
        <v/>
      </c>
      <c r="G4437" s="18"/>
      <c r="H4437" s="16" t="s">
        <v>85</v>
      </c>
      <c r="I4437" s="16" t="s">
        <v>85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85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85</v>
      </c>
      <c r="E4438" s="16" t="str">
        <f>IFERROR(__xludf.DUMMYFUNCTION("""COMPUTED_VALUE"""),"")</f>
        <v/>
      </c>
      <c r="G4438" s="18"/>
      <c r="H4438" s="16" t="s">
        <v>85</v>
      </c>
      <c r="I4438" s="16" t="s">
        <v>85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85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85</v>
      </c>
      <c r="E4439" s="16" t="str">
        <f>IFERROR(__xludf.DUMMYFUNCTION("""COMPUTED_VALUE"""),"")</f>
        <v/>
      </c>
      <c r="G4439" s="18"/>
      <c r="H4439" s="16" t="s">
        <v>85</v>
      </c>
      <c r="I4439" s="16" t="s">
        <v>85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85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85</v>
      </c>
      <c r="E4440" s="16" t="str">
        <f>IFERROR(__xludf.DUMMYFUNCTION("""COMPUTED_VALUE"""),"")</f>
        <v/>
      </c>
      <c r="G4440" s="18"/>
      <c r="H4440" s="16" t="s">
        <v>85</v>
      </c>
      <c r="I4440" s="16" t="s">
        <v>85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85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85</v>
      </c>
      <c r="E4441" s="16" t="str">
        <f>IFERROR(__xludf.DUMMYFUNCTION("""COMPUTED_VALUE"""),"")</f>
        <v/>
      </c>
      <c r="G4441" s="18"/>
      <c r="H4441" s="16" t="s">
        <v>85</v>
      </c>
      <c r="I4441" s="16" t="s">
        <v>85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85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85</v>
      </c>
      <c r="E4442" s="16" t="str">
        <f>IFERROR(__xludf.DUMMYFUNCTION("""COMPUTED_VALUE"""),"")</f>
        <v/>
      </c>
      <c r="G4442" s="18"/>
      <c r="H4442" s="16" t="s">
        <v>85</v>
      </c>
      <c r="I4442" s="16" t="s">
        <v>85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85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85</v>
      </c>
      <c r="E4443" s="16" t="str">
        <f>IFERROR(__xludf.DUMMYFUNCTION("""COMPUTED_VALUE"""),"")</f>
        <v/>
      </c>
      <c r="G4443" s="18"/>
      <c r="H4443" s="16" t="s">
        <v>85</v>
      </c>
      <c r="I4443" s="16" t="s">
        <v>85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85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85</v>
      </c>
      <c r="E4444" s="16" t="str">
        <f>IFERROR(__xludf.DUMMYFUNCTION("""COMPUTED_VALUE"""),"")</f>
        <v/>
      </c>
      <c r="G4444" s="18"/>
      <c r="H4444" s="16" t="s">
        <v>85</v>
      </c>
      <c r="I4444" s="16" t="s">
        <v>85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85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85</v>
      </c>
      <c r="E4445" s="16" t="str">
        <f>IFERROR(__xludf.DUMMYFUNCTION("""COMPUTED_VALUE"""),"")</f>
        <v/>
      </c>
      <c r="G4445" s="18"/>
      <c r="H4445" s="16" t="s">
        <v>85</v>
      </c>
      <c r="I4445" s="16" t="s">
        <v>85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85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85</v>
      </c>
      <c r="E4446" s="16" t="str">
        <f>IFERROR(__xludf.DUMMYFUNCTION("""COMPUTED_VALUE"""),"")</f>
        <v/>
      </c>
      <c r="G4446" s="18"/>
      <c r="H4446" s="16" t="s">
        <v>85</v>
      </c>
      <c r="I4446" s="16" t="s">
        <v>85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85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85</v>
      </c>
      <c r="E4447" s="16" t="str">
        <f>IFERROR(__xludf.DUMMYFUNCTION("""COMPUTED_VALUE"""),"")</f>
        <v/>
      </c>
      <c r="G4447" s="18"/>
      <c r="H4447" s="16" t="s">
        <v>85</v>
      </c>
      <c r="I4447" s="16" t="s">
        <v>85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85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85</v>
      </c>
      <c r="E4448" s="16" t="str">
        <f>IFERROR(__xludf.DUMMYFUNCTION("""COMPUTED_VALUE"""),"")</f>
        <v/>
      </c>
      <c r="G4448" s="18"/>
      <c r="H4448" s="16" t="s">
        <v>85</v>
      </c>
      <c r="I4448" s="16" t="s">
        <v>85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85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85</v>
      </c>
      <c r="E4449" s="16" t="str">
        <f>IFERROR(__xludf.DUMMYFUNCTION("""COMPUTED_VALUE"""),"")</f>
        <v/>
      </c>
      <c r="G4449" s="18"/>
      <c r="H4449" s="16" t="s">
        <v>85</v>
      </c>
      <c r="I4449" s="16" t="s">
        <v>85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85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85</v>
      </c>
      <c r="E4450" s="16" t="str">
        <f>IFERROR(__xludf.DUMMYFUNCTION("""COMPUTED_VALUE"""),"")</f>
        <v/>
      </c>
      <c r="G4450" s="18"/>
      <c r="H4450" s="16" t="s">
        <v>85</v>
      </c>
      <c r="I4450" s="16" t="s">
        <v>85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85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85</v>
      </c>
      <c r="E4451" s="16" t="str">
        <f>IFERROR(__xludf.DUMMYFUNCTION("""COMPUTED_VALUE"""),"")</f>
        <v/>
      </c>
      <c r="G4451" s="18"/>
      <c r="H4451" s="16" t="s">
        <v>85</v>
      </c>
      <c r="I4451" s="16" t="s">
        <v>85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85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85</v>
      </c>
      <c r="E4452" s="16" t="str">
        <f>IFERROR(__xludf.DUMMYFUNCTION("""COMPUTED_VALUE"""),"")</f>
        <v/>
      </c>
      <c r="G4452" s="18"/>
      <c r="H4452" s="16" t="s">
        <v>85</v>
      </c>
      <c r="I4452" s="16" t="s">
        <v>85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85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85</v>
      </c>
      <c r="E4453" s="16" t="str">
        <f>IFERROR(__xludf.DUMMYFUNCTION("""COMPUTED_VALUE"""),"")</f>
        <v/>
      </c>
      <c r="G4453" s="18"/>
      <c r="H4453" s="16" t="s">
        <v>85</v>
      </c>
      <c r="I4453" s="16" t="s">
        <v>85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85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85</v>
      </c>
      <c r="E4454" s="16" t="str">
        <f>IFERROR(__xludf.DUMMYFUNCTION("""COMPUTED_VALUE"""),"")</f>
        <v/>
      </c>
      <c r="G4454" s="18"/>
      <c r="H4454" s="16" t="s">
        <v>85</v>
      </c>
      <c r="I4454" s="16" t="s">
        <v>85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85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85</v>
      </c>
      <c r="E4455" s="16" t="str">
        <f>IFERROR(__xludf.DUMMYFUNCTION("""COMPUTED_VALUE"""),"")</f>
        <v/>
      </c>
      <c r="G4455" s="18"/>
      <c r="H4455" s="16" t="s">
        <v>85</v>
      </c>
      <c r="I4455" s="16" t="s">
        <v>85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85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85</v>
      </c>
      <c r="E4456" s="16" t="str">
        <f>IFERROR(__xludf.DUMMYFUNCTION("""COMPUTED_VALUE"""),"")</f>
        <v/>
      </c>
      <c r="G4456" s="18"/>
      <c r="H4456" s="16" t="s">
        <v>85</v>
      </c>
      <c r="I4456" s="16" t="s">
        <v>85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85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85</v>
      </c>
      <c r="E4457" s="16" t="str">
        <f>IFERROR(__xludf.DUMMYFUNCTION("""COMPUTED_VALUE"""),"")</f>
        <v/>
      </c>
      <c r="G4457" s="18"/>
      <c r="H4457" s="16" t="s">
        <v>85</v>
      </c>
      <c r="I4457" s="16" t="s">
        <v>85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85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85</v>
      </c>
      <c r="E4458" s="16" t="str">
        <f>IFERROR(__xludf.DUMMYFUNCTION("""COMPUTED_VALUE"""),"")</f>
        <v/>
      </c>
      <c r="G4458" s="18"/>
      <c r="H4458" s="16" t="s">
        <v>85</v>
      </c>
      <c r="I4458" s="16" t="s">
        <v>85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85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85</v>
      </c>
      <c r="E4459" s="16" t="str">
        <f>IFERROR(__xludf.DUMMYFUNCTION("""COMPUTED_VALUE"""),"")</f>
        <v/>
      </c>
      <c r="G4459" s="18"/>
      <c r="H4459" s="16" t="s">
        <v>85</v>
      </c>
      <c r="I4459" s="16" t="s">
        <v>85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85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85</v>
      </c>
      <c r="E4460" s="16" t="str">
        <f>IFERROR(__xludf.DUMMYFUNCTION("""COMPUTED_VALUE"""),"")</f>
        <v/>
      </c>
      <c r="G4460" s="18"/>
      <c r="H4460" s="16" t="s">
        <v>85</v>
      </c>
      <c r="I4460" s="16" t="s">
        <v>85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85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85</v>
      </c>
      <c r="E4461" s="16" t="str">
        <f>IFERROR(__xludf.DUMMYFUNCTION("""COMPUTED_VALUE"""),"")</f>
        <v/>
      </c>
      <c r="G4461" s="18"/>
      <c r="H4461" s="16" t="s">
        <v>85</v>
      </c>
      <c r="I4461" s="16" t="s">
        <v>85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85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85</v>
      </c>
      <c r="E4462" s="16" t="str">
        <f>IFERROR(__xludf.DUMMYFUNCTION("""COMPUTED_VALUE"""),"")</f>
        <v/>
      </c>
      <c r="G4462" s="18"/>
      <c r="H4462" s="16" t="s">
        <v>85</v>
      </c>
      <c r="I4462" s="16" t="s">
        <v>85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85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85</v>
      </c>
      <c r="E4463" s="16" t="str">
        <f>IFERROR(__xludf.DUMMYFUNCTION("""COMPUTED_VALUE"""),"")</f>
        <v/>
      </c>
      <c r="G4463" s="18"/>
      <c r="H4463" s="16" t="s">
        <v>85</v>
      </c>
      <c r="I4463" s="16" t="s">
        <v>85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85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85</v>
      </c>
      <c r="E4464" s="16" t="str">
        <f>IFERROR(__xludf.DUMMYFUNCTION("""COMPUTED_VALUE"""),"")</f>
        <v/>
      </c>
      <c r="G4464" s="18"/>
      <c r="H4464" s="16" t="s">
        <v>85</v>
      </c>
      <c r="I4464" s="16" t="s">
        <v>85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85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85</v>
      </c>
      <c r="E4465" s="16" t="str">
        <f>IFERROR(__xludf.DUMMYFUNCTION("""COMPUTED_VALUE"""),"")</f>
        <v/>
      </c>
      <c r="G4465" s="18"/>
      <c r="H4465" s="16" t="s">
        <v>85</v>
      </c>
      <c r="I4465" s="16" t="s">
        <v>85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85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85</v>
      </c>
      <c r="E4466" s="16" t="str">
        <f>IFERROR(__xludf.DUMMYFUNCTION("""COMPUTED_VALUE"""),"")</f>
        <v/>
      </c>
      <c r="G4466" s="18"/>
      <c r="H4466" s="16" t="s">
        <v>85</v>
      </c>
      <c r="I4466" s="16" t="s">
        <v>85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85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85</v>
      </c>
      <c r="E4467" s="16" t="str">
        <f>IFERROR(__xludf.DUMMYFUNCTION("""COMPUTED_VALUE"""),"")</f>
        <v/>
      </c>
      <c r="G4467" s="18"/>
      <c r="H4467" s="16" t="s">
        <v>85</v>
      </c>
      <c r="I4467" s="16" t="s">
        <v>85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85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85</v>
      </c>
      <c r="E4468" s="16" t="str">
        <f>IFERROR(__xludf.DUMMYFUNCTION("""COMPUTED_VALUE"""),"")</f>
        <v/>
      </c>
      <c r="G4468" s="18"/>
      <c r="H4468" s="16" t="s">
        <v>85</v>
      </c>
      <c r="I4468" s="16" t="s">
        <v>85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85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85</v>
      </c>
      <c r="E4469" s="16" t="str">
        <f>IFERROR(__xludf.DUMMYFUNCTION("""COMPUTED_VALUE"""),"")</f>
        <v/>
      </c>
      <c r="G4469" s="18"/>
      <c r="H4469" s="16" t="s">
        <v>85</v>
      </c>
      <c r="I4469" s="16" t="s">
        <v>85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85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85</v>
      </c>
      <c r="E4470" s="16" t="str">
        <f>IFERROR(__xludf.DUMMYFUNCTION("""COMPUTED_VALUE"""),"")</f>
        <v/>
      </c>
      <c r="G4470" s="18"/>
      <c r="H4470" s="16" t="s">
        <v>85</v>
      </c>
      <c r="I4470" s="16" t="s">
        <v>85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85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85</v>
      </c>
      <c r="E4471" s="16" t="str">
        <f>IFERROR(__xludf.DUMMYFUNCTION("""COMPUTED_VALUE"""),"")</f>
        <v/>
      </c>
      <c r="G4471" s="18"/>
      <c r="H4471" s="16" t="s">
        <v>85</v>
      </c>
      <c r="I4471" s="16" t="s">
        <v>85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85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85</v>
      </c>
      <c r="E4472" s="16" t="str">
        <f>IFERROR(__xludf.DUMMYFUNCTION("""COMPUTED_VALUE"""),"")</f>
        <v/>
      </c>
      <c r="G4472" s="18"/>
      <c r="H4472" s="16" t="s">
        <v>85</v>
      </c>
      <c r="I4472" s="16" t="s">
        <v>85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85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85</v>
      </c>
      <c r="E4473" s="16" t="str">
        <f>IFERROR(__xludf.DUMMYFUNCTION("""COMPUTED_VALUE"""),"")</f>
        <v/>
      </c>
      <c r="G4473" s="18"/>
      <c r="H4473" s="16" t="s">
        <v>85</v>
      </c>
      <c r="I4473" s="16" t="s">
        <v>85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85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85</v>
      </c>
      <c r="E4474" s="16" t="str">
        <f>IFERROR(__xludf.DUMMYFUNCTION("""COMPUTED_VALUE"""),"")</f>
        <v/>
      </c>
      <c r="G4474" s="18"/>
      <c r="H4474" s="16" t="s">
        <v>85</v>
      </c>
      <c r="I4474" s="16" t="s">
        <v>85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85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85</v>
      </c>
      <c r="E4475" s="16" t="str">
        <f>IFERROR(__xludf.DUMMYFUNCTION("""COMPUTED_VALUE"""),"")</f>
        <v/>
      </c>
      <c r="G4475" s="18"/>
      <c r="H4475" s="16" t="s">
        <v>85</v>
      </c>
      <c r="I4475" s="16" t="s">
        <v>85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85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85</v>
      </c>
      <c r="E4476" s="16" t="str">
        <f>IFERROR(__xludf.DUMMYFUNCTION("""COMPUTED_VALUE"""),"")</f>
        <v/>
      </c>
      <c r="G4476" s="18"/>
      <c r="H4476" s="16" t="s">
        <v>85</v>
      </c>
      <c r="I4476" s="16" t="s">
        <v>85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85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85</v>
      </c>
      <c r="E4477" s="16" t="str">
        <f>IFERROR(__xludf.DUMMYFUNCTION("""COMPUTED_VALUE"""),"")</f>
        <v/>
      </c>
      <c r="G4477" s="18"/>
      <c r="H4477" s="16" t="s">
        <v>85</v>
      </c>
      <c r="I4477" s="16" t="s">
        <v>85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85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85</v>
      </c>
      <c r="E4478" s="16" t="str">
        <f>IFERROR(__xludf.DUMMYFUNCTION("""COMPUTED_VALUE"""),"")</f>
        <v/>
      </c>
      <c r="G4478" s="18"/>
      <c r="H4478" s="16" t="s">
        <v>85</v>
      </c>
      <c r="I4478" s="16" t="s">
        <v>85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85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85</v>
      </c>
      <c r="E4479" s="16" t="str">
        <f>IFERROR(__xludf.DUMMYFUNCTION("""COMPUTED_VALUE"""),"")</f>
        <v/>
      </c>
      <c r="G4479" s="18"/>
      <c r="H4479" s="16" t="s">
        <v>85</v>
      </c>
      <c r="I4479" s="16" t="s">
        <v>85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85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85</v>
      </c>
      <c r="E4480" s="16" t="str">
        <f>IFERROR(__xludf.DUMMYFUNCTION("""COMPUTED_VALUE"""),"")</f>
        <v/>
      </c>
      <c r="G4480" s="18"/>
      <c r="H4480" s="16" t="s">
        <v>85</v>
      </c>
      <c r="I4480" s="16" t="s">
        <v>85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85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85</v>
      </c>
      <c r="E4481" s="16" t="str">
        <f>IFERROR(__xludf.DUMMYFUNCTION("""COMPUTED_VALUE"""),"")</f>
        <v/>
      </c>
      <c r="G4481" s="18"/>
      <c r="H4481" s="16" t="s">
        <v>85</v>
      </c>
      <c r="I4481" s="16" t="s">
        <v>85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85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85</v>
      </c>
      <c r="E4482" s="16" t="str">
        <f>IFERROR(__xludf.DUMMYFUNCTION("""COMPUTED_VALUE"""),"")</f>
        <v/>
      </c>
      <c r="G4482" s="18"/>
      <c r="H4482" s="16" t="s">
        <v>85</v>
      </c>
      <c r="I4482" s="16" t="s">
        <v>85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85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85</v>
      </c>
      <c r="E4483" s="16" t="str">
        <f>IFERROR(__xludf.DUMMYFUNCTION("""COMPUTED_VALUE"""),"")</f>
        <v/>
      </c>
      <c r="G4483" s="18"/>
      <c r="H4483" s="16" t="s">
        <v>85</v>
      </c>
      <c r="I4483" s="16" t="s">
        <v>85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85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85</v>
      </c>
      <c r="E4484" s="16" t="str">
        <f>IFERROR(__xludf.DUMMYFUNCTION("""COMPUTED_VALUE"""),"")</f>
        <v/>
      </c>
      <c r="G4484" s="18"/>
      <c r="H4484" s="16" t="s">
        <v>85</v>
      </c>
      <c r="I4484" s="16" t="s">
        <v>85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85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85</v>
      </c>
      <c r="E4485" s="16" t="str">
        <f>IFERROR(__xludf.DUMMYFUNCTION("""COMPUTED_VALUE"""),"")</f>
        <v/>
      </c>
      <c r="G4485" s="18"/>
      <c r="H4485" s="16" t="s">
        <v>85</v>
      </c>
      <c r="I4485" s="16" t="s">
        <v>85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85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85</v>
      </c>
      <c r="E4486" s="16" t="str">
        <f>IFERROR(__xludf.DUMMYFUNCTION("""COMPUTED_VALUE"""),"")</f>
        <v/>
      </c>
      <c r="G4486" s="18"/>
      <c r="H4486" s="16" t="s">
        <v>85</v>
      </c>
      <c r="I4486" s="16" t="s">
        <v>85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85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85</v>
      </c>
      <c r="E4487" s="16" t="str">
        <f>IFERROR(__xludf.DUMMYFUNCTION("""COMPUTED_VALUE"""),"")</f>
        <v/>
      </c>
      <c r="G4487" s="18"/>
      <c r="H4487" s="16" t="s">
        <v>85</v>
      </c>
      <c r="I4487" s="16" t="s">
        <v>85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85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85</v>
      </c>
      <c r="E4488" s="16" t="str">
        <f>IFERROR(__xludf.DUMMYFUNCTION("""COMPUTED_VALUE"""),"")</f>
        <v/>
      </c>
      <c r="G4488" s="18"/>
      <c r="H4488" s="16" t="s">
        <v>85</v>
      </c>
      <c r="I4488" s="16" t="s">
        <v>85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85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85</v>
      </c>
      <c r="E4489" s="16" t="str">
        <f>IFERROR(__xludf.DUMMYFUNCTION("""COMPUTED_VALUE"""),"")</f>
        <v/>
      </c>
      <c r="G4489" s="18"/>
      <c r="H4489" s="16" t="s">
        <v>85</v>
      </c>
      <c r="I4489" s="16" t="s">
        <v>85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85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85</v>
      </c>
      <c r="E4490" s="16" t="str">
        <f>IFERROR(__xludf.DUMMYFUNCTION("""COMPUTED_VALUE"""),"")</f>
        <v/>
      </c>
      <c r="G4490" s="18"/>
      <c r="H4490" s="16" t="s">
        <v>85</v>
      </c>
      <c r="I4490" s="16" t="s">
        <v>85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85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85</v>
      </c>
      <c r="E4491" s="16" t="str">
        <f>IFERROR(__xludf.DUMMYFUNCTION("""COMPUTED_VALUE"""),"")</f>
        <v/>
      </c>
      <c r="G4491" s="18"/>
      <c r="H4491" s="16" t="s">
        <v>85</v>
      </c>
      <c r="I4491" s="16" t="s">
        <v>85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85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85</v>
      </c>
      <c r="E4492" s="16" t="str">
        <f>IFERROR(__xludf.DUMMYFUNCTION("""COMPUTED_VALUE"""),"")</f>
        <v/>
      </c>
      <c r="G4492" s="18"/>
      <c r="H4492" s="16" t="s">
        <v>85</v>
      </c>
      <c r="I4492" s="16" t="s">
        <v>85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85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85</v>
      </c>
      <c r="E4493" s="16" t="str">
        <f>IFERROR(__xludf.DUMMYFUNCTION("""COMPUTED_VALUE"""),"")</f>
        <v/>
      </c>
      <c r="G4493" s="18"/>
      <c r="H4493" s="16" t="s">
        <v>85</v>
      </c>
      <c r="I4493" s="16" t="s">
        <v>85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85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85</v>
      </c>
      <c r="E4494" s="16" t="str">
        <f>IFERROR(__xludf.DUMMYFUNCTION("""COMPUTED_VALUE"""),"")</f>
        <v/>
      </c>
      <c r="G4494" s="18"/>
      <c r="H4494" s="16" t="s">
        <v>85</v>
      </c>
      <c r="I4494" s="16" t="s">
        <v>85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85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85</v>
      </c>
      <c r="E4495" s="16" t="str">
        <f>IFERROR(__xludf.DUMMYFUNCTION("""COMPUTED_VALUE"""),"")</f>
        <v/>
      </c>
      <c r="G4495" s="18"/>
      <c r="H4495" s="16" t="s">
        <v>85</v>
      </c>
      <c r="I4495" s="16" t="s">
        <v>85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85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85</v>
      </c>
      <c r="E4496" s="16" t="str">
        <f>IFERROR(__xludf.DUMMYFUNCTION("""COMPUTED_VALUE"""),"")</f>
        <v/>
      </c>
      <c r="G4496" s="18"/>
      <c r="H4496" s="16" t="s">
        <v>85</v>
      </c>
      <c r="I4496" s="16" t="s">
        <v>85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85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85</v>
      </c>
      <c r="E4497" s="16" t="str">
        <f>IFERROR(__xludf.DUMMYFUNCTION("""COMPUTED_VALUE"""),"")</f>
        <v/>
      </c>
      <c r="G4497" s="18"/>
      <c r="H4497" s="16" t="s">
        <v>85</v>
      </c>
      <c r="I4497" s="16" t="s">
        <v>85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85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85</v>
      </c>
      <c r="E4498" s="16" t="str">
        <f>IFERROR(__xludf.DUMMYFUNCTION("""COMPUTED_VALUE"""),"")</f>
        <v/>
      </c>
      <c r="G4498" s="18"/>
      <c r="H4498" s="16" t="s">
        <v>85</v>
      </c>
      <c r="I4498" s="16" t="s">
        <v>85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85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85</v>
      </c>
      <c r="E4499" s="16" t="str">
        <f>IFERROR(__xludf.DUMMYFUNCTION("""COMPUTED_VALUE"""),"")</f>
        <v/>
      </c>
      <c r="G4499" s="18"/>
      <c r="H4499" s="16" t="s">
        <v>85</v>
      </c>
      <c r="I4499" s="16" t="s">
        <v>85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85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85</v>
      </c>
      <c r="E4500" s="16" t="str">
        <f>IFERROR(__xludf.DUMMYFUNCTION("""COMPUTED_VALUE"""),"")</f>
        <v/>
      </c>
      <c r="G4500" s="18"/>
      <c r="H4500" s="16" t="s">
        <v>85</v>
      </c>
      <c r="I4500" s="16" t="s">
        <v>85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85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85</v>
      </c>
      <c r="E4501" s="16" t="str">
        <f>IFERROR(__xludf.DUMMYFUNCTION("""COMPUTED_VALUE"""),"")</f>
        <v/>
      </c>
      <c r="G4501" s="18"/>
      <c r="H4501" s="16" t="s">
        <v>85</v>
      </c>
      <c r="I4501" s="16" t="s">
        <v>85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85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85</v>
      </c>
      <c r="E4502" s="16" t="str">
        <f>IFERROR(__xludf.DUMMYFUNCTION("""COMPUTED_VALUE"""),"")</f>
        <v/>
      </c>
      <c r="G4502" s="18"/>
      <c r="H4502" s="16" t="s">
        <v>85</v>
      </c>
      <c r="I4502" s="16" t="s">
        <v>85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85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85</v>
      </c>
      <c r="E4503" s="16" t="str">
        <f>IFERROR(__xludf.DUMMYFUNCTION("""COMPUTED_VALUE"""),"")</f>
        <v/>
      </c>
      <c r="G4503" s="18"/>
      <c r="H4503" s="16" t="s">
        <v>85</v>
      </c>
      <c r="I4503" s="16" t="s">
        <v>85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85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85</v>
      </c>
      <c r="E4504" s="16" t="str">
        <f>IFERROR(__xludf.DUMMYFUNCTION("""COMPUTED_VALUE"""),"")</f>
        <v/>
      </c>
      <c r="G4504" s="18"/>
      <c r="H4504" s="16" t="s">
        <v>85</v>
      </c>
      <c r="I4504" s="16" t="s">
        <v>85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85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85</v>
      </c>
      <c r="E4505" s="16" t="str">
        <f>IFERROR(__xludf.DUMMYFUNCTION("""COMPUTED_VALUE"""),"")</f>
        <v/>
      </c>
      <c r="G4505" s="18"/>
      <c r="H4505" s="16" t="s">
        <v>85</v>
      </c>
      <c r="I4505" s="16" t="s">
        <v>85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85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85</v>
      </c>
      <c r="E4506" s="16" t="str">
        <f>IFERROR(__xludf.DUMMYFUNCTION("""COMPUTED_VALUE"""),"")</f>
        <v/>
      </c>
      <c r="G4506" s="18"/>
      <c r="H4506" s="16" t="s">
        <v>85</v>
      </c>
      <c r="I4506" s="16" t="s">
        <v>85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85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85</v>
      </c>
      <c r="E4507" s="16" t="str">
        <f>IFERROR(__xludf.DUMMYFUNCTION("""COMPUTED_VALUE"""),"")</f>
        <v/>
      </c>
      <c r="G4507" s="18"/>
      <c r="H4507" s="16" t="s">
        <v>85</v>
      </c>
      <c r="I4507" s="16" t="s">
        <v>85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85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85</v>
      </c>
      <c r="E4508" s="16" t="str">
        <f>IFERROR(__xludf.DUMMYFUNCTION("""COMPUTED_VALUE"""),"")</f>
        <v/>
      </c>
      <c r="G4508" s="18"/>
      <c r="H4508" s="16" t="s">
        <v>85</v>
      </c>
      <c r="I4508" s="16" t="s">
        <v>85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85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85</v>
      </c>
      <c r="E4509" s="16" t="str">
        <f>IFERROR(__xludf.DUMMYFUNCTION("""COMPUTED_VALUE"""),"")</f>
        <v/>
      </c>
      <c r="G4509" s="18"/>
      <c r="H4509" s="16" t="s">
        <v>85</v>
      </c>
      <c r="I4509" s="16" t="s">
        <v>85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85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85</v>
      </c>
      <c r="E4510" s="16" t="str">
        <f>IFERROR(__xludf.DUMMYFUNCTION("""COMPUTED_VALUE"""),"")</f>
        <v/>
      </c>
      <c r="G4510" s="18"/>
      <c r="H4510" s="16" t="s">
        <v>85</v>
      </c>
      <c r="I4510" s="16" t="s">
        <v>85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85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85</v>
      </c>
      <c r="E4511" s="16" t="str">
        <f>IFERROR(__xludf.DUMMYFUNCTION("""COMPUTED_VALUE"""),"")</f>
        <v/>
      </c>
      <c r="G4511" s="18"/>
      <c r="H4511" s="16" t="s">
        <v>85</v>
      </c>
      <c r="I4511" s="16" t="s">
        <v>85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85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85</v>
      </c>
      <c r="E4512" s="16" t="str">
        <f>IFERROR(__xludf.DUMMYFUNCTION("""COMPUTED_VALUE"""),"")</f>
        <v/>
      </c>
      <c r="G4512" s="18"/>
      <c r="H4512" s="16" t="s">
        <v>85</v>
      </c>
      <c r="I4512" s="16" t="s">
        <v>85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85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85</v>
      </c>
      <c r="E4513" s="16" t="str">
        <f>IFERROR(__xludf.DUMMYFUNCTION("""COMPUTED_VALUE"""),"")</f>
        <v/>
      </c>
      <c r="G4513" s="18"/>
      <c r="H4513" s="16" t="s">
        <v>85</v>
      </c>
      <c r="I4513" s="16" t="s">
        <v>85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85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85</v>
      </c>
      <c r="E4514" s="16" t="str">
        <f>IFERROR(__xludf.DUMMYFUNCTION("""COMPUTED_VALUE"""),"")</f>
        <v/>
      </c>
      <c r="G4514" s="18"/>
      <c r="H4514" s="16" t="s">
        <v>85</v>
      </c>
      <c r="I4514" s="16" t="s">
        <v>85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85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85</v>
      </c>
      <c r="E4515" s="16" t="str">
        <f>IFERROR(__xludf.DUMMYFUNCTION("""COMPUTED_VALUE"""),"")</f>
        <v/>
      </c>
      <c r="G4515" s="18"/>
      <c r="H4515" s="16" t="s">
        <v>85</v>
      </c>
      <c r="I4515" s="16" t="s">
        <v>85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85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85</v>
      </c>
      <c r="E4516" s="16" t="str">
        <f>IFERROR(__xludf.DUMMYFUNCTION("""COMPUTED_VALUE"""),"")</f>
        <v/>
      </c>
      <c r="G4516" s="18"/>
      <c r="H4516" s="16" t="s">
        <v>85</v>
      </c>
      <c r="I4516" s="16" t="s">
        <v>85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85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85</v>
      </c>
      <c r="E4517" s="16" t="str">
        <f>IFERROR(__xludf.DUMMYFUNCTION("""COMPUTED_VALUE"""),"")</f>
        <v/>
      </c>
      <c r="G4517" s="18"/>
      <c r="H4517" s="16" t="s">
        <v>85</v>
      </c>
      <c r="I4517" s="16" t="s">
        <v>85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85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85</v>
      </c>
      <c r="E4518" s="16" t="str">
        <f>IFERROR(__xludf.DUMMYFUNCTION("""COMPUTED_VALUE"""),"")</f>
        <v/>
      </c>
      <c r="G4518" s="18"/>
      <c r="H4518" s="16" t="s">
        <v>85</v>
      </c>
      <c r="I4518" s="16" t="s">
        <v>85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85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85</v>
      </c>
      <c r="E4519" s="16" t="str">
        <f>IFERROR(__xludf.DUMMYFUNCTION("""COMPUTED_VALUE"""),"")</f>
        <v/>
      </c>
      <c r="G4519" s="18"/>
      <c r="H4519" s="16" t="s">
        <v>85</v>
      </c>
      <c r="I4519" s="16" t="s">
        <v>85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85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85</v>
      </c>
      <c r="E4520" s="16" t="str">
        <f>IFERROR(__xludf.DUMMYFUNCTION("""COMPUTED_VALUE"""),"")</f>
        <v/>
      </c>
      <c r="G4520" s="18"/>
      <c r="H4520" s="16" t="s">
        <v>85</v>
      </c>
      <c r="I4520" s="16" t="s">
        <v>85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85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85</v>
      </c>
      <c r="E4521" s="16" t="str">
        <f>IFERROR(__xludf.DUMMYFUNCTION("""COMPUTED_VALUE"""),"")</f>
        <v/>
      </c>
      <c r="G4521" s="18"/>
      <c r="H4521" s="16" t="s">
        <v>85</v>
      </c>
      <c r="I4521" s="16" t="s">
        <v>85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85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85</v>
      </c>
      <c r="E4522" s="16" t="str">
        <f>IFERROR(__xludf.DUMMYFUNCTION("""COMPUTED_VALUE"""),"")</f>
        <v/>
      </c>
      <c r="G4522" s="18"/>
      <c r="H4522" s="16" t="s">
        <v>85</v>
      </c>
      <c r="I4522" s="16" t="s">
        <v>85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85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85</v>
      </c>
      <c r="E4523" s="16" t="str">
        <f>IFERROR(__xludf.DUMMYFUNCTION("""COMPUTED_VALUE"""),"")</f>
        <v/>
      </c>
      <c r="G4523" s="18"/>
      <c r="H4523" s="16" t="s">
        <v>85</v>
      </c>
      <c r="I4523" s="16" t="s">
        <v>85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85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85</v>
      </c>
      <c r="E4524" s="16" t="str">
        <f>IFERROR(__xludf.DUMMYFUNCTION("""COMPUTED_VALUE"""),"")</f>
        <v/>
      </c>
      <c r="G4524" s="18"/>
      <c r="H4524" s="16" t="s">
        <v>85</v>
      </c>
      <c r="I4524" s="16" t="s">
        <v>85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85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85</v>
      </c>
      <c r="E4525" s="16" t="str">
        <f>IFERROR(__xludf.DUMMYFUNCTION("""COMPUTED_VALUE"""),"")</f>
        <v/>
      </c>
      <c r="G4525" s="18"/>
      <c r="H4525" s="16" t="s">
        <v>85</v>
      </c>
      <c r="I4525" s="16" t="s">
        <v>85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85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85</v>
      </c>
      <c r="E4526" s="16" t="str">
        <f>IFERROR(__xludf.DUMMYFUNCTION("""COMPUTED_VALUE"""),"")</f>
        <v/>
      </c>
      <c r="G4526" s="18"/>
      <c r="H4526" s="16" t="s">
        <v>85</v>
      </c>
      <c r="I4526" s="16" t="s">
        <v>85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85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85</v>
      </c>
      <c r="E4527" s="16" t="str">
        <f>IFERROR(__xludf.DUMMYFUNCTION("""COMPUTED_VALUE"""),"")</f>
        <v/>
      </c>
      <c r="G4527" s="18"/>
      <c r="H4527" s="16" t="s">
        <v>85</v>
      </c>
      <c r="I4527" s="16" t="s">
        <v>85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85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85</v>
      </c>
      <c r="E4528" s="16" t="str">
        <f>IFERROR(__xludf.DUMMYFUNCTION("""COMPUTED_VALUE"""),"")</f>
        <v/>
      </c>
      <c r="G4528" s="18"/>
      <c r="H4528" s="16" t="s">
        <v>85</v>
      </c>
      <c r="I4528" s="16" t="s">
        <v>85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85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85</v>
      </c>
      <c r="E4529" s="16" t="str">
        <f>IFERROR(__xludf.DUMMYFUNCTION("""COMPUTED_VALUE"""),"")</f>
        <v/>
      </c>
      <c r="G4529" s="18"/>
      <c r="H4529" s="16" t="s">
        <v>85</v>
      </c>
      <c r="I4529" s="16" t="s">
        <v>85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85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85</v>
      </c>
      <c r="E4530" s="16" t="str">
        <f>IFERROR(__xludf.DUMMYFUNCTION("""COMPUTED_VALUE"""),"")</f>
        <v/>
      </c>
      <c r="G4530" s="18"/>
      <c r="H4530" s="16" t="s">
        <v>85</v>
      </c>
      <c r="I4530" s="16" t="s">
        <v>85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85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85</v>
      </c>
      <c r="E4531" s="16" t="str">
        <f>IFERROR(__xludf.DUMMYFUNCTION("""COMPUTED_VALUE"""),"")</f>
        <v/>
      </c>
      <c r="G4531" s="18"/>
      <c r="H4531" s="16" t="s">
        <v>85</v>
      </c>
      <c r="I4531" s="16" t="s">
        <v>85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85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85</v>
      </c>
      <c r="E4532" s="16" t="str">
        <f>IFERROR(__xludf.DUMMYFUNCTION("""COMPUTED_VALUE"""),"")</f>
        <v/>
      </c>
      <c r="G4532" s="18"/>
      <c r="H4532" s="16" t="s">
        <v>85</v>
      </c>
      <c r="I4532" s="16" t="s">
        <v>85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85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85</v>
      </c>
      <c r="E4533" s="16" t="str">
        <f>IFERROR(__xludf.DUMMYFUNCTION("""COMPUTED_VALUE"""),"")</f>
        <v/>
      </c>
      <c r="G4533" s="18"/>
      <c r="H4533" s="16" t="s">
        <v>85</v>
      </c>
      <c r="I4533" s="16" t="s">
        <v>85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85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85</v>
      </c>
      <c r="E4534" s="16" t="str">
        <f>IFERROR(__xludf.DUMMYFUNCTION("""COMPUTED_VALUE"""),"")</f>
        <v/>
      </c>
      <c r="G4534" s="18"/>
      <c r="H4534" s="16" t="s">
        <v>85</v>
      </c>
      <c r="I4534" s="16" t="s">
        <v>85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85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85</v>
      </c>
      <c r="E4535" s="16" t="str">
        <f>IFERROR(__xludf.DUMMYFUNCTION("""COMPUTED_VALUE"""),"")</f>
        <v/>
      </c>
      <c r="G4535" s="18"/>
      <c r="H4535" s="16" t="s">
        <v>85</v>
      </c>
      <c r="I4535" s="16" t="s">
        <v>85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85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85</v>
      </c>
      <c r="E4536" s="16" t="str">
        <f>IFERROR(__xludf.DUMMYFUNCTION("""COMPUTED_VALUE"""),"")</f>
        <v/>
      </c>
      <c r="G4536" s="18"/>
      <c r="H4536" s="16" t="s">
        <v>85</v>
      </c>
      <c r="I4536" s="16" t="s">
        <v>85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85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85</v>
      </c>
      <c r="E4537" s="16" t="str">
        <f>IFERROR(__xludf.DUMMYFUNCTION("""COMPUTED_VALUE"""),"")</f>
        <v/>
      </c>
      <c r="G4537" s="18"/>
      <c r="H4537" s="16" t="s">
        <v>85</v>
      </c>
      <c r="I4537" s="16" t="s">
        <v>85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85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85</v>
      </c>
      <c r="E4538" s="16" t="str">
        <f>IFERROR(__xludf.DUMMYFUNCTION("""COMPUTED_VALUE"""),"")</f>
        <v/>
      </c>
      <c r="G4538" s="18"/>
      <c r="H4538" s="16" t="s">
        <v>85</v>
      </c>
      <c r="I4538" s="16" t="s">
        <v>85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85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85</v>
      </c>
      <c r="E4539" s="16" t="str">
        <f>IFERROR(__xludf.DUMMYFUNCTION("""COMPUTED_VALUE"""),"")</f>
        <v/>
      </c>
      <c r="G4539" s="18"/>
      <c r="H4539" s="16" t="s">
        <v>85</v>
      </c>
      <c r="I4539" s="16" t="s">
        <v>85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85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85</v>
      </c>
      <c r="E4540" s="16" t="str">
        <f>IFERROR(__xludf.DUMMYFUNCTION("""COMPUTED_VALUE"""),"")</f>
        <v/>
      </c>
      <c r="G4540" s="18"/>
      <c r="H4540" s="16" t="s">
        <v>85</v>
      </c>
      <c r="I4540" s="16" t="s">
        <v>85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85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85</v>
      </c>
      <c r="E4541" s="16" t="str">
        <f>IFERROR(__xludf.DUMMYFUNCTION("""COMPUTED_VALUE"""),"")</f>
        <v/>
      </c>
      <c r="G4541" s="18"/>
      <c r="H4541" s="16" t="s">
        <v>85</v>
      </c>
      <c r="I4541" s="16" t="s">
        <v>85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85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85</v>
      </c>
      <c r="E4542" s="16" t="str">
        <f>IFERROR(__xludf.DUMMYFUNCTION("""COMPUTED_VALUE"""),"")</f>
        <v/>
      </c>
      <c r="G4542" s="18"/>
      <c r="H4542" s="16" t="s">
        <v>85</v>
      </c>
      <c r="I4542" s="16" t="s">
        <v>85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85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85</v>
      </c>
      <c r="E4543" s="16" t="str">
        <f>IFERROR(__xludf.DUMMYFUNCTION("""COMPUTED_VALUE"""),"")</f>
        <v/>
      </c>
      <c r="G4543" s="18"/>
      <c r="H4543" s="16" t="s">
        <v>85</v>
      </c>
      <c r="I4543" s="16" t="s">
        <v>85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85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85</v>
      </c>
      <c r="E4544" s="16" t="str">
        <f>IFERROR(__xludf.DUMMYFUNCTION("""COMPUTED_VALUE"""),"")</f>
        <v/>
      </c>
      <c r="G4544" s="18"/>
      <c r="H4544" s="16" t="s">
        <v>85</v>
      </c>
      <c r="I4544" s="16" t="s">
        <v>85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85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85</v>
      </c>
      <c r="E4545" s="16" t="str">
        <f>IFERROR(__xludf.DUMMYFUNCTION("""COMPUTED_VALUE"""),"")</f>
        <v/>
      </c>
      <c r="G4545" s="18"/>
      <c r="H4545" s="16" t="s">
        <v>85</v>
      </c>
      <c r="I4545" s="16" t="s">
        <v>85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85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85</v>
      </c>
      <c r="E4546" s="16" t="str">
        <f>IFERROR(__xludf.DUMMYFUNCTION("""COMPUTED_VALUE"""),"")</f>
        <v/>
      </c>
      <c r="G4546" s="18"/>
      <c r="H4546" s="16" t="s">
        <v>85</v>
      </c>
      <c r="I4546" s="16" t="s">
        <v>85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85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85</v>
      </c>
      <c r="E4547" s="16" t="str">
        <f>IFERROR(__xludf.DUMMYFUNCTION("""COMPUTED_VALUE"""),"")</f>
        <v/>
      </c>
      <c r="G4547" s="18"/>
      <c r="H4547" s="16" t="s">
        <v>85</v>
      </c>
      <c r="I4547" s="16" t="s">
        <v>85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85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85</v>
      </c>
      <c r="E4548" s="16" t="str">
        <f>IFERROR(__xludf.DUMMYFUNCTION("""COMPUTED_VALUE"""),"")</f>
        <v/>
      </c>
      <c r="G4548" s="18"/>
      <c r="H4548" s="16" t="s">
        <v>85</v>
      </c>
      <c r="I4548" s="16" t="s">
        <v>85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85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85</v>
      </c>
      <c r="E4549" s="16" t="str">
        <f>IFERROR(__xludf.DUMMYFUNCTION("""COMPUTED_VALUE"""),"")</f>
        <v/>
      </c>
      <c r="G4549" s="18"/>
      <c r="H4549" s="16" t="s">
        <v>85</v>
      </c>
      <c r="I4549" s="16" t="s">
        <v>85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85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85</v>
      </c>
      <c r="E4550" s="16" t="str">
        <f>IFERROR(__xludf.DUMMYFUNCTION("""COMPUTED_VALUE"""),"")</f>
        <v/>
      </c>
      <c r="G4550" s="18"/>
      <c r="H4550" s="16" t="s">
        <v>85</v>
      </c>
      <c r="I4550" s="16" t="s">
        <v>85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85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85</v>
      </c>
      <c r="E4551" s="16" t="str">
        <f>IFERROR(__xludf.DUMMYFUNCTION("""COMPUTED_VALUE"""),"")</f>
        <v/>
      </c>
      <c r="G4551" s="18"/>
      <c r="H4551" s="16" t="s">
        <v>85</v>
      </c>
      <c r="I4551" s="16" t="s">
        <v>85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85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85</v>
      </c>
      <c r="E4552" s="16" t="str">
        <f>IFERROR(__xludf.DUMMYFUNCTION("""COMPUTED_VALUE"""),"")</f>
        <v/>
      </c>
      <c r="G4552" s="18"/>
      <c r="H4552" s="16" t="s">
        <v>85</v>
      </c>
      <c r="I4552" s="16" t="s">
        <v>85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85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85</v>
      </c>
      <c r="E4553" s="16" t="str">
        <f>IFERROR(__xludf.DUMMYFUNCTION("""COMPUTED_VALUE"""),"")</f>
        <v/>
      </c>
      <c r="G4553" s="18"/>
      <c r="H4553" s="16" t="s">
        <v>85</v>
      </c>
      <c r="I4553" s="16" t="s">
        <v>85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85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85</v>
      </c>
      <c r="E4554" s="16" t="str">
        <f>IFERROR(__xludf.DUMMYFUNCTION("""COMPUTED_VALUE"""),"")</f>
        <v/>
      </c>
      <c r="G4554" s="18"/>
      <c r="H4554" s="16" t="s">
        <v>85</v>
      </c>
      <c r="I4554" s="16" t="s">
        <v>85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85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85</v>
      </c>
      <c r="E4555" s="16" t="str">
        <f>IFERROR(__xludf.DUMMYFUNCTION("""COMPUTED_VALUE"""),"")</f>
        <v/>
      </c>
      <c r="G4555" s="18"/>
      <c r="H4555" s="16" t="s">
        <v>85</v>
      </c>
      <c r="I4555" s="16" t="s">
        <v>85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85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85</v>
      </c>
      <c r="E4556" s="16" t="str">
        <f>IFERROR(__xludf.DUMMYFUNCTION("""COMPUTED_VALUE"""),"")</f>
        <v/>
      </c>
      <c r="G4556" s="18"/>
      <c r="H4556" s="16" t="s">
        <v>85</v>
      </c>
      <c r="I4556" s="16" t="s">
        <v>85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85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85</v>
      </c>
      <c r="E4557" s="16" t="str">
        <f>IFERROR(__xludf.DUMMYFUNCTION("""COMPUTED_VALUE"""),"")</f>
        <v/>
      </c>
      <c r="G4557" s="18"/>
      <c r="H4557" s="16" t="s">
        <v>85</v>
      </c>
      <c r="I4557" s="16" t="s">
        <v>85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85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85</v>
      </c>
      <c r="E4558" s="16" t="str">
        <f>IFERROR(__xludf.DUMMYFUNCTION("""COMPUTED_VALUE"""),"")</f>
        <v/>
      </c>
      <c r="G4558" s="18"/>
      <c r="H4558" s="16" t="s">
        <v>85</v>
      </c>
      <c r="I4558" s="16" t="s">
        <v>85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85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85</v>
      </c>
      <c r="E4559" s="16" t="str">
        <f>IFERROR(__xludf.DUMMYFUNCTION("""COMPUTED_VALUE"""),"")</f>
        <v/>
      </c>
      <c r="G4559" s="18"/>
      <c r="H4559" s="16" t="s">
        <v>85</v>
      </c>
      <c r="I4559" s="16" t="s">
        <v>85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85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85</v>
      </c>
      <c r="E4560" s="16" t="str">
        <f>IFERROR(__xludf.DUMMYFUNCTION("""COMPUTED_VALUE"""),"")</f>
        <v/>
      </c>
      <c r="G4560" s="18"/>
      <c r="H4560" s="16" t="s">
        <v>85</v>
      </c>
      <c r="I4560" s="16" t="s">
        <v>85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85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85</v>
      </c>
      <c r="E4561" s="16" t="str">
        <f>IFERROR(__xludf.DUMMYFUNCTION("""COMPUTED_VALUE"""),"")</f>
        <v/>
      </c>
      <c r="G4561" s="18"/>
      <c r="H4561" s="16" t="s">
        <v>85</v>
      </c>
      <c r="I4561" s="16" t="s">
        <v>85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85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85</v>
      </c>
      <c r="E4562" s="16" t="str">
        <f>IFERROR(__xludf.DUMMYFUNCTION("""COMPUTED_VALUE"""),"")</f>
        <v/>
      </c>
      <c r="G4562" s="18"/>
      <c r="H4562" s="16" t="s">
        <v>85</v>
      </c>
      <c r="I4562" s="16" t="s">
        <v>85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85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85</v>
      </c>
      <c r="E4563" s="16" t="str">
        <f>IFERROR(__xludf.DUMMYFUNCTION("""COMPUTED_VALUE"""),"")</f>
        <v/>
      </c>
      <c r="G4563" s="18"/>
      <c r="H4563" s="16" t="s">
        <v>85</v>
      </c>
      <c r="I4563" s="16" t="s">
        <v>85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85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85</v>
      </c>
      <c r="E4564" s="16" t="str">
        <f>IFERROR(__xludf.DUMMYFUNCTION("""COMPUTED_VALUE"""),"")</f>
        <v/>
      </c>
      <c r="G4564" s="18"/>
      <c r="H4564" s="16" t="s">
        <v>85</v>
      </c>
      <c r="I4564" s="16" t="s">
        <v>85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85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85</v>
      </c>
      <c r="E4565" s="16" t="str">
        <f>IFERROR(__xludf.DUMMYFUNCTION("""COMPUTED_VALUE"""),"")</f>
        <v/>
      </c>
      <c r="G4565" s="18"/>
      <c r="H4565" s="16" t="s">
        <v>85</v>
      </c>
      <c r="I4565" s="16" t="s">
        <v>85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85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85</v>
      </c>
      <c r="E4566" s="16" t="str">
        <f>IFERROR(__xludf.DUMMYFUNCTION("""COMPUTED_VALUE"""),"")</f>
        <v/>
      </c>
      <c r="G4566" s="18"/>
      <c r="H4566" s="16" t="s">
        <v>85</v>
      </c>
      <c r="I4566" s="16" t="s">
        <v>85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85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85</v>
      </c>
      <c r="E4567" s="16" t="str">
        <f>IFERROR(__xludf.DUMMYFUNCTION("""COMPUTED_VALUE"""),"")</f>
        <v/>
      </c>
      <c r="G4567" s="18"/>
      <c r="H4567" s="16" t="s">
        <v>85</v>
      </c>
      <c r="I4567" s="16" t="s">
        <v>85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85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85</v>
      </c>
      <c r="E4568" s="16" t="str">
        <f>IFERROR(__xludf.DUMMYFUNCTION("""COMPUTED_VALUE"""),"")</f>
        <v/>
      </c>
      <c r="G4568" s="18"/>
      <c r="H4568" s="16" t="s">
        <v>85</v>
      </c>
      <c r="I4568" s="16" t="s">
        <v>85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85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85</v>
      </c>
      <c r="E4569" s="16" t="str">
        <f>IFERROR(__xludf.DUMMYFUNCTION("""COMPUTED_VALUE"""),"")</f>
        <v/>
      </c>
      <c r="G4569" s="18"/>
      <c r="H4569" s="16" t="s">
        <v>85</v>
      </c>
      <c r="I4569" s="16" t="s">
        <v>85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85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85</v>
      </c>
      <c r="E4570" s="16" t="str">
        <f>IFERROR(__xludf.DUMMYFUNCTION("""COMPUTED_VALUE"""),"")</f>
        <v/>
      </c>
      <c r="G4570" s="18"/>
      <c r="H4570" s="16" t="s">
        <v>85</v>
      </c>
      <c r="I4570" s="16" t="s">
        <v>85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85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85</v>
      </c>
      <c r="E4571" s="16" t="str">
        <f>IFERROR(__xludf.DUMMYFUNCTION("""COMPUTED_VALUE"""),"")</f>
        <v/>
      </c>
      <c r="G4571" s="18"/>
      <c r="H4571" s="16" t="s">
        <v>85</v>
      </c>
      <c r="I4571" s="16" t="s">
        <v>85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85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85</v>
      </c>
      <c r="E4572" s="16" t="str">
        <f>IFERROR(__xludf.DUMMYFUNCTION("""COMPUTED_VALUE"""),"")</f>
        <v/>
      </c>
      <c r="G4572" s="18"/>
      <c r="H4572" s="16" t="s">
        <v>85</v>
      </c>
      <c r="I4572" s="16" t="s">
        <v>85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85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85</v>
      </c>
      <c r="E4573" s="16" t="str">
        <f>IFERROR(__xludf.DUMMYFUNCTION("""COMPUTED_VALUE"""),"")</f>
        <v/>
      </c>
      <c r="G4573" s="18"/>
      <c r="H4573" s="16" t="s">
        <v>85</v>
      </c>
      <c r="I4573" s="16" t="s">
        <v>85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85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85</v>
      </c>
      <c r="E4574" s="16" t="str">
        <f>IFERROR(__xludf.DUMMYFUNCTION("""COMPUTED_VALUE"""),"")</f>
        <v/>
      </c>
      <c r="G4574" s="18"/>
      <c r="H4574" s="16" t="s">
        <v>85</v>
      </c>
      <c r="I4574" s="16" t="s">
        <v>85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85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85</v>
      </c>
      <c r="E4575" s="16" t="str">
        <f>IFERROR(__xludf.DUMMYFUNCTION("""COMPUTED_VALUE"""),"")</f>
        <v/>
      </c>
      <c r="G4575" s="18"/>
      <c r="H4575" s="16" t="s">
        <v>85</v>
      </c>
      <c r="I4575" s="16" t="s">
        <v>85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85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85</v>
      </c>
      <c r="E4576" s="16" t="str">
        <f>IFERROR(__xludf.DUMMYFUNCTION("""COMPUTED_VALUE"""),"")</f>
        <v/>
      </c>
      <c r="G4576" s="18"/>
      <c r="H4576" s="16" t="s">
        <v>85</v>
      </c>
      <c r="I4576" s="16" t="s">
        <v>85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85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85</v>
      </c>
      <c r="E4577" s="16" t="str">
        <f>IFERROR(__xludf.DUMMYFUNCTION("""COMPUTED_VALUE"""),"")</f>
        <v/>
      </c>
      <c r="G4577" s="18"/>
      <c r="H4577" s="16" t="s">
        <v>85</v>
      </c>
      <c r="I4577" s="16" t="s">
        <v>85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85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85</v>
      </c>
      <c r="E4578" s="16" t="str">
        <f>IFERROR(__xludf.DUMMYFUNCTION("""COMPUTED_VALUE"""),"")</f>
        <v/>
      </c>
      <c r="G4578" s="18"/>
      <c r="H4578" s="16" t="s">
        <v>85</v>
      </c>
      <c r="I4578" s="16" t="s">
        <v>85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85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85</v>
      </c>
      <c r="E4579" s="16" t="str">
        <f>IFERROR(__xludf.DUMMYFUNCTION("""COMPUTED_VALUE"""),"")</f>
        <v/>
      </c>
      <c r="G4579" s="18"/>
      <c r="H4579" s="16" t="s">
        <v>85</v>
      </c>
      <c r="I4579" s="16" t="s">
        <v>85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85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85</v>
      </c>
      <c r="E4580" s="16" t="str">
        <f>IFERROR(__xludf.DUMMYFUNCTION("""COMPUTED_VALUE"""),"")</f>
        <v/>
      </c>
      <c r="G4580" s="18"/>
      <c r="H4580" s="16" t="s">
        <v>85</v>
      </c>
      <c r="I4580" s="16" t="s">
        <v>85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85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85</v>
      </c>
      <c r="E4581" s="16" t="str">
        <f>IFERROR(__xludf.DUMMYFUNCTION("""COMPUTED_VALUE"""),"")</f>
        <v/>
      </c>
      <c r="G4581" s="18"/>
      <c r="H4581" s="16" t="s">
        <v>85</v>
      </c>
      <c r="I4581" s="16" t="s">
        <v>85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85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85</v>
      </c>
      <c r="E4582" s="16" t="str">
        <f>IFERROR(__xludf.DUMMYFUNCTION("""COMPUTED_VALUE"""),"")</f>
        <v/>
      </c>
      <c r="G4582" s="18"/>
      <c r="H4582" s="16" t="s">
        <v>85</v>
      </c>
      <c r="I4582" s="16" t="s">
        <v>85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85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85</v>
      </c>
      <c r="E4583" s="16" t="str">
        <f>IFERROR(__xludf.DUMMYFUNCTION("""COMPUTED_VALUE"""),"")</f>
        <v/>
      </c>
      <c r="G4583" s="18"/>
      <c r="H4583" s="16" t="s">
        <v>85</v>
      </c>
      <c r="I4583" s="16" t="s">
        <v>85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85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85</v>
      </c>
      <c r="E4584" s="16" t="str">
        <f>IFERROR(__xludf.DUMMYFUNCTION("""COMPUTED_VALUE"""),"")</f>
        <v/>
      </c>
      <c r="G4584" s="18"/>
      <c r="H4584" s="16" t="s">
        <v>85</v>
      </c>
      <c r="I4584" s="16" t="s">
        <v>85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85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85</v>
      </c>
      <c r="E4585" s="16" t="str">
        <f>IFERROR(__xludf.DUMMYFUNCTION("""COMPUTED_VALUE"""),"")</f>
        <v/>
      </c>
      <c r="G4585" s="18"/>
      <c r="H4585" s="16" t="s">
        <v>85</v>
      </c>
      <c r="I4585" s="16" t="s">
        <v>85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85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85</v>
      </c>
      <c r="E4586" s="16" t="str">
        <f>IFERROR(__xludf.DUMMYFUNCTION("""COMPUTED_VALUE"""),"")</f>
        <v/>
      </c>
      <c r="G4586" s="18"/>
      <c r="H4586" s="16" t="s">
        <v>85</v>
      </c>
      <c r="I4586" s="16" t="s">
        <v>85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85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85</v>
      </c>
      <c r="E4587" s="16" t="str">
        <f>IFERROR(__xludf.DUMMYFUNCTION("""COMPUTED_VALUE"""),"")</f>
        <v/>
      </c>
      <c r="G4587" s="18"/>
      <c r="H4587" s="16" t="s">
        <v>85</v>
      </c>
      <c r="I4587" s="16" t="s">
        <v>85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85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85</v>
      </c>
      <c r="E4588" s="16" t="str">
        <f>IFERROR(__xludf.DUMMYFUNCTION("""COMPUTED_VALUE"""),"")</f>
        <v/>
      </c>
      <c r="G4588" s="18"/>
      <c r="H4588" s="16" t="s">
        <v>85</v>
      </c>
      <c r="I4588" s="16" t="s">
        <v>85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85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85</v>
      </c>
      <c r="E4589" s="16" t="str">
        <f>IFERROR(__xludf.DUMMYFUNCTION("""COMPUTED_VALUE"""),"")</f>
        <v/>
      </c>
      <c r="G4589" s="18"/>
      <c r="H4589" s="16" t="s">
        <v>85</v>
      </c>
      <c r="I4589" s="16" t="s">
        <v>85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85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85</v>
      </c>
      <c r="E4590" s="16" t="str">
        <f>IFERROR(__xludf.DUMMYFUNCTION("""COMPUTED_VALUE"""),"")</f>
        <v/>
      </c>
      <c r="G4590" s="18"/>
      <c r="H4590" s="16" t="s">
        <v>85</v>
      </c>
      <c r="I4590" s="16" t="s">
        <v>85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85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85</v>
      </c>
      <c r="E4591" s="16" t="str">
        <f>IFERROR(__xludf.DUMMYFUNCTION("""COMPUTED_VALUE"""),"")</f>
        <v/>
      </c>
      <c r="G4591" s="18"/>
      <c r="H4591" s="16" t="s">
        <v>85</v>
      </c>
      <c r="I4591" s="16" t="s">
        <v>85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85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85</v>
      </c>
      <c r="E4592" s="16" t="str">
        <f>IFERROR(__xludf.DUMMYFUNCTION("""COMPUTED_VALUE"""),"")</f>
        <v/>
      </c>
      <c r="G4592" s="18"/>
      <c r="H4592" s="16" t="s">
        <v>85</v>
      </c>
      <c r="I4592" s="16" t="s">
        <v>85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85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85</v>
      </c>
      <c r="E4593" s="16" t="str">
        <f>IFERROR(__xludf.DUMMYFUNCTION("""COMPUTED_VALUE"""),"")</f>
        <v/>
      </c>
      <c r="G4593" s="18"/>
      <c r="H4593" s="16" t="s">
        <v>85</v>
      </c>
      <c r="I4593" s="16" t="s">
        <v>85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85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85</v>
      </c>
      <c r="E4594" s="16" t="str">
        <f>IFERROR(__xludf.DUMMYFUNCTION("""COMPUTED_VALUE"""),"")</f>
        <v/>
      </c>
      <c r="G4594" s="18"/>
      <c r="H4594" s="16" t="s">
        <v>85</v>
      </c>
      <c r="I4594" s="16" t="s">
        <v>85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85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85</v>
      </c>
      <c r="E4595" s="16" t="str">
        <f>IFERROR(__xludf.DUMMYFUNCTION("""COMPUTED_VALUE"""),"")</f>
        <v/>
      </c>
      <c r="G4595" s="18"/>
      <c r="H4595" s="16" t="s">
        <v>85</v>
      </c>
      <c r="I4595" s="16" t="s">
        <v>85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85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85</v>
      </c>
      <c r="E4596" s="16" t="str">
        <f>IFERROR(__xludf.DUMMYFUNCTION("""COMPUTED_VALUE"""),"")</f>
        <v/>
      </c>
      <c r="G4596" s="18"/>
      <c r="H4596" s="16" t="s">
        <v>85</v>
      </c>
      <c r="I4596" s="16" t="s">
        <v>85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85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85</v>
      </c>
      <c r="E4597" s="16" t="str">
        <f>IFERROR(__xludf.DUMMYFUNCTION("""COMPUTED_VALUE"""),"")</f>
        <v/>
      </c>
      <c r="G4597" s="18"/>
      <c r="H4597" s="16" t="s">
        <v>85</v>
      </c>
      <c r="I4597" s="16" t="s">
        <v>85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85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85</v>
      </c>
      <c r="E4598" s="16" t="str">
        <f>IFERROR(__xludf.DUMMYFUNCTION("""COMPUTED_VALUE"""),"")</f>
        <v/>
      </c>
      <c r="G4598" s="18"/>
      <c r="H4598" s="16" t="s">
        <v>85</v>
      </c>
      <c r="I4598" s="16" t="s">
        <v>85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85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85</v>
      </c>
      <c r="E4599" s="16" t="str">
        <f>IFERROR(__xludf.DUMMYFUNCTION("""COMPUTED_VALUE"""),"")</f>
        <v/>
      </c>
      <c r="G4599" s="18"/>
      <c r="H4599" s="16" t="s">
        <v>85</v>
      </c>
      <c r="I4599" s="16" t="s">
        <v>85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85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85</v>
      </c>
      <c r="E4600" s="16" t="str">
        <f>IFERROR(__xludf.DUMMYFUNCTION("""COMPUTED_VALUE"""),"")</f>
        <v/>
      </c>
      <c r="G4600" s="18"/>
      <c r="H4600" s="16" t="s">
        <v>85</v>
      </c>
      <c r="I4600" s="16" t="s">
        <v>85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85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85</v>
      </c>
      <c r="E4601" s="16" t="str">
        <f>IFERROR(__xludf.DUMMYFUNCTION("""COMPUTED_VALUE"""),"")</f>
        <v/>
      </c>
      <c r="G4601" s="18"/>
      <c r="H4601" s="16" t="s">
        <v>85</v>
      </c>
      <c r="I4601" s="16" t="s">
        <v>85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85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85</v>
      </c>
      <c r="E4602" s="16" t="str">
        <f>IFERROR(__xludf.DUMMYFUNCTION("""COMPUTED_VALUE"""),"")</f>
        <v/>
      </c>
      <c r="G4602" s="18"/>
      <c r="H4602" s="16" t="s">
        <v>85</v>
      </c>
      <c r="I4602" s="16" t="s">
        <v>85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85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85</v>
      </c>
      <c r="E4603" s="16" t="str">
        <f>IFERROR(__xludf.DUMMYFUNCTION("""COMPUTED_VALUE"""),"")</f>
        <v/>
      </c>
      <c r="G4603" s="18"/>
      <c r="H4603" s="16" t="s">
        <v>85</v>
      </c>
      <c r="I4603" s="16" t="s">
        <v>85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85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85</v>
      </c>
      <c r="E4604" s="16" t="str">
        <f>IFERROR(__xludf.DUMMYFUNCTION("""COMPUTED_VALUE"""),"")</f>
        <v/>
      </c>
      <c r="G4604" s="18"/>
      <c r="H4604" s="16" t="s">
        <v>85</v>
      </c>
      <c r="I4604" s="16" t="s">
        <v>85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85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85</v>
      </c>
      <c r="E4605" s="16" t="str">
        <f>IFERROR(__xludf.DUMMYFUNCTION("""COMPUTED_VALUE"""),"")</f>
        <v/>
      </c>
      <c r="G4605" s="18"/>
      <c r="H4605" s="16" t="s">
        <v>85</v>
      </c>
      <c r="I4605" s="16" t="s">
        <v>85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85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85</v>
      </c>
      <c r="E4606" s="16" t="str">
        <f>IFERROR(__xludf.DUMMYFUNCTION("""COMPUTED_VALUE"""),"")</f>
        <v/>
      </c>
      <c r="G4606" s="18"/>
      <c r="H4606" s="16" t="s">
        <v>85</v>
      </c>
      <c r="I4606" s="16" t="s">
        <v>85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85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85</v>
      </c>
      <c r="E4607" s="16" t="str">
        <f>IFERROR(__xludf.DUMMYFUNCTION("""COMPUTED_VALUE"""),"")</f>
        <v/>
      </c>
      <c r="G4607" s="18"/>
      <c r="H4607" s="16" t="s">
        <v>85</v>
      </c>
      <c r="I4607" s="16" t="s">
        <v>85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85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85</v>
      </c>
      <c r="E4608" s="16" t="str">
        <f>IFERROR(__xludf.DUMMYFUNCTION("""COMPUTED_VALUE"""),"")</f>
        <v/>
      </c>
      <c r="G4608" s="18"/>
      <c r="H4608" s="16" t="s">
        <v>85</v>
      </c>
      <c r="I4608" s="16" t="s">
        <v>85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85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85</v>
      </c>
      <c r="E4609" s="16" t="str">
        <f>IFERROR(__xludf.DUMMYFUNCTION("""COMPUTED_VALUE"""),"")</f>
        <v/>
      </c>
      <c r="G4609" s="18"/>
      <c r="H4609" s="16" t="s">
        <v>85</v>
      </c>
      <c r="I4609" s="16" t="s">
        <v>85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85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85</v>
      </c>
      <c r="E4610" s="16" t="str">
        <f>IFERROR(__xludf.DUMMYFUNCTION("""COMPUTED_VALUE"""),"")</f>
        <v/>
      </c>
      <c r="G4610" s="18"/>
      <c r="H4610" s="16" t="s">
        <v>85</v>
      </c>
      <c r="I4610" s="16" t="s">
        <v>85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85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85</v>
      </c>
      <c r="E4611" s="16" t="str">
        <f>IFERROR(__xludf.DUMMYFUNCTION("""COMPUTED_VALUE"""),"")</f>
        <v/>
      </c>
      <c r="G4611" s="18"/>
      <c r="H4611" s="16" t="s">
        <v>85</v>
      </c>
      <c r="I4611" s="16" t="s">
        <v>85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85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85</v>
      </c>
      <c r="E4612" s="16" t="str">
        <f>IFERROR(__xludf.DUMMYFUNCTION("""COMPUTED_VALUE"""),"")</f>
        <v/>
      </c>
      <c r="G4612" s="18"/>
      <c r="H4612" s="16" t="s">
        <v>85</v>
      </c>
      <c r="I4612" s="16" t="s">
        <v>85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85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85</v>
      </c>
      <c r="E4613" s="16" t="str">
        <f>IFERROR(__xludf.DUMMYFUNCTION("""COMPUTED_VALUE"""),"")</f>
        <v/>
      </c>
      <c r="G4613" s="18"/>
      <c r="H4613" s="16" t="s">
        <v>85</v>
      </c>
      <c r="I4613" s="16" t="s">
        <v>85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85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85</v>
      </c>
      <c r="E4614" s="16" t="str">
        <f>IFERROR(__xludf.DUMMYFUNCTION("""COMPUTED_VALUE"""),"")</f>
        <v/>
      </c>
      <c r="G4614" s="18"/>
      <c r="H4614" s="16" t="s">
        <v>85</v>
      </c>
      <c r="I4614" s="16" t="s">
        <v>85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85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85</v>
      </c>
      <c r="E4615" s="16" t="str">
        <f>IFERROR(__xludf.DUMMYFUNCTION("""COMPUTED_VALUE"""),"")</f>
        <v/>
      </c>
      <c r="G4615" s="18"/>
      <c r="H4615" s="16" t="s">
        <v>85</v>
      </c>
      <c r="I4615" s="16" t="s">
        <v>85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85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85</v>
      </c>
      <c r="E4616" s="16" t="str">
        <f>IFERROR(__xludf.DUMMYFUNCTION("""COMPUTED_VALUE"""),"")</f>
        <v/>
      </c>
      <c r="G4616" s="18"/>
      <c r="H4616" s="16" t="s">
        <v>85</v>
      </c>
      <c r="I4616" s="16" t="s">
        <v>85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85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85</v>
      </c>
      <c r="E4617" s="16" t="str">
        <f>IFERROR(__xludf.DUMMYFUNCTION("""COMPUTED_VALUE"""),"")</f>
        <v/>
      </c>
      <c r="G4617" s="18"/>
      <c r="H4617" s="16" t="s">
        <v>85</v>
      </c>
      <c r="I4617" s="16" t="s">
        <v>85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85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85</v>
      </c>
      <c r="E4618" s="16" t="str">
        <f>IFERROR(__xludf.DUMMYFUNCTION("""COMPUTED_VALUE"""),"")</f>
        <v/>
      </c>
      <c r="G4618" s="18"/>
      <c r="H4618" s="16" t="s">
        <v>85</v>
      </c>
      <c r="I4618" s="16" t="s">
        <v>85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85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85</v>
      </c>
      <c r="E4619" s="16" t="str">
        <f>IFERROR(__xludf.DUMMYFUNCTION("""COMPUTED_VALUE"""),"")</f>
        <v/>
      </c>
      <c r="G4619" s="18"/>
      <c r="H4619" s="16" t="s">
        <v>85</v>
      </c>
      <c r="I4619" s="16" t="s">
        <v>85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85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85</v>
      </c>
      <c r="E4620" s="16" t="str">
        <f>IFERROR(__xludf.DUMMYFUNCTION("""COMPUTED_VALUE"""),"")</f>
        <v/>
      </c>
      <c r="G4620" s="18"/>
      <c r="H4620" s="16" t="s">
        <v>85</v>
      </c>
      <c r="I4620" s="16" t="s">
        <v>85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85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85</v>
      </c>
      <c r="E4621" s="16" t="str">
        <f>IFERROR(__xludf.DUMMYFUNCTION("""COMPUTED_VALUE"""),"")</f>
        <v/>
      </c>
      <c r="G4621" s="18"/>
      <c r="H4621" s="16" t="s">
        <v>85</v>
      </c>
      <c r="I4621" s="16" t="s">
        <v>85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85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85</v>
      </c>
      <c r="E4622" s="16" t="str">
        <f>IFERROR(__xludf.DUMMYFUNCTION("""COMPUTED_VALUE"""),"")</f>
        <v/>
      </c>
      <c r="G4622" s="18"/>
      <c r="H4622" s="16" t="s">
        <v>85</v>
      </c>
      <c r="I4622" s="16" t="s">
        <v>85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85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85</v>
      </c>
      <c r="E4623" s="16" t="str">
        <f>IFERROR(__xludf.DUMMYFUNCTION("""COMPUTED_VALUE"""),"")</f>
        <v/>
      </c>
      <c r="G4623" s="18"/>
      <c r="H4623" s="16" t="s">
        <v>85</v>
      </c>
      <c r="I4623" s="16" t="s">
        <v>85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85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85</v>
      </c>
      <c r="E4624" s="16" t="str">
        <f>IFERROR(__xludf.DUMMYFUNCTION("""COMPUTED_VALUE"""),"")</f>
        <v/>
      </c>
      <c r="G4624" s="18"/>
      <c r="H4624" s="16" t="s">
        <v>85</v>
      </c>
      <c r="I4624" s="16" t="s">
        <v>85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85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85</v>
      </c>
      <c r="E4625" s="16" t="str">
        <f>IFERROR(__xludf.DUMMYFUNCTION("""COMPUTED_VALUE"""),"")</f>
        <v/>
      </c>
      <c r="G4625" s="18"/>
      <c r="H4625" s="16" t="s">
        <v>85</v>
      </c>
      <c r="I4625" s="16" t="s">
        <v>85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85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85</v>
      </c>
      <c r="E4626" s="16" t="str">
        <f>IFERROR(__xludf.DUMMYFUNCTION("""COMPUTED_VALUE"""),"")</f>
        <v/>
      </c>
      <c r="G4626" s="18"/>
      <c r="H4626" s="16" t="s">
        <v>85</v>
      </c>
      <c r="I4626" s="16" t="s">
        <v>85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85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85</v>
      </c>
      <c r="E4627" s="16" t="str">
        <f>IFERROR(__xludf.DUMMYFUNCTION("""COMPUTED_VALUE"""),"")</f>
        <v/>
      </c>
      <c r="G4627" s="18"/>
      <c r="H4627" s="16" t="s">
        <v>85</v>
      </c>
      <c r="I4627" s="16" t="s">
        <v>85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85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85</v>
      </c>
      <c r="E4628" s="16" t="str">
        <f>IFERROR(__xludf.DUMMYFUNCTION("""COMPUTED_VALUE"""),"")</f>
        <v/>
      </c>
      <c r="G4628" s="18"/>
      <c r="H4628" s="16" t="s">
        <v>85</v>
      </c>
      <c r="I4628" s="16" t="s">
        <v>85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85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85</v>
      </c>
      <c r="E4629" s="16" t="str">
        <f>IFERROR(__xludf.DUMMYFUNCTION("""COMPUTED_VALUE"""),"")</f>
        <v/>
      </c>
      <c r="G4629" s="18"/>
      <c r="H4629" s="16" t="s">
        <v>85</v>
      </c>
      <c r="I4629" s="16" t="s">
        <v>85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85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85</v>
      </c>
      <c r="E4630" s="16" t="str">
        <f>IFERROR(__xludf.DUMMYFUNCTION("""COMPUTED_VALUE"""),"")</f>
        <v/>
      </c>
      <c r="G4630" s="18"/>
      <c r="H4630" s="16" t="s">
        <v>85</v>
      </c>
      <c r="I4630" s="16" t="s">
        <v>85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85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85</v>
      </c>
      <c r="E4631" s="16" t="str">
        <f>IFERROR(__xludf.DUMMYFUNCTION("""COMPUTED_VALUE"""),"")</f>
        <v/>
      </c>
      <c r="G4631" s="18"/>
      <c r="H4631" s="16" t="s">
        <v>85</v>
      </c>
      <c r="I4631" s="16" t="s">
        <v>85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85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85</v>
      </c>
      <c r="E4632" s="16" t="str">
        <f>IFERROR(__xludf.DUMMYFUNCTION("""COMPUTED_VALUE"""),"")</f>
        <v/>
      </c>
      <c r="G4632" s="18"/>
      <c r="H4632" s="16" t="s">
        <v>85</v>
      </c>
      <c r="I4632" s="16" t="s">
        <v>85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85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85</v>
      </c>
      <c r="E4633" s="16" t="str">
        <f>IFERROR(__xludf.DUMMYFUNCTION("""COMPUTED_VALUE"""),"")</f>
        <v/>
      </c>
      <c r="G4633" s="18"/>
      <c r="H4633" s="16" t="s">
        <v>85</v>
      </c>
      <c r="I4633" s="16" t="s">
        <v>85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85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85</v>
      </c>
      <c r="E4634" s="16" t="str">
        <f>IFERROR(__xludf.DUMMYFUNCTION("""COMPUTED_VALUE"""),"")</f>
        <v/>
      </c>
      <c r="G4634" s="18"/>
      <c r="H4634" s="16" t="s">
        <v>85</v>
      </c>
      <c r="I4634" s="16" t="s">
        <v>85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85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85</v>
      </c>
      <c r="E4635" s="16" t="str">
        <f>IFERROR(__xludf.DUMMYFUNCTION("""COMPUTED_VALUE"""),"")</f>
        <v/>
      </c>
      <c r="G4635" s="18"/>
      <c r="H4635" s="16" t="s">
        <v>85</v>
      </c>
      <c r="I4635" s="16" t="s">
        <v>85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85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85</v>
      </c>
      <c r="E4636" s="16" t="str">
        <f>IFERROR(__xludf.DUMMYFUNCTION("""COMPUTED_VALUE"""),"")</f>
        <v/>
      </c>
      <c r="G4636" s="18"/>
      <c r="H4636" s="16" t="s">
        <v>85</v>
      </c>
      <c r="I4636" s="16" t="s">
        <v>85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85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85</v>
      </c>
      <c r="E4637" s="16" t="str">
        <f>IFERROR(__xludf.DUMMYFUNCTION("""COMPUTED_VALUE"""),"")</f>
        <v/>
      </c>
      <c r="G4637" s="18"/>
      <c r="H4637" s="16" t="s">
        <v>85</v>
      </c>
      <c r="I4637" s="16" t="s">
        <v>85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85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85</v>
      </c>
      <c r="E4638" s="16" t="str">
        <f>IFERROR(__xludf.DUMMYFUNCTION("""COMPUTED_VALUE"""),"")</f>
        <v/>
      </c>
      <c r="G4638" s="18"/>
      <c r="H4638" s="16" t="s">
        <v>85</v>
      </c>
      <c r="I4638" s="16" t="s">
        <v>85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85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85</v>
      </c>
      <c r="E4639" s="16" t="str">
        <f>IFERROR(__xludf.DUMMYFUNCTION("""COMPUTED_VALUE"""),"")</f>
        <v/>
      </c>
      <c r="G4639" s="18"/>
      <c r="H4639" s="16" t="s">
        <v>85</v>
      </c>
      <c r="I4639" s="16" t="s">
        <v>85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85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85</v>
      </c>
      <c r="E4640" s="16" t="str">
        <f>IFERROR(__xludf.DUMMYFUNCTION("""COMPUTED_VALUE"""),"")</f>
        <v/>
      </c>
      <c r="G4640" s="18"/>
      <c r="H4640" s="16" t="s">
        <v>85</v>
      </c>
      <c r="I4640" s="16" t="s">
        <v>85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85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85</v>
      </c>
      <c r="E4641" s="16" t="str">
        <f>IFERROR(__xludf.DUMMYFUNCTION("""COMPUTED_VALUE"""),"")</f>
        <v/>
      </c>
      <c r="G4641" s="18"/>
      <c r="H4641" s="16" t="s">
        <v>85</v>
      </c>
      <c r="I4641" s="16" t="s">
        <v>85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85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85</v>
      </c>
      <c r="E4642" s="16" t="str">
        <f>IFERROR(__xludf.DUMMYFUNCTION("""COMPUTED_VALUE"""),"")</f>
        <v/>
      </c>
      <c r="G4642" s="18"/>
      <c r="H4642" s="16" t="s">
        <v>85</v>
      </c>
      <c r="I4642" s="16" t="s">
        <v>85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85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85</v>
      </c>
      <c r="E4643" s="16" t="str">
        <f>IFERROR(__xludf.DUMMYFUNCTION("""COMPUTED_VALUE"""),"")</f>
        <v/>
      </c>
      <c r="G4643" s="18"/>
      <c r="H4643" s="16" t="s">
        <v>85</v>
      </c>
      <c r="I4643" s="16" t="s">
        <v>85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85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85</v>
      </c>
      <c r="E4644" s="16" t="str">
        <f>IFERROR(__xludf.DUMMYFUNCTION("""COMPUTED_VALUE"""),"")</f>
        <v/>
      </c>
      <c r="G4644" s="18"/>
      <c r="H4644" s="16" t="s">
        <v>85</v>
      </c>
      <c r="I4644" s="16" t="s">
        <v>85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85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85</v>
      </c>
      <c r="E4645" s="16" t="str">
        <f>IFERROR(__xludf.DUMMYFUNCTION("""COMPUTED_VALUE"""),"")</f>
        <v/>
      </c>
      <c r="G4645" s="18"/>
      <c r="H4645" s="16" t="s">
        <v>85</v>
      </c>
      <c r="I4645" s="16" t="s">
        <v>85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85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85</v>
      </c>
      <c r="E4646" s="16" t="str">
        <f>IFERROR(__xludf.DUMMYFUNCTION("""COMPUTED_VALUE"""),"")</f>
        <v/>
      </c>
      <c r="G4646" s="18"/>
      <c r="H4646" s="16" t="s">
        <v>85</v>
      </c>
      <c r="I4646" s="16" t="s">
        <v>85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85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85</v>
      </c>
      <c r="E4647" s="16" t="str">
        <f>IFERROR(__xludf.DUMMYFUNCTION("""COMPUTED_VALUE"""),"")</f>
        <v/>
      </c>
      <c r="G4647" s="18"/>
      <c r="H4647" s="16" t="s">
        <v>85</v>
      </c>
      <c r="I4647" s="16" t="s">
        <v>85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85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85</v>
      </c>
      <c r="E4648" s="16" t="str">
        <f>IFERROR(__xludf.DUMMYFUNCTION("""COMPUTED_VALUE"""),"")</f>
        <v/>
      </c>
      <c r="G4648" s="18"/>
      <c r="H4648" s="16" t="s">
        <v>85</v>
      </c>
      <c r="I4648" s="16" t="s">
        <v>85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85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85</v>
      </c>
      <c r="E4649" s="16" t="str">
        <f>IFERROR(__xludf.DUMMYFUNCTION("""COMPUTED_VALUE"""),"")</f>
        <v/>
      </c>
      <c r="G4649" s="18"/>
      <c r="H4649" s="16" t="s">
        <v>85</v>
      </c>
      <c r="I4649" s="16" t="s">
        <v>85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85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85</v>
      </c>
      <c r="E4650" s="16" t="str">
        <f>IFERROR(__xludf.DUMMYFUNCTION("""COMPUTED_VALUE"""),"")</f>
        <v/>
      </c>
      <c r="G4650" s="18"/>
      <c r="H4650" s="16" t="s">
        <v>85</v>
      </c>
      <c r="I4650" s="16" t="s">
        <v>85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85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85</v>
      </c>
      <c r="E4651" s="16" t="str">
        <f>IFERROR(__xludf.DUMMYFUNCTION("""COMPUTED_VALUE"""),"")</f>
        <v/>
      </c>
      <c r="G4651" s="18"/>
      <c r="H4651" s="16" t="s">
        <v>85</v>
      </c>
      <c r="I4651" s="16" t="s">
        <v>85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85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85</v>
      </c>
      <c r="E4652" s="16" t="str">
        <f>IFERROR(__xludf.DUMMYFUNCTION("""COMPUTED_VALUE"""),"")</f>
        <v/>
      </c>
      <c r="G4652" s="18"/>
      <c r="H4652" s="16" t="s">
        <v>85</v>
      </c>
      <c r="I4652" s="16" t="s">
        <v>85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85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85</v>
      </c>
      <c r="E4653" s="16" t="str">
        <f>IFERROR(__xludf.DUMMYFUNCTION("""COMPUTED_VALUE"""),"")</f>
        <v/>
      </c>
      <c r="G4653" s="18"/>
      <c r="H4653" s="16" t="s">
        <v>85</v>
      </c>
      <c r="I4653" s="16" t="s">
        <v>85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85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85</v>
      </c>
      <c r="E4654" s="16" t="str">
        <f>IFERROR(__xludf.DUMMYFUNCTION("""COMPUTED_VALUE"""),"")</f>
        <v/>
      </c>
      <c r="G4654" s="18"/>
      <c r="H4654" s="16" t="s">
        <v>85</v>
      </c>
      <c r="I4654" s="16" t="s">
        <v>85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85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85</v>
      </c>
      <c r="E4655" s="16" t="str">
        <f>IFERROR(__xludf.DUMMYFUNCTION("""COMPUTED_VALUE"""),"")</f>
        <v/>
      </c>
      <c r="G4655" s="18"/>
      <c r="H4655" s="16" t="s">
        <v>85</v>
      </c>
      <c r="I4655" s="16" t="s">
        <v>85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85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85</v>
      </c>
      <c r="E4656" s="16" t="str">
        <f>IFERROR(__xludf.DUMMYFUNCTION("""COMPUTED_VALUE"""),"")</f>
        <v/>
      </c>
      <c r="G4656" s="18"/>
      <c r="H4656" s="16" t="s">
        <v>85</v>
      </c>
      <c r="I4656" s="16" t="s">
        <v>85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85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85</v>
      </c>
      <c r="E4657" s="16" t="str">
        <f>IFERROR(__xludf.DUMMYFUNCTION("""COMPUTED_VALUE"""),"")</f>
        <v/>
      </c>
      <c r="G4657" s="18"/>
      <c r="H4657" s="16" t="s">
        <v>85</v>
      </c>
      <c r="I4657" s="16" t="s">
        <v>85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85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85</v>
      </c>
      <c r="E4658" s="16" t="str">
        <f>IFERROR(__xludf.DUMMYFUNCTION("""COMPUTED_VALUE"""),"")</f>
        <v/>
      </c>
      <c r="G4658" s="18"/>
      <c r="H4658" s="16" t="s">
        <v>85</v>
      </c>
      <c r="I4658" s="16" t="s">
        <v>85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85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85</v>
      </c>
      <c r="E4659" s="16" t="str">
        <f>IFERROR(__xludf.DUMMYFUNCTION("""COMPUTED_VALUE"""),"")</f>
        <v/>
      </c>
      <c r="G4659" s="18"/>
      <c r="H4659" s="16" t="s">
        <v>85</v>
      </c>
      <c r="I4659" s="16" t="s">
        <v>85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85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85</v>
      </c>
      <c r="E4660" s="16" t="str">
        <f>IFERROR(__xludf.DUMMYFUNCTION("""COMPUTED_VALUE"""),"")</f>
        <v/>
      </c>
      <c r="G4660" s="18"/>
      <c r="H4660" s="16" t="s">
        <v>85</v>
      </c>
      <c r="I4660" s="16" t="s">
        <v>85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85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85</v>
      </c>
      <c r="E4661" s="16" t="str">
        <f>IFERROR(__xludf.DUMMYFUNCTION("""COMPUTED_VALUE"""),"")</f>
        <v/>
      </c>
      <c r="G4661" s="18"/>
      <c r="H4661" s="16" t="s">
        <v>85</v>
      </c>
      <c r="I4661" s="16" t="s">
        <v>85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85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85</v>
      </c>
      <c r="E4662" s="16" t="str">
        <f>IFERROR(__xludf.DUMMYFUNCTION("""COMPUTED_VALUE"""),"")</f>
        <v/>
      </c>
      <c r="G4662" s="18"/>
      <c r="H4662" s="16" t="s">
        <v>85</v>
      </c>
      <c r="I4662" s="16" t="s">
        <v>85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85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85</v>
      </c>
      <c r="E4663" s="16" t="str">
        <f>IFERROR(__xludf.DUMMYFUNCTION("""COMPUTED_VALUE"""),"")</f>
        <v/>
      </c>
      <c r="G4663" s="18"/>
      <c r="H4663" s="16" t="s">
        <v>85</v>
      </c>
      <c r="I4663" s="16" t="s">
        <v>85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85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85</v>
      </c>
      <c r="E4664" s="16" t="str">
        <f>IFERROR(__xludf.DUMMYFUNCTION("""COMPUTED_VALUE"""),"")</f>
        <v/>
      </c>
      <c r="G4664" s="18"/>
      <c r="H4664" s="16" t="s">
        <v>85</v>
      </c>
      <c r="I4664" s="16" t="s">
        <v>85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85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85</v>
      </c>
      <c r="E4665" s="16" t="str">
        <f>IFERROR(__xludf.DUMMYFUNCTION("""COMPUTED_VALUE"""),"")</f>
        <v/>
      </c>
      <c r="G4665" s="18"/>
      <c r="H4665" s="16" t="s">
        <v>85</v>
      </c>
      <c r="I4665" s="16" t="s">
        <v>85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85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85</v>
      </c>
      <c r="E4666" s="16" t="str">
        <f>IFERROR(__xludf.DUMMYFUNCTION("""COMPUTED_VALUE"""),"")</f>
        <v/>
      </c>
      <c r="G4666" s="18"/>
      <c r="H4666" s="16" t="s">
        <v>85</v>
      </c>
      <c r="I4666" s="16" t="s">
        <v>85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85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85</v>
      </c>
      <c r="E4667" s="16" t="str">
        <f>IFERROR(__xludf.DUMMYFUNCTION("""COMPUTED_VALUE"""),"")</f>
        <v/>
      </c>
      <c r="G4667" s="18"/>
      <c r="H4667" s="16" t="s">
        <v>85</v>
      </c>
      <c r="I4667" s="16" t="s">
        <v>85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85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85</v>
      </c>
      <c r="E4668" s="16" t="str">
        <f>IFERROR(__xludf.DUMMYFUNCTION("""COMPUTED_VALUE"""),"")</f>
        <v/>
      </c>
      <c r="G4668" s="18"/>
      <c r="H4668" s="16" t="s">
        <v>85</v>
      </c>
      <c r="I4668" s="16" t="s">
        <v>85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85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85</v>
      </c>
      <c r="E4669" s="16" t="str">
        <f>IFERROR(__xludf.DUMMYFUNCTION("""COMPUTED_VALUE"""),"")</f>
        <v/>
      </c>
      <c r="G4669" s="18"/>
      <c r="H4669" s="16" t="s">
        <v>85</v>
      </c>
      <c r="I4669" s="16" t="s">
        <v>85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85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85</v>
      </c>
      <c r="E4670" s="16" t="str">
        <f>IFERROR(__xludf.DUMMYFUNCTION("""COMPUTED_VALUE"""),"")</f>
        <v/>
      </c>
      <c r="G4670" s="18"/>
      <c r="H4670" s="16" t="s">
        <v>85</v>
      </c>
      <c r="I4670" s="16" t="s">
        <v>85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85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85</v>
      </c>
      <c r="E4671" s="16" t="str">
        <f>IFERROR(__xludf.DUMMYFUNCTION("""COMPUTED_VALUE"""),"")</f>
        <v/>
      </c>
      <c r="G4671" s="18"/>
      <c r="H4671" s="16" t="s">
        <v>85</v>
      </c>
      <c r="I4671" s="16" t="s">
        <v>85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85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85</v>
      </c>
      <c r="E4672" s="16" t="str">
        <f>IFERROR(__xludf.DUMMYFUNCTION("""COMPUTED_VALUE"""),"")</f>
        <v/>
      </c>
      <c r="G4672" s="18"/>
      <c r="H4672" s="16" t="s">
        <v>85</v>
      </c>
      <c r="I4672" s="16" t="s">
        <v>85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85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85</v>
      </c>
      <c r="E4673" s="16" t="str">
        <f>IFERROR(__xludf.DUMMYFUNCTION("""COMPUTED_VALUE"""),"")</f>
        <v/>
      </c>
      <c r="G4673" s="18"/>
      <c r="H4673" s="16" t="s">
        <v>85</v>
      </c>
      <c r="I4673" s="16" t="s">
        <v>85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85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85</v>
      </c>
      <c r="E4674" s="16" t="str">
        <f>IFERROR(__xludf.DUMMYFUNCTION("""COMPUTED_VALUE"""),"")</f>
        <v/>
      </c>
      <c r="G4674" s="18"/>
      <c r="H4674" s="16" t="s">
        <v>85</v>
      </c>
      <c r="I4674" s="16" t="s">
        <v>85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85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85</v>
      </c>
      <c r="E4675" s="16" t="str">
        <f>IFERROR(__xludf.DUMMYFUNCTION("""COMPUTED_VALUE"""),"")</f>
        <v/>
      </c>
      <c r="G4675" s="18"/>
      <c r="H4675" s="16" t="s">
        <v>85</v>
      </c>
      <c r="I4675" s="16" t="s">
        <v>85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85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85</v>
      </c>
      <c r="E4676" s="16" t="str">
        <f>IFERROR(__xludf.DUMMYFUNCTION("""COMPUTED_VALUE"""),"")</f>
        <v/>
      </c>
      <c r="G4676" s="18"/>
      <c r="H4676" s="16" t="s">
        <v>85</v>
      </c>
      <c r="I4676" s="16" t="s">
        <v>85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85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85</v>
      </c>
      <c r="E4677" s="16" t="str">
        <f>IFERROR(__xludf.DUMMYFUNCTION("""COMPUTED_VALUE"""),"")</f>
        <v/>
      </c>
      <c r="G4677" s="18"/>
      <c r="H4677" s="16" t="s">
        <v>85</v>
      </c>
      <c r="I4677" s="16" t="s">
        <v>85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85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85</v>
      </c>
      <c r="E4678" s="16" t="str">
        <f>IFERROR(__xludf.DUMMYFUNCTION("""COMPUTED_VALUE"""),"")</f>
        <v/>
      </c>
      <c r="G4678" s="18"/>
      <c r="H4678" s="16" t="s">
        <v>85</v>
      </c>
      <c r="I4678" s="16" t="s">
        <v>85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85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85</v>
      </c>
      <c r="E4679" s="16" t="str">
        <f>IFERROR(__xludf.DUMMYFUNCTION("""COMPUTED_VALUE"""),"")</f>
        <v/>
      </c>
      <c r="G4679" s="18"/>
      <c r="H4679" s="16" t="s">
        <v>85</v>
      </c>
      <c r="I4679" s="16" t="s">
        <v>85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85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85</v>
      </c>
      <c r="E4680" s="16" t="str">
        <f>IFERROR(__xludf.DUMMYFUNCTION("""COMPUTED_VALUE"""),"")</f>
        <v/>
      </c>
      <c r="G4680" s="18"/>
      <c r="H4680" s="16" t="s">
        <v>85</v>
      </c>
      <c r="I4680" s="16" t="s">
        <v>85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85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85</v>
      </c>
      <c r="E4681" s="16" t="str">
        <f>IFERROR(__xludf.DUMMYFUNCTION("""COMPUTED_VALUE"""),"")</f>
        <v/>
      </c>
      <c r="G4681" s="18"/>
      <c r="H4681" s="16" t="s">
        <v>85</v>
      </c>
      <c r="I4681" s="16" t="s">
        <v>85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85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85</v>
      </c>
      <c r="E4682" s="16" t="str">
        <f>IFERROR(__xludf.DUMMYFUNCTION("""COMPUTED_VALUE"""),"")</f>
        <v/>
      </c>
      <c r="G4682" s="18"/>
      <c r="H4682" s="16" t="s">
        <v>85</v>
      </c>
      <c r="I4682" s="16" t="s">
        <v>85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85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85</v>
      </c>
      <c r="E4683" s="16" t="str">
        <f>IFERROR(__xludf.DUMMYFUNCTION("""COMPUTED_VALUE"""),"")</f>
        <v/>
      </c>
      <c r="G4683" s="18"/>
      <c r="H4683" s="16" t="s">
        <v>85</v>
      </c>
      <c r="I4683" s="16" t="s">
        <v>85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85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85</v>
      </c>
      <c r="E4684" s="16" t="str">
        <f>IFERROR(__xludf.DUMMYFUNCTION("""COMPUTED_VALUE"""),"")</f>
        <v/>
      </c>
      <c r="G4684" s="18"/>
      <c r="H4684" s="16" t="s">
        <v>85</v>
      </c>
      <c r="I4684" s="16" t="s">
        <v>85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85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85</v>
      </c>
      <c r="E4685" s="16" t="str">
        <f>IFERROR(__xludf.DUMMYFUNCTION("""COMPUTED_VALUE"""),"")</f>
        <v/>
      </c>
      <c r="G4685" s="18"/>
      <c r="H4685" s="16" t="s">
        <v>85</v>
      </c>
      <c r="I4685" s="16" t="s">
        <v>85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85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85</v>
      </c>
      <c r="E4686" s="16" t="str">
        <f>IFERROR(__xludf.DUMMYFUNCTION("""COMPUTED_VALUE"""),"")</f>
        <v/>
      </c>
      <c r="G4686" s="18"/>
      <c r="H4686" s="16" t="s">
        <v>85</v>
      </c>
      <c r="I4686" s="16" t="s">
        <v>85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85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85</v>
      </c>
      <c r="E4687" s="16" t="str">
        <f>IFERROR(__xludf.DUMMYFUNCTION("""COMPUTED_VALUE"""),"")</f>
        <v/>
      </c>
      <c r="G4687" s="18"/>
      <c r="H4687" s="16" t="s">
        <v>85</v>
      </c>
      <c r="I4687" s="16" t="s">
        <v>85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85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85</v>
      </c>
      <c r="E4688" s="16" t="str">
        <f>IFERROR(__xludf.DUMMYFUNCTION("""COMPUTED_VALUE"""),"")</f>
        <v/>
      </c>
      <c r="G4688" s="18"/>
      <c r="H4688" s="16" t="s">
        <v>85</v>
      </c>
      <c r="I4688" s="16" t="s">
        <v>85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85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85</v>
      </c>
      <c r="E4689" s="16" t="str">
        <f>IFERROR(__xludf.DUMMYFUNCTION("""COMPUTED_VALUE"""),"")</f>
        <v/>
      </c>
      <c r="G4689" s="18"/>
      <c r="H4689" s="16" t="s">
        <v>85</v>
      </c>
      <c r="I4689" s="16" t="s">
        <v>85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85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85</v>
      </c>
      <c r="E4690" s="16" t="str">
        <f>IFERROR(__xludf.DUMMYFUNCTION("""COMPUTED_VALUE"""),"")</f>
        <v/>
      </c>
      <c r="G4690" s="18"/>
      <c r="H4690" s="16" t="s">
        <v>85</v>
      </c>
      <c r="I4690" s="16" t="s">
        <v>85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85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85</v>
      </c>
      <c r="E4691" s="16" t="str">
        <f>IFERROR(__xludf.DUMMYFUNCTION("""COMPUTED_VALUE"""),"")</f>
        <v/>
      </c>
      <c r="G4691" s="18"/>
      <c r="H4691" s="16" t="s">
        <v>85</v>
      </c>
      <c r="I4691" s="16" t="s">
        <v>85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85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85</v>
      </c>
      <c r="E4692" s="16" t="str">
        <f>IFERROR(__xludf.DUMMYFUNCTION("""COMPUTED_VALUE"""),"")</f>
        <v/>
      </c>
      <c r="G4692" s="18"/>
      <c r="H4692" s="16" t="s">
        <v>85</v>
      </c>
      <c r="I4692" s="16" t="s">
        <v>85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85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85</v>
      </c>
      <c r="E4693" s="16" t="str">
        <f>IFERROR(__xludf.DUMMYFUNCTION("""COMPUTED_VALUE"""),"")</f>
        <v/>
      </c>
      <c r="G4693" s="18"/>
      <c r="H4693" s="16" t="s">
        <v>85</v>
      </c>
      <c r="I4693" s="16" t="s">
        <v>85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85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85</v>
      </c>
      <c r="E4694" s="16" t="str">
        <f>IFERROR(__xludf.DUMMYFUNCTION("""COMPUTED_VALUE"""),"")</f>
        <v/>
      </c>
      <c r="G4694" s="18"/>
      <c r="H4694" s="16" t="s">
        <v>85</v>
      </c>
      <c r="I4694" s="16" t="s">
        <v>85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85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85</v>
      </c>
      <c r="E4695" s="16" t="str">
        <f>IFERROR(__xludf.DUMMYFUNCTION("""COMPUTED_VALUE"""),"")</f>
        <v/>
      </c>
      <c r="G4695" s="18"/>
      <c r="H4695" s="16" t="s">
        <v>85</v>
      </c>
      <c r="I4695" s="16" t="s">
        <v>85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85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85</v>
      </c>
      <c r="E4696" s="16" t="str">
        <f>IFERROR(__xludf.DUMMYFUNCTION("""COMPUTED_VALUE"""),"")</f>
        <v/>
      </c>
      <c r="G4696" s="18"/>
      <c r="H4696" s="16" t="s">
        <v>85</v>
      </c>
      <c r="I4696" s="16" t="s">
        <v>85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85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85</v>
      </c>
      <c r="E4697" s="16" t="str">
        <f>IFERROR(__xludf.DUMMYFUNCTION("""COMPUTED_VALUE"""),"")</f>
        <v/>
      </c>
      <c r="G4697" s="18"/>
      <c r="H4697" s="16" t="s">
        <v>85</v>
      </c>
      <c r="I4697" s="16" t="s">
        <v>85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85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85</v>
      </c>
      <c r="E4698" s="16" t="str">
        <f>IFERROR(__xludf.DUMMYFUNCTION("""COMPUTED_VALUE"""),"")</f>
        <v/>
      </c>
      <c r="G4698" s="18"/>
      <c r="H4698" s="16" t="s">
        <v>85</v>
      </c>
      <c r="I4698" s="16" t="s">
        <v>85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85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85</v>
      </c>
      <c r="E4699" s="16" t="str">
        <f>IFERROR(__xludf.DUMMYFUNCTION("""COMPUTED_VALUE"""),"")</f>
        <v/>
      </c>
      <c r="G4699" s="18"/>
      <c r="H4699" s="16" t="s">
        <v>85</v>
      </c>
      <c r="I4699" s="16" t="s">
        <v>85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85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85</v>
      </c>
      <c r="E4700" s="16" t="str">
        <f>IFERROR(__xludf.DUMMYFUNCTION("""COMPUTED_VALUE"""),"")</f>
        <v/>
      </c>
      <c r="G4700" s="18"/>
      <c r="H4700" s="16" t="s">
        <v>85</v>
      </c>
      <c r="I4700" s="16" t="s">
        <v>85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85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85</v>
      </c>
      <c r="E4701" s="16" t="str">
        <f>IFERROR(__xludf.DUMMYFUNCTION("""COMPUTED_VALUE"""),"")</f>
        <v/>
      </c>
      <c r="G4701" s="18"/>
      <c r="H4701" s="16" t="s">
        <v>85</v>
      </c>
      <c r="I4701" s="16" t="s">
        <v>85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85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85</v>
      </c>
      <c r="E4702" s="16" t="str">
        <f>IFERROR(__xludf.DUMMYFUNCTION("""COMPUTED_VALUE"""),"")</f>
        <v/>
      </c>
      <c r="G4702" s="18"/>
      <c r="H4702" s="16" t="s">
        <v>85</v>
      </c>
      <c r="I4702" s="16" t="s">
        <v>85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85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85</v>
      </c>
      <c r="E4703" s="16" t="str">
        <f>IFERROR(__xludf.DUMMYFUNCTION("""COMPUTED_VALUE"""),"")</f>
        <v/>
      </c>
      <c r="G4703" s="18"/>
      <c r="H4703" s="16" t="s">
        <v>85</v>
      </c>
      <c r="I4703" s="16" t="s">
        <v>85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85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85</v>
      </c>
      <c r="E4704" s="16" t="str">
        <f>IFERROR(__xludf.DUMMYFUNCTION("""COMPUTED_VALUE"""),"")</f>
        <v/>
      </c>
      <c r="G4704" s="18"/>
      <c r="H4704" s="16" t="s">
        <v>85</v>
      </c>
      <c r="I4704" s="16" t="s">
        <v>85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85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85</v>
      </c>
      <c r="E4705" s="16" t="str">
        <f>IFERROR(__xludf.DUMMYFUNCTION("""COMPUTED_VALUE"""),"")</f>
        <v/>
      </c>
      <c r="G4705" s="18"/>
      <c r="H4705" s="16" t="s">
        <v>85</v>
      </c>
      <c r="I4705" s="16" t="s">
        <v>85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85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85</v>
      </c>
      <c r="E4706" s="16" t="str">
        <f>IFERROR(__xludf.DUMMYFUNCTION("""COMPUTED_VALUE"""),"")</f>
        <v/>
      </c>
      <c r="G4706" s="18"/>
      <c r="H4706" s="16" t="s">
        <v>85</v>
      </c>
      <c r="I4706" s="16" t="s">
        <v>85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85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85</v>
      </c>
      <c r="E4707" s="16" t="str">
        <f>IFERROR(__xludf.DUMMYFUNCTION("""COMPUTED_VALUE"""),"")</f>
        <v/>
      </c>
      <c r="G4707" s="18"/>
      <c r="H4707" s="16" t="s">
        <v>85</v>
      </c>
      <c r="I4707" s="16" t="s">
        <v>85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85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85</v>
      </c>
      <c r="E4708" s="16" t="str">
        <f>IFERROR(__xludf.DUMMYFUNCTION("""COMPUTED_VALUE"""),"")</f>
        <v/>
      </c>
      <c r="G4708" s="18"/>
      <c r="H4708" s="16" t="s">
        <v>85</v>
      </c>
      <c r="I4708" s="16" t="s">
        <v>85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85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85</v>
      </c>
      <c r="E4709" s="16" t="str">
        <f>IFERROR(__xludf.DUMMYFUNCTION("""COMPUTED_VALUE"""),"")</f>
        <v/>
      </c>
      <c r="G4709" s="18"/>
      <c r="H4709" s="16" t="s">
        <v>85</v>
      </c>
      <c r="I4709" s="16" t="s">
        <v>85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85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85</v>
      </c>
      <c r="E4710" s="16" t="str">
        <f>IFERROR(__xludf.DUMMYFUNCTION("""COMPUTED_VALUE"""),"")</f>
        <v/>
      </c>
      <c r="G4710" s="18"/>
      <c r="H4710" s="16" t="s">
        <v>85</v>
      </c>
      <c r="I4710" s="16" t="s">
        <v>85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85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85</v>
      </c>
      <c r="E4711" s="16" t="str">
        <f>IFERROR(__xludf.DUMMYFUNCTION("""COMPUTED_VALUE"""),"")</f>
        <v/>
      </c>
      <c r="G4711" s="18"/>
      <c r="H4711" s="16" t="s">
        <v>85</v>
      </c>
      <c r="I4711" s="16" t="s">
        <v>85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85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85</v>
      </c>
      <c r="E4712" s="16" t="str">
        <f>IFERROR(__xludf.DUMMYFUNCTION("""COMPUTED_VALUE"""),"")</f>
        <v/>
      </c>
      <c r="G4712" s="18"/>
      <c r="H4712" s="16" t="s">
        <v>85</v>
      </c>
      <c r="I4712" s="16" t="s">
        <v>85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85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85</v>
      </c>
      <c r="E4713" s="16" t="str">
        <f>IFERROR(__xludf.DUMMYFUNCTION("""COMPUTED_VALUE"""),"")</f>
        <v/>
      </c>
      <c r="G4713" s="18"/>
      <c r="H4713" s="16" t="s">
        <v>85</v>
      </c>
      <c r="I4713" s="16" t="s">
        <v>85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85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85</v>
      </c>
      <c r="E4714" s="16" t="str">
        <f>IFERROR(__xludf.DUMMYFUNCTION("""COMPUTED_VALUE"""),"")</f>
        <v/>
      </c>
      <c r="G4714" s="18"/>
      <c r="H4714" s="16" t="s">
        <v>85</v>
      </c>
      <c r="I4714" s="16" t="s">
        <v>85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85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85</v>
      </c>
      <c r="E4715" s="16" t="str">
        <f>IFERROR(__xludf.DUMMYFUNCTION("""COMPUTED_VALUE"""),"")</f>
        <v/>
      </c>
      <c r="G4715" s="18"/>
      <c r="H4715" s="16" t="s">
        <v>85</v>
      </c>
      <c r="I4715" s="16" t="s">
        <v>85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85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85</v>
      </c>
      <c r="E4716" s="16" t="str">
        <f>IFERROR(__xludf.DUMMYFUNCTION("""COMPUTED_VALUE"""),"")</f>
        <v/>
      </c>
      <c r="G4716" s="18"/>
      <c r="H4716" s="16" t="s">
        <v>85</v>
      </c>
      <c r="I4716" s="16" t="s">
        <v>85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85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85</v>
      </c>
      <c r="E4717" s="16" t="str">
        <f>IFERROR(__xludf.DUMMYFUNCTION("""COMPUTED_VALUE"""),"")</f>
        <v/>
      </c>
      <c r="G4717" s="18"/>
      <c r="H4717" s="16" t="s">
        <v>85</v>
      </c>
      <c r="I4717" s="16" t="s">
        <v>85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85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85</v>
      </c>
      <c r="E4718" s="16" t="str">
        <f>IFERROR(__xludf.DUMMYFUNCTION("""COMPUTED_VALUE"""),"")</f>
        <v/>
      </c>
      <c r="G4718" s="18"/>
      <c r="H4718" s="16" t="s">
        <v>85</v>
      </c>
      <c r="I4718" s="16" t="s">
        <v>85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85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85</v>
      </c>
      <c r="E4719" s="16" t="str">
        <f>IFERROR(__xludf.DUMMYFUNCTION("""COMPUTED_VALUE"""),"")</f>
        <v/>
      </c>
      <c r="G4719" s="18"/>
      <c r="H4719" s="16" t="s">
        <v>85</v>
      </c>
      <c r="I4719" s="16" t="s">
        <v>85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85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85</v>
      </c>
      <c r="E4720" s="16" t="str">
        <f>IFERROR(__xludf.DUMMYFUNCTION("""COMPUTED_VALUE"""),"")</f>
        <v/>
      </c>
      <c r="G4720" s="18"/>
      <c r="H4720" s="16" t="s">
        <v>85</v>
      </c>
      <c r="I4720" s="16" t="s">
        <v>85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85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85</v>
      </c>
      <c r="E4721" s="16" t="str">
        <f>IFERROR(__xludf.DUMMYFUNCTION("""COMPUTED_VALUE"""),"")</f>
        <v/>
      </c>
      <c r="G4721" s="18"/>
      <c r="H4721" s="16" t="s">
        <v>85</v>
      </c>
      <c r="I4721" s="16" t="s">
        <v>85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85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85</v>
      </c>
      <c r="E4722" s="16" t="str">
        <f>IFERROR(__xludf.DUMMYFUNCTION("""COMPUTED_VALUE"""),"")</f>
        <v/>
      </c>
      <c r="G4722" s="18"/>
      <c r="H4722" s="16" t="s">
        <v>85</v>
      </c>
      <c r="I4722" s="16" t="s">
        <v>85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85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85</v>
      </c>
      <c r="E4723" s="16" t="str">
        <f>IFERROR(__xludf.DUMMYFUNCTION("""COMPUTED_VALUE"""),"")</f>
        <v/>
      </c>
      <c r="G4723" s="18"/>
      <c r="H4723" s="16" t="s">
        <v>85</v>
      </c>
      <c r="I4723" s="16" t="s">
        <v>85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85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85</v>
      </c>
      <c r="E4724" s="16" t="str">
        <f>IFERROR(__xludf.DUMMYFUNCTION("""COMPUTED_VALUE"""),"")</f>
        <v/>
      </c>
      <c r="G4724" s="18"/>
      <c r="H4724" s="16" t="s">
        <v>85</v>
      </c>
      <c r="I4724" s="16" t="s">
        <v>85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85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85</v>
      </c>
      <c r="E4725" s="16" t="str">
        <f>IFERROR(__xludf.DUMMYFUNCTION("""COMPUTED_VALUE"""),"")</f>
        <v/>
      </c>
      <c r="G4725" s="18"/>
      <c r="H4725" s="16" t="s">
        <v>85</v>
      </c>
      <c r="I4725" s="16" t="s">
        <v>85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85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85</v>
      </c>
      <c r="E4726" s="16" t="str">
        <f>IFERROR(__xludf.DUMMYFUNCTION("""COMPUTED_VALUE"""),"")</f>
        <v/>
      </c>
      <c r="G4726" s="18"/>
      <c r="H4726" s="16" t="s">
        <v>85</v>
      </c>
      <c r="I4726" s="16" t="s">
        <v>85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85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85</v>
      </c>
      <c r="E4727" s="16" t="str">
        <f>IFERROR(__xludf.DUMMYFUNCTION("""COMPUTED_VALUE"""),"")</f>
        <v/>
      </c>
      <c r="G4727" s="18"/>
      <c r="H4727" s="16" t="s">
        <v>85</v>
      </c>
      <c r="I4727" s="16" t="s">
        <v>85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85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85</v>
      </c>
      <c r="E4728" s="16" t="str">
        <f>IFERROR(__xludf.DUMMYFUNCTION("""COMPUTED_VALUE"""),"")</f>
        <v/>
      </c>
      <c r="G4728" s="18"/>
      <c r="H4728" s="16" t="s">
        <v>85</v>
      </c>
      <c r="I4728" s="16" t="s">
        <v>85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85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85</v>
      </c>
      <c r="E4729" s="16" t="str">
        <f>IFERROR(__xludf.DUMMYFUNCTION("""COMPUTED_VALUE"""),"")</f>
        <v/>
      </c>
      <c r="G4729" s="18"/>
      <c r="H4729" s="16" t="s">
        <v>85</v>
      </c>
      <c r="I4729" s="16" t="s">
        <v>85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85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85</v>
      </c>
      <c r="E4730" s="16" t="str">
        <f>IFERROR(__xludf.DUMMYFUNCTION("""COMPUTED_VALUE"""),"")</f>
        <v/>
      </c>
      <c r="G4730" s="18"/>
      <c r="H4730" s="16" t="s">
        <v>85</v>
      </c>
      <c r="I4730" s="16" t="s">
        <v>85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85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85</v>
      </c>
      <c r="E4731" s="16" t="str">
        <f>IFERROR(__xludf.DUMMYFUNCTION("""COMPUTED_VALUE"""),"")</f>
        <v/>
      </c>
      <c r="G4731" s="18"/>
      <c r="H4731" s="16" t="s">
        <v>85</v>
      </c>
      <c r="I4731" s="16" t="s">
        <v>85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85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85</v>
      </c>
      <c r="E4732" s="16" t="str">
        <f>IFERROR(__xludf.DUMMYFUNCTION("""COMPUTED_VALUE"""),"")</f>
        <v/>
      </c>
      <c r="G4732" s="18"/>
      <c r="H4732" s="16" t="s">
        <v>85</v>
      </c>
      <c r="I4732" s="16" t="s">
        <v>85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85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85</v>
      </c>
      <c r="E4733" s="16" t="str">
        <f>IFERROR(__xludf.DUMMYFUNCTION("""COMPUTED_VALUE"""),"")</f>
        <v/>
      </c>
      <c r="G4733" s="18"/>
      <c r="H4733" s="16" t="s">
        <v>85</v>
      </c>
      <c r="I4733" s="16" t="s">
        <v>85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85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85</v>
      </c>
      <c r="E4734" s="16" t="str">
        <f>IFERROR(__xludf.DUMMYFUNCTION("""COMPUTED_VALUE"""),"")</f>
        <v/>
      </c>
      <c r="G4734" s="18"/>
      <c r="H4734" s="16" t="s">
        <v>85</v>
      </c>
      <c r="I4734" s="16" t="s">
        <v>85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85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85</v>
      </c>
      <c r="E4735" s="16" t="str">
        <f>IFERROR(__xludf.DUMMYFUNCTION("""COMPUTED_VALUE"""),"")</f>
        <v/>
      </c>
      <c r="G4735" s="18"/>
      <c r="H4735" s="16" t="s">
        <v>85</v>
      </c>
      <c r="I4735" s="16" t="s">
        <v>85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85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85</v>
      </c>
      <c r="E4736" s="16" t="str">
        <f>IFERROR(__xludf.DUMMYFUNCTION("""COMPUTED_VALUE"""),"")</f>
        <v/>
      </c>
      <c r="G4736" s="18"/>
      <c r="H4736" s="16" t="s">
        <v>85</v>
      </c>
      <c r="I4736" s="16" t="s">
        <v>85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85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85</v>
      </c>
      <c r="E4737" s="16" t="str">
        <f>IFERROR(__xludf.DUMMYFUNCTION("""COMPUTED_VALUE"""),"")</f>
        <v/>
      </c>
      <c r="G4737" s="18"/>
      <c r="H4737" s="16" t="s">
        <v>85</v>
      </c>
      <c r="I4737" s="16" t="s">
        <v>85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85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85</v>
      </c>
      <c r="E4738" s="16" t="str">
        <f>IFERROR(__xludf.DUMMYFUNCTION("""COMPUTED_VALUE"""),"")</f>
        <v/>
      </c>
      <c r="G4738" s="18"/>
      <c r="H4738" s="16" t="s">
        <v>85</v>
      </c>
      <c r="I4738" s="16" t="s">
        <v>85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85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85</v>
      </c>
      <c r="E4739" s="16" t="str">
        <f>IFERROR(__xludf.DUMMYFUNCTION("""COMPUTED_VALUE"""),"")</f>
        <v/>
      </c>
      <c r="G4739" s="18"/>
      <c r="H4739" s="16" t="s">
        <v>85</v>
      </c>
      <c r="I4739" s="16" t="s">
        <v>85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85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85</v>
      </c>
      <c r="E4740" s="16" t="str">
        <f>IFERROR(__xludf.DUMMYFUNCTION("""COMPUTED_VALUE"""),"")</f>
        <v/>
      </c>
      <c r="G4740" s="18"/>
      <c r="H4740" s="16" t="s">
        <v>85</v>
      </c>
      <c r="I4740" s="16" t="s">
        <v>85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85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85</v>
      </c>
      <c r="E4741" s="16" t="str">
        <f>IFERROR(__xludf.DUMMYFUNCTION("""COMPUTED_VALUE"""),"")</f>
        <v/>
      </c>
      <c r="G4741" s="18"/>
      <c r="H4741" s="16" t="s">
        <v>85</v>
      </c>
      <c r="I4741" s="16" t="s">
        <v>85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85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85</v>
      </c>
      <c r="E4742" s="16" t="str">
        <f>IFERROR(__xludf.DUMMYFUNCTION("""COMPUTED_VALUE"""),"")</f>
        <v/>
      </c>
      <c r="G4742" s="18"/>
      <c r="H4742" s="16" t="s">
        <v>85</v>
      </c>
      <c r="I4742" s="16" t="s">
        <v>85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85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85</v>
      </c>
      <c r="E4743" s="16" t="str">
        <f>IFERROR(__xludf.DUMMYFUNCTION("""COMPUTED_VALUE"""),"")</f>
        <v/>
      </c>
      <c r="G4743" s="18"/>
      <c r="H4743" s="16" t="s">
        <v>85</v>
      </c>
      <c r="I4743" s="16" t="s">
        <v>85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85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85</v>
      </c>
      <c r="E4744" s="16" t="str">
        <f>IFERROR(__xludf.DUMMYFUNCTION("""COMPUTED_VALUE"""),"")</f>
        <v/>
      </c>
      <c r="G4744" s="18"/>
      <c r="H4744" s="16" t="s">
        <v>85</v>
      </c>
      <c r="I4744" s="16" t="s">
        <v>85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85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85</v>
      </c>
      <c r="E4745" s="16" t="str">
        <f>IFERROR(__xludf.DUMMYFUNCTION("""COMPUTED_VALUE"""),"")</f>
        <v/>
      </c>
      <c r="G4745" s="18"/>
      <c r="H4745" s="16" t="s">
        <v>85</v>
      </c>
      <c r="I4745" s="16" t="s">
        <v>85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85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85</v>
      </c>
      <c r="E4746" s="16" t="str">
        <f>IFERROR(__xludf.DUMMYFUNCTION("""COMPUTED_VALUE"""),"")</f>
        <v/>
      </c>
      <c r="G4746" s="18"/>
      <c r="H4746" s="16" t="s">
        <v>85</v>
      </c>
      <c r="I4746" s="16" t="s">
        <v>85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85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85</v>
      </c>
      <c r="E4747" s="16" t="str">
        <f>IFERROR(__xludf.DUMMYFUNCTION("""COMPUTED_VALUE"""),"")</f>
        <v/>
      </c>
      <c r="G4747" s="18"/>
      <c r="H4747" s="16" t="s">
        <v>85</v>
      </c>
      <c r="I4747" s="16" t="s">
        <v>85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85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85</v>
      </c>
      <c r="E4748" s="16" t="str">
        <f>IFERROR(__xludf.DUMMYFUNCTION("""COMPUTED_VALUE"""),"")</f>
        <v/>
      </c>
      <c r="G4748" s="18"/>
      <c r="H4748" s="16" t="s">
        <v>85</v>
      </c>
      <c r="I4748" s="16" t="s">
        <v>85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85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85</v>
      </c>
      <c r="E4749" s="16" t="str">
        <f>IFERROR(__xludf.DUMMYFUNCTION("""COMPUTED_VALUE"""),"")</f>
        <v/>
      </c>
      <c r="G4749" s="18"/>
      <c r="H4749" s="16" t="s">
        <v>85</v>
      </c>
      <c r="I4749" s="16" t="s">
        <v>85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85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85</v>
      </c>
      <c r="E4750" s="16" t="str">
        <f>IFERROR(__xludf.DUMMYFUNCTION("""COMPUTED_VALUE"""),"")</f>
        <v/>
      </c>
      <c r="G4750" s="18"/>
      <c r="H4750" s="16" t="s">
        <v>85</v>
      </c>
      <c r="I4750" s="16" t="s">
        <v>85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85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85</v>
      </c>
      <c r="E4751" s="16" t="str">
        <f>IFERROR(__xludf.DUMMYFUNCTION("""COMPUTED_VALUE"""),"")</f>
        <v/>
      </c>
      <c r="G4751" s="18"/>
      <c r="H4751" s="16" t="s">
        <v>85</v>
      </c>
      <c r="I4751" s="16" t="s">
        <v>85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85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85</v>
      </c>
      <c r="E4752" s="16" t="str">
        <f>IFERROR(__xludf.DUMMYFUNCTION("""COMPUTED_VALUE"""),"")</f>
        <v/>
      </c>
      <c r="G4752" s="18"/>
      <c r="H4752" s="16" t="s">
        <v>85</v>
      </c>
      <c r="I4752" s="16" t="s">
        <v>85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85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85</v>
      </c>
      <c r="E4753" s="16" t="str">
        <f>IFERROR(__xludf.DUMMYFUNCTION("""COMPUTED_VALUE"""),"")</f>
        <v/>
      </c>
      <c r="G4753" s="18"/>
      <c r="H4753" s="16" t="s">
        <v>85</v>
      </c>
      <c r="I4753" s="16" t="s">
        <v>85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85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85</v>
      </c>
      <c r="E4754" s="16" t="str">
        <f>IFERROR(__xludf.DUMMYFUNCTION("""COMPUTED_VALUE"""),"")</f>
        <v/>
      </c>
      <c r="G4754" s="18"/>
      <c r="H4754" s="16" t="s">
        <v>85</v>
      </c>
      <c r="I4754" s="16" t="s">
        <v>85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85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85</v>
      </c>
      <c r="E4755" s="16" t="str">
        <f>IFERROR(__xludf.DUMMYFUNCTION("""COMPUTED_VALUE"""),"")</f>
        <v/>
      </c>
      <c r="G4755" s="18"/>
      <c r="H4755" s="16" t="s">
        <v>85</v>
      </c>
      <c r="I4755" s="16" t="s">
        <v>85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85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85</v>
      </c>
      <c r="E4756" s="16" t="str">
        <f>IFERROR(__xludf.DUMMYFUNCTION("""COMPUTED_VALUE"""),"")</f>
        <v/>
      </c>
      <c r="G4756" s="18"/>
      <c r="H4756" s="16" t="s">
        <v>85</v>
      </c>
      <c r="I4756" s="16" t="s">
        <v>85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85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85</v>
      </c>
      <c r="E4757" s="16" t="str">
        <f>IFERROR(__xludf.DUMMYFUNCTION("""COMPUTED_VALUE"""),"")</f>
        <v/>
      </c>
      <c r="G4757" s="18"/>
      <c r="H4757" s="16" t="s">
        <v>85</v>
      </c>
      <c r="I4757" s="16" t="s">
        <v>85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85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85</v>
      </c>
      <c r="E4758" s="16" t="str">
        <f>IFERROR(__xludf.DUMMYFUNCTION("""COMPUTED_VALUE"""),"")</f>
        <v/>
      </c>
      <c r="G4758" s="18"/>
      <c r="H4758" s="16" t="s">
        <v>85</v>
      </c>
      <c r="I4758" s="16" t="s">
        <v>85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85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85</v>
      </c>
      <c r="E4759" s="16" t="str">
        <f>IFERROR(__xludf.DUMMYFUNCTION("""COMPUTED_VALUE"""),"")</f>
        <v/>
      </c>
      <c r="G4759" s="18"/>
      <c r="H4759" s="16" t="s">
        <v>85</v>
      </c>
      <c r="I4759" s="16" t="s">
        <v>85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85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85</v>
      </c>
      <c r="E4760" s="16" t="str">
        <f>IFERROR(__xludf.DUMMYFUNCTION("""COMPUTED_VALUE"""),"")</f>
        <v/>
      </c>
      <c r="G4760" s="18"/>
      <c r="H4760" s="16" t="s">
        <v>85</v>
      </c>
      <c r="I4760" s="16" t="s">
        <v>85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85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85</v>
      </c>
      <c r="E4761" s="16" t="str">
        <f>IFERROR(__xludf.DUMMYFUNCTION("""COMPUTED_VALUE"""),"")</f>
        <v/>
      </c>
      <c r="G4761" s="18"/>
      <c r="H4761" s="16" t="s">
        <v>85</v>
      </c>
      <c r="I4761" s="16" t="s">
        <v>85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85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85</v>
      </c>
      <c r="E4762" s="16" t="str">
        <f>IFERROR(__xludf.DUMMYFUNCTION("""COMPUTED_VALUE"""),"")</f>
        <v/>
      </c>
      <c r="G4762" s="18"/>
      <c r="H4762" s="16" t="s">
        <v>85</v>
      </c>
      <c r="I4762" s="16" t="s">
        <v>85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85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85</v>
      </c>
      <c r="E4763" s="16" t="str">
        <f>IFERROR(__xludf.DUMMYFUNCTION("""COMPUTED_VALUE"""),"")</f>
        <v/>
      </c>
      <c r="G4763" s="18"/>
      <c r="H4763" s="16" t="s">
        <v>85</v>
      </c>
      <c r="I4763" s="16" t="s">
        <v>85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85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85</v>
      </c>
      <c r="E4764" s="16" t="str">
        <f>IFERROR(__xludf.DUMMYFUNCTION("""COMPUTED_VALUE"""),"")</f>
        <v/>
      </c>
      <c r="G4764" s="18"/>
      <c r="H4764" s="16" t="s">
        <v>85</v>
      </c>
      <c r="I4764" s="16" t="s">
        <v>85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85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85</v>
      </c>
      <c r="E4765" s="16" t="str">
        <f>IFERROR(__xludf.DUMMYFUNCTION("""COMPUTED_VALUE"""),"")</f>
        <v/>
      </c>
      <c r="G4765" s="18"/>
      <c r="H4765" s="16" t="s">
        <v>85</v>
      </c>
      <c r="I4765" s="16" t="s">
        <v>85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85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85</v>
      </c>
      <c r="E4766" s="16" t="str">
        <f>IFERROR(__xludf.DUMMYFUNCTION("""COMPUTED_VALUE"""),"")</f>
        <v/>
      </c>
      <c r="G4766" s="18"/>
      <c r="H4766" s="16" t="s">
        <v>85</v>
      </c>
      <c r="I4766" s="16" t="s">
        <v>85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85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85</v>
      </c>
      <c r="E4767" s="16" t="str">
        <f>IFERROR(__xludf.DUMMYFUNCTION("""COMPUTED_VALUE"""),"")</f>
        <v/>
      </c>
      <c r="G4767" s="18"/>
      <c r="H4767" s="16" t="s">
        <v>85</v>
      </c>
      <c r="I4767" s="16" t="s">
        <v>85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85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85</v>
      </c>
      <c r="E4768" s="16" t="str">
        <f>IFERROR(__xludf.DUMMYFUNCTION("""COMPUTED_VALUE"""),"")</f>
        <v/>
      </c>
      <c r="G4768" s="18"/>
      <c r="H4768" s="16" t="s">
        <v>85</v>
      </c>
      <c r="I4768" s="16" t="s">
        <v>85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85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85</v>
      </c>
      <c r="E4769" s="16" t="str">
        <f>IFERROR(__xludf.DUMMYFUNCTION("""COMPUTED_VALUE"""),"")</f>
        <v/>
      </c>
      <c r="G4769" s="18"/>
      <c r="H4769" s="16" t="s">
        <v>85</v>
      </c>
      <c r="I4769" s="16" t="s">
        <v>85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85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85</v>
      </c>
      <c r="E4770" s="16" t="str">
        <f>IFERROR(__xludf.DUMMYFUNCTION("""COMPUTED_VALUE"""),"")</f>
        <v/>
      </c>
      <c r="G4770" s="18"/>
      <c r="H4770" s="16" t="s">
        <v>85</v>
      </c>
      <c r="I4770" s="16" t="s">
        <v>85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85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85</v>
      </c>
      <c r="E4771" s="16" t="str">
        <f>IFERROR(__xludf.DUMMYFUNCTION("""COMPUTED_VALUE"""),"")</f>
        <v/>
      </c>
      <c r="G4771" s="18"/>
      <c r="H4771" s="16" t="s">
        <v>85</v>
      </c>
      <c r="I4771" s="16" t="s">
        <v>85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85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85</v>
      </c>
      <c r="E4772" s="16" t="str">
        <f>IFERROR(__xludf.DUMMYFUNCTION("""COMPUTED_VALUE"""),"")</f>
        <v/>
      </c>
      <c r="G4772" s="18"/>
      <c r="H4772" s="16" t="s">
        <v>85</v>
      </c>
      <c r="I4772" s="16" t="s">
        <v>85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85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85</v>
      </c>
      <c r="E4773" s="16" t="str">
        <f>IFERROR(__xludf.DUMMYFUNCTION("""COMPUTED_VALUE"""),"")</f>
        <v/>
      </c>
      <c r="G4773" s="18"/>
      <c r="H4773" s="16" t="s">
        <v>85</v>
      </c>
      <c r="I4773" s="16" t="s">
        <v>85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85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85</v>
      </c>
      <c r="E4774" s="16" t="str">
        <f>IFERROR(__xludf.DUMMYFUNCTION("""COMPUTED_VALUE"""),"")</f>
        <v/>
      </c>
      <c r="G4774" s="18"/>
      <c r="H4774" s="16" t="s">
        <v>85</v>
      </c>
      <c r="I4774" s="16" t="s">
        <v>85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85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85</v>
      </c>
      <c r="E4775" s="16" t="str">
        <f>IFERROR(__xludf.DUMMYFUNCTION("""COMPUTED_VALUE"""),"")</f>
        <v/>
      </c>
      <c r="G4775" s="18"/>
      <c r="H4775" s="16" t="s">
        <v>85</v>
      </c>
      <c r="I4775" s="16" t="s">
        <v>85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85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85</v>
      </c>
      <c r="E4776" s="16" t="str">
        <f>IFERROR(__xludf.DUMMYFUNCTION("""COMPUTED_VALUE"""),"")</f>
        <v/>
      </c>
      <c r="G4776" s="18"/>
      <c r="H4776" s="16" t="s">
        <v>85</v>
      </c>
      <c r="I4776" s="16" t="s">
        <v>85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85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85</v>
      </c>
      <c r="E4777" s="16" t="str">
        <f>IFERROR(__xludf.DUMMYFUNCTION("""COMPUTED_VALUE"""),"")</f>
        <v/>
      </c>
      <c r="G4777" s="18"/>
      <c r="H4777" s="16" t="s">
        <v>85</v>
      </c>
      <c r="I4777" s="16" t="s">
        <v>85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85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85</v>
      </c>
      <c r="E4778" s="16" t="str">
        <f>IFERROR(__xludf.DUMMYFUNCTION("""COMPUTED_VALUE"""),"")</f>
        <v/>
      </c>
      <c r="G4778" s="18"/>
      <c r="H4778" s="16" t="s">
        <v>85</v>
      </c>
      <c r="I4778" s="16" t="s">
        <v>85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85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85</v>
      </c>
      <c r="E4779" s="16" t="str">
        <f>IFERROR(__xludf.DUMMYFUNCTION("""COMPUTED_VALUE"""),"")</f>
        <v/>
      </c>
      <c r="G4779" s="18"/>
      <c r="H4779" s="16" t="s">
        <v>85</v>
      </c>
      <c r="I4779" s="16" t="s">
        <v>85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85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85</v>
      </c>
      <c r="E4780" s="16" t="str">
        <f>IFERROR(__xludf.DUMMYFUNCTION("""COMPUTED_VALUE"""),"")</f>
        <v/>
      </c>
      <c r="G4780" s="18"/>
      <c r="H4780" s="16" t="s">
        <v>85</v>
      </c>
      <c r="I4780" s="16" t="s">
        <v>85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85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85</v>
      </c>
      <c r="E4781" s="16" t="str">
        <f>IFERROR(__xludf.DUMMYFUNCTION("""COMPUTED_VALUE"""),"")</f>
        <v/>
      </c>
      <c r="G4781" s="18"/>
      <c r="H4781" s="16" t="s">
        <v>85</v>
      </c>
      <c r="I4781" s="16" t="s">
        <v>85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85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85</v>
      </c>
      <c r="E4782" s="16" t="str">
        <f>IFERROR(__xludf.DUMMYFUNCTION("""COMPUTED_VALUE"""),"")</f>
        <v/>
      </c>
      <c r="G4782" s="18"/>
      <c r="H4782" s="16" t="s">
        <v>85</v>
      </c>
      <c r="I4782" s="16" t="s">
        <v>85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85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85</v>
      </c>
      <c r="E4783" s="16" t="str">
        <f>IFERROR(__xludf.DUMMYFUNCTION("""COMPUTED_VALUE"""),"")</f>
        <v/>
      </c>
      <c r="G4783" s="18"/>
      <c r="H4783" s="16" t="s">
        <v>85</v>
      </c>
      <c r="I4783" s="16" t="s">
        <v>85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85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85</v>
      </c>
      <c r="E4784" s="16" t="str">
        <f>IFERROR(__xludf.DUMMYFUNCTION("""COMPUTED_VALUE"""),"")</f>
        <v/>
      </c>
      <c r="G4784" s="18"/>
      <c r="H4784" s="16" t="s">
        <v>85</v>
      </c>
      <c r="I4784" s="16" t="s">
        <v>85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85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85</v>
      </c>
      <c r="E4785" s="16" t="str">
        <f>IFERROR(__xludf.DUMMYFUNCTION("""COMPUTED_VALUE"""),"")</f>
        <v/>
      </c>
      <c r="G4785" s="18"/>
      <c r="H4785" s="16" t="s">
        <v>85</v>
      </c>
      <c r="I4785" s="16" t="s">
        <v>85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85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85</v>
      </c>
      <c r="E4786" s="16" t="str">
        <f>IFERROR(__xludf.DUMMYFUNCTION("""COMPUTED_VALUE"""),"")</f>
        <v/>
      </c>
      <c r="G4786" s="18"/>
      <c r="H4786" s="16" t="s">
        <v>85</v>
      </c>
      <c r="I4786" s="16" t="s">
        <v>85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85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85</v>
      </c>
      <c r="E4787" s="16" t="str">
        <f>IFERROR(__xludf.DUMMYFUNCTION("""COMPUTED_VALUE"""),"")</f>
        <v/>
      </c>
      <c r="G4787" s="18"/>
      <c r="H4787" s="16" t="s">
        <v>85</v>
      </c>
      <c r="I4787" s="16" t="s">
        <v>85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85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85</v>
      </c>
      <c r="E4788" s="16" t="str">
        <f>IFERROR(__xludf.DUMMYFUNCTION("""COMPUTED_VALUE"""),"")</f>
        <v/>
      </c>
      <c r="G4788" s="18"/>
      <c r="H4788" s="16" t="s">
        <v>85</v>
      </c>
      <c r="I4788" s="16" t="s">
        <v>85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85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85</v>
      </c>
      <c r="E4789" s="16" t="str">
        <f>IFERROR(__xludf.DUMMYFUNCTION("""COMPUTED_VALUE"""),"")</f>
        <v/>
      </c>
      <c r="G4789" s="18"/>
      <c r="H4789" s="16" t="s">
        <v>85</v>
      </c>
      <c r="I4789" s="16" t="s">
        <v>85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85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85</v>
      </c>
      <c r="E4790" s="16" t="str">
        <f>IFERROR(__xludf.DUMMYFUNCTION("""COMPUTED_VALUE"""),"")</f>
        <v/>
      </c>
      <c r="G4790" s="18"/>
      <c r="H4790" s="16" t="s">
        <v>85</v>
      </c>
      <c r="I4790" s="16" t="s">
        <v>85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85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85</v>
      </c>
      <c r="E4791" s="16" t="str">
        <f>IFERROR(__xludf.DUMMYFUNCTION("""COMPUTED_VALUE"""),"")</f>
        <v/>
      </c>
      <c r="G4791" s="18"/>
      <c r="H4791" s="16" t="s">
        <v>85</v>
      </c>
      <c r="I4791" s="16" t="s">
        <v>85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85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85</v>
      </c>
      <c r="E4792" s="16" t="str">
        <f>IFERROR(__xludf.DUMMYFUNCTION("""COMPUTED_VALUE"""),"")</f>
        <v/>
      </c>
      <c r="G4792" s="18"/>
      <c r="H4792" s="16" t="s">
        <v>85</v>
      </c>
      <c r="I4792" s="16" t="s">
        <v>85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85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85</v>
      </c>
      <c r="E4793" s="16" t="str">
        <f>IFERROR(__xludf.DUMMYFUNCTION("""COMPUTED_VALUE"""),"")</f>
        <v/>
      </c>
      <c r="G4793" s="18"/>
      <c r="H4793" s="16" t="s">
        <v>85</v>
      </c>
      <c r="I4793" s="16" t="s">
        <v>85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85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85</v>
      </c>
      <c r="E4794" s="16" t="str">
        <f>IFERROR(__xludf.DUMMYFUNCTION("""COMPUTED_VALUE"""),"")</f>
        <v/>
      </c>
      <c r="G4794" s="18"/>
      <c r="H4794" s="16" t="s">
        <v>85</v>
      </c>
      <c r="I4794" s="16" t="s">
        <v>85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85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85</v>
      </c>
      <c r="E4795" s="16" t="str">
        <f>IFERROR(__xludf.DUMMYFUNCTION("""COMPUTED_VALUE"""),"")</f>
        <v/>
      </c>
      <c r="G4795" s="18"/>
      <c r="H4795" s="16" t="s">
        <v>85</v>
      </c>
      <c r="I4795" s="16" t="s">
        <v>85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85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85</v>
      </c>
      <c r="E4796" s="16" t="str">
        <f>IFERROR(__xludf.DUMMYFUNCTION("""COMPUTED_VALUE"""),"")</f>
        <v/>
      </c>
      <c r="G4796" s="18"/>
      <c r="H4796" s="16" t="s">
        <v>85</v>
      </c>
      <c r="I4796" s="16" t="s">
        <v>85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85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85</v>
      </c>
      <c r="E4797" s="16" t="str">
        <f>IFERROR(__xludf.DUMMYFUNCTION("""COMPUTED_VALUE"""),"")</f>
        <v/>
      </c>
      <c r="G4797" s="18"/>
      <c r="H4797" s="16" t="s">
        <v>85</v>
      </c>
      <c r="I4797" s="16" t="s">
        <v>85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85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85</v>
      </c>
      <c r="E4798" s="16" t="str">
        <f>IFERROR(__xludf.DUMMYFUNCTION("""COMPUTED_VALUE"""),"")</f>
        <v/>
      </c>
      <c r="G4798" s="18"/>
      <c r="H4798" s="16" t="s">
        <v>85</v>
      </c>
      <c r="I4798" s="16" t="s">
        <v>85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85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85</v>
      </c>
      <c r="E4799" s="16" t="str">
        <f>IFERROR(__xludf.DUMMYFUNCTION("""COMPUTED_VALUE"""),"")</f>
        <v/>
      </c>
      <c r="G4799" s="18"/>
      <c r="H4799" s="16" t="s">
        <v>85</v>
      </c>
      <c r="I4799" s="16" t="s">
        <v>85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85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85</v>
      </c>
      <c r="E4800" s="16" t="str">
        <f>IFERROR(__xludf.DUMMYFUNCTION("""COMPUTED_VALUE"""),"")</f>
        <v/>
      </c>
      <c r="G4800" s="18"/>
      <c r="H4800" s="16" t="s">
        <v>85</v>
      </c>
      <c r="I4800" s="16" t="s">
        <v>85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85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85</v>
      </c>
      <c r="E4801" s="16" t="str">
        <f>IFERROR(__xludf.DUMMYFUNCTION("""COMPUTED_VALUE"""),"")</f>
        <v/>
      </c>
      <c r="G4801" s="18"/>
      <c r="H4801" s="16" t="s">
        <v>85</v>
      </c>
      <c r="I4801" s="16" t="s">
        <v>85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85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85</v>
      </c>
      <c r="E4802" s="16" t="str">
        <f>IFERROR(__xludf.DUMMYFUNCTION("""COMPUTED_VALUE"""),"")</f>
        <v/>
      </c>
      <c r="G4802" s="18"/>
      <c r="H4802" s="16" t="s">
        <v>85</v>
      </c>
      <c r="I4802" s="16" t="s">
        <v>85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85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85</v>
      </c>
      <c r="E4803" s="16" t="str">
        <f>IFERROR(__xludf.DUMMYFUNCTION("""COMPUTED_VALUE"""),"")</f>
        <v/>
      </c>
      <c r="G4803" s="18"/>
      <c r="H4803" s="16" t="s">
        <v>85</v>
      </c>
      <c r="I4803" s="16" t="s">
        <v>85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85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85</v>
      </c>
      <c r="E4804" s="16" t="str">
        <f>IFERROR(__xludf.DUMMYFUNCTION("""COMPUTED_VALUE"""),"")</f>
        <v/>
      </c>
      <c r="G4804" s="18"/>
      <c r="H4804" s="16" t="s">
        <v>85</v>
      </c>
      <c r="I4804" s="16" t="s">
        <v>85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85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85</v>
      </c>
      <c r="E4805" s="16" t="str">
        <f>IFERROR(__xludf.DUMMYFUNCTION("""COMPUTED_VALUE"""),"")</f>
        <v/>
      </c>
      <c r="G4805" s="18"/>
      <c r="H4805" s="16" t="s">
        <v>85</v>
      </c>
      <c r="I4805" s="16" t="s">
        <v>85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85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85</v>
      </c>
      <c r="E4806" s="16" t="str">
        <f>IFERROR(__xludf.DUMMYFUNCTION("""COMPUTED_VALUE"""),"")</f>
        <v/>
      </c>
      <c r="G4806" s="18"/>
      <c r="H4806" s="16" t="s">
        <v>85</v>
      </c>
      <c r="I4806" s="16" t="s">
        <v>85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85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85</v>
      </c>
      <c r="E4807" s="16" t="str">
        <f>IFERROR(__xludf.DUMMYFUNCTION("""COMPUTED_VALUE"""),"")</f>
        <v/>
      </c>
      <c r="G4807" s="18"/>
      <c r="H4807" s="16" t="s">
        <v>85</v>
      </c>
      <c r="I4807" s="16" t="s">
        <v>85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85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85</v>
      </c>
      <c r="E4808" s="16" t="str">
        <f>IFERROR(__xludf.DUMMYFUNCTION("""COMPUTED_VALUE"""),"")</f>
        <v/>
      </c>
      <c r="G4808" s="18"/>
      <c r="H4808" s="16" t="s">
        <v>85</v>
      </c>
      <c r="I4808" s="16" t="s">
        <v>85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85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85</v>
      </c>
      <c r="E4809" s="16" t="str">
        <f>IFERROR(__xludf.DUMMYFUNCTION("""COMPUTED_VALUE"""),"")</f>
        <v/>
      </c>
      <c r="G4809" s="18"/>
      <c r="H4809" s="16" t="s">
        <v>85</v>
      </c>
      <c r="I4809" s="16" t="s">
        <v>85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85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85</v>
      </c>
      <c r="E4810" s="16" t="str">
        <f>IFERROR(__xludf.DUMMYFUNCTION("""COMPUTED_VALUE"""),"")</f>
        <v/>
      </c>
      <c r="G4810" s="18"/>
      <c r="H4810" s="16" t="s">
        <v>85</v>
      </c>
      <c r="I4810" s="16" t="s">
        <v>85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85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85</v>
      </c>
      <c r="E4811" s="16" t="str">
        <f>IFERROR(__xludf.DUMMYFUNCTION("""COMPUTED_VALUE"""),"")</f>
        <v/>
      </c>
      <c r="G4811" s="18"/>
      <c r="H4811" s="16" t="s">
        <v>85</v>
      </c>
      <c r="I4811" s="16" t="s">
        <v>85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85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85</v>
      </c>
      <c r="E4812" s="16" t="str">
        <f>IFERROR(__xludf.DUMMYFUNCTION("""COMPUTED_VALUE"""),"")</f>
        <v/>
      </c>
      <c r="G4812" s="18"/>
      <c r="H4812" s="16" t="s">
        <v>85</v>
      </c>
      <c r="I4812" s="16" t="s">
        <v>85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85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85</v>
      </c>
      <c r="E4813" s="16" t="str">
        <f>IFERROR(__xludf.DUMMYFUNCTION("""COMPUTED_VALUE"""),"")</f>
        <v/>
      </c>
      <c r="G4813" s="18"/>
      <c r="H4813" s="16" t="s">
        <v>85</v>
      </c>
      <c r="I4813" s="16" t="s">
        <v>85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85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85</v>
      </c>
      <c r="E4814" s="16" t="str">
        <f>IFERROR(__xludf.DUMMYFUNCTION("""COMPUTED_VALUE"""),"")</f>
        <v/>
      </c>
      <c r="G4814" s="18"/>
      <c r="H4814" s="16" t="s">
        <v>85</v>
      </c>
      <c r="I4814" s="16" t="s">
        <v>85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85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85</v>
      </c>
      <c r="E4815" s="16" t="str">
        <f>IFERROR(__xludf.DUMMYFUNCTION("""COMPUTED_VALUE"""),"")</f>
        <v/>
      </c>
      <c r="G4815" s="18"/>
      <c r="H4815" s="16" t="s">
        <v>85</v>
      </c>
      <c r="I4815" s="16" t="s">
        <v>85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85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85</v>
      </c>
      <c r="E4816" s="16" t="str">
        <f>IFERROR(__xludf.DUMMYFUNCTION("""COMPUTED_VALUE"""),"")</f>
        <v/>
      </c>
      <c r="G4816" s="18"/>
      <c r="H4816" s="16" t="s">
        <v>85</v>
      </c>
      <c r="I4816" s="16" t="s">
        <v>85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85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85</v>
      </c>
      <c r="E4817" s="16" t="str">
        <f>IFERROR(__xludf.DUMMYFUNCTION("""COMPUTED_VALUE"""),"")</f>
        <v/>
      </c>
      <c r="G4817" s="18"/>
      <c r="H4817" s="16" t="s">
        <v>85</v>
      </c>
      <c r="I4817" s="16" t="s">
        <v>85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85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85</v>
      </c>
      <c r="E4818" s="16" t="str">
        <f>IFERROR(__xludf.DUMMYFUNCTION("""COMPUTED_VALUE"""),"")</f>
        <v/>
      </c>
      <c r="G4818" s="18"/>
      <c r="H4818" s="16" t="s">
        <v>85</v>
      </c>
      <c r="I4818" s="16" t="s">
        <v>85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85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85</v>
      </c>
      <c r="E4819" s="16" t="str">
        <f>IFERROR(__xludf.DUMMYFUNCTION("""COMPUTED_VALUE"""),"")</f>
        <v/>
      </c>
      <c r="G4819" s="18"/>
      <c r="H4819" s="16" t="s">
        <v>85</v>
      </c>
      <c r="I4819" s="16" t="s">
        <v>85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85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85</v>
      </c>
      <c r="E4820" s="16" t="str">
        <f>IFERROR(__xludf.DUMMYFUNCTION("""COMPUTED_VALUE"""),"")</f>
        <v/>
      </c>
      <c r="G4820" s="18"/>
      <c r="H4820" s="16" t="s">
        <v>85</v>
      </c>
      <c r="I4820" s="16" t="s">
        <v>85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85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85</v>
      </c>
      <c r="E4821" s="16" t="str">
        <f>IFERROR(__xludf.DUMMYFUNCTION("""COMPUTED_VALUE"""),"")</f>
        <v/>
      </c>
      <c r="G4821" s="18"/>
      <c r="H4821" s="16" t="s">
        <v>85</v>
      </c>
      <c r="I4821" s="16" t="s">
        <v>85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85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85</v>
      </c>
      <c r="E4822" s="16" t="str">
        <f>IFERROR(__xludf.DUMMYFUNCTION("""COMPUTED_VALUE"""),"")</f>
        <v/>
      </c>
      <c r="G4822" s="18"/>
      <c r="H4822" s="16" t="s">
        <v>85</v>
      </c>
      <c r="I4822" s="16" t="s">
        <v>85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85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85</v>
      </c>
      <c r="E4823" s="16" t="str">
        <f>IFERROR(__xludf.DUMMYFUNCTION("""COMPUTED_VALUE"""),"")</f>
        <v/>
      </c>
      <c r="G4823" s="18"/>
      <c r="H4823" s="16" t="s">
        <v>85</v>
      </c>
      <c r="I4823" s="16" t="s">
        <v>85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85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85</v>
      </c>
      <c r="E4824" s="16" t="str">
        <f>IFERROR(__xludf.DUMMYFUNCTION("""COMPUTED_VALUE"""),"")</f>
        <v/>
      </c>
      <c r="G4824" s="18"/>
      <c r="H4824" s="16" t="s">
        <v>85</v>
      </c>
      <c r="I4824" s="16" t="s">
        <v>85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85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85</v>
      </c>
      <c r="E4825" s="16" t="str">
        <f>IFERROR(__xludf.DUMMYFUNCTION("""COMPUTED_VALUE"""),"")</f>
        <v/>
      </c>
      <c r="G4825" s="18"/>
      <c r="H4825" s="16" t="s">
        <v>85</v>
      </c>
      <c r="I4825" s="16" t="s">
        <v>85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85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85</v>
      </c>
      <c r="E4826" s="16" t="str">
        <f>IFERROR(__xludf.DUMMYFUNCTION("""COMPUTED_VALUE"""),"")</f>
        <v/>
      </c>
      <c r="G4826" s="18"/>
      <c r="H4826" s="16" t="s">
        <v>85</v>
      </c>
      <c r="I4826" s="16" t="s">
        <v>85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85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85</v>
      </c>
      <c r="E4827" s="16" t="str">
        <f>IFERROR(__xludf.DUMMYFUNCTION("""COMPUTED_VALUE"""),"")</f>
        <v/>
      </c>
      <c r="G4827" s="18"/>
      <c r="H4827" s="16" t="s">
        <v>85</v>
      </c>
      <c r="I4827" s="16" t="s">
        <v>85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85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85</v>
      </c>
      <c r="E4828" s="16" t="str">
        <f>IFERROR(__xludf.DUMMYFUNCTION("""COMPUTED_VALUE"""),"")</f>
        <v/>
      </c>
      <c r="G4828" s="18"/>
      <c r="H4828" s="16" t="s">
        <v>85</v>
      </c>
      <c r="I4828" s="16" t="s">
        <v>85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85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85</v>
      </c>
      <c r="E4829" s="16" t="str">
        <f>IFERROR(__xludf.DUMMYFUNCTION("""COMPUTED_VALUE"""),"")</f>
        <v/>
      </c>
      <c r="G4829" s="18"/>
      <c r="H4829" s="16" t="s">
        <v>85</v>
      </c>
      <c r="I4829" s="16" t="s">
        <v>85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85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85</v>
      </c>
      <c r="E4830" s="16" t="str">
        <f>IFERROR(__xludf.DUMMYFUNCTION("""COMPUTED_VALUE"""),"")</f>
        <v/>
      </c>
      <c r="G4830" s="18"/>
      <c r="H4830" s="16" t="s">
        <v>85</v>
      </c>
      <c r="I4830" s="16" t="s">
        <v>85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85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85</v>
      </c>
      <c r="E4831" s="16" t="str">
        <f>IFERROR(__xludf.DUMMYFUNCTION("""COMPUTED_VALUE"""),"")</f>
        <v/>
      </c>
      <c r="G4831" s="18"/>
      <c r="H4831" s="16" t="s">
        <v>85</v>
      </c>
      <c r="I4831" s="16" t="s">
        <v>85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85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85</v>
      </c>
      <c r="E4832" s="16" t="str">
        <f>IFERROR(__xludf.DUMMYFUNCTION("""COMPUTED_VALUE"""),"")</f>
        <v/>
      </c>
      <c r="G4832" s="18"/>
      <c r="H4832" s="16" t="s">
        <v>85</v>
      </c>
      <c r="I4832" s="16" t="s">
        <v>85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85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85</v>
      </c>
      <c r="E4833" s="16" t="str">
        <f>IFERROR(__xludf.DUMMYFUNCTION("""COMPUTED_VALUE"""),"")</f>
        <v/>
      </c>
      <c r="G4833" s="18"/>
      <c r="H4833" s="16" t="s">
        <v>85</v>
      </c>
      <c r="I4833" s="16" t="s">
        <v>85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85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85</v>
      </c>
      <c r="E4834" s="16" t="str">
        <f>IFERROR(__xludf.DUMMYFUNCTION("""COMPUTED_VALUE"""),"")</f>
        <v/>
      </c>
      <c r="G4834" s="18"/>
      <c r="H4834" s="16" t="s">
        <v>85</v>
      </c>
      <c r="I4834" s="16" t="s">
        <v>85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85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85</v>
      </c>
      <c r="E4835" s="16" t="str">
        <f>IFERROR(__xludf.DUMMYFUNCTION("""COMPUTED_VALUE"""),"")</f>
        <v/>
      </c>
      <c r="G4835" s="18"/>
      <c r="H4835" s="16" t="s">
        <v>85</v>
      </c>
      <c r="I4835" s="16" t="s">
        <v>85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85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85</v>
      </c>
      <c r="E4836" s="16" t="str">
        <f>IFERROR(__xludf.DUMMYFUNCTION("""COMPUTED_VALUE"""),"")</f>
        <v/>
      </c>
      <c r="G4836" s="18"/>
      <c r="H4836" s="16" t="s">
        <v>85</v>
      </c>
      <c r="I4836" s="16" t="s">
        <v>85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85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85</v>
      </c>
      <c r="E4837" s="16" t="str">
        <f>IFERROR(__xludf.DUMMYFUNCTION("""COMPUTED_VALUE"""),"")</f>
        <v/>
      </c>
      <c r="G4837" s="18"/>
      <c r="H4837" s="16" t="s">
        <v>85</v>
      </c>
      <c r="I4837" s="16" t="s">
        <v>85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85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85</v>
      </c>
      <c r="E4838" s="16" t="str">
        <f>IFERROR(__xludf.DUMMYFUNCTION("""COMPUTED_VALUE"""),"")</f>
        <v/>
      </c>
      <c r="G4838" s="18"/>
      <c r="H4838" s="16" t="s">
        <v>85</v>
      </c>
      <c r="I4838" s="16" t="s">
        <v>85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85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85</v>
      </c>
      <c r="E4839" s="16" t="str">
        <f>IFERROR(__xludf.DUMMYFUNCTION("""COMPUTED_VALUE"""),"")</f>
        <v/>
      </c>
      <c r="G4839" s="18"/>
      <c r="H4839" s="16" t="s">
        <v>85</v>
      </c>
      <c r="I4839" s="16" t="s">
        <v>85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85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85</v>
      </c>
      <c r="E4840" s="16" t="str">
        <f>IFERROR(__xludf.DUMMYFUNCTION("""COMPUTED_VALUE"""),"")</f>
        <v/>
      </c>
      <c r="G4840" s="18"/>
      <c r="H4840" s="16" t="s">
        <v>85</v>
      </c>
      <c r="I4840" s="16" t="s">
        <v>85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85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85</v>
      </c>
      <c r="E4841" s="16" t="str">
        <f>IFERROR(__xludf.DUMMYFUNCTION("""COMPUTED_VALUE"""),"")</f>
        <v/>
      </c>
      <c r="G4841" s="18"/>
      <c r="H4841" s="16" t="s">
        <v>85</v>
      </c>
      <c r="I4841" s="16" t="s">
        <v>85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85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85</v>
      </c>
      <c r="E4842" s="16" t="str">
        <f>IFERROR(__xludf.DUMMYFUNCTION("""COMPUTED_VALUE"""),"")</f>
        <v/>
      </c>
      <c r="G4842" s="18"/>
      <c r="H4842" s="16" t="s">
        <v>85</v>
      </c>
      <c r="I4842" s="16" t="s">
        <v>85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85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85</v>
      </c>
      <c r="E4843" s="16" t="str">
        <f>IFERROR(__xludf.DUMMYFUNCTION("""COMPUTED_VALUE"""),"")</f>
        <v/>
      </c>
      <c r="G4843" s="18"/>
      <c r="H4843" s="16" t="s">
        <v>85</v>
      </c>
      <c r="I4843" s="16" t="s">
        <v>85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85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85</v>
      </c>
      <c r="E4844" s="16" t="str">
        <f>IFERROR(__xludf.DUMMYFUNCTION("""COMPUTED_VALUE"""),"")</f>
        <v/>
      </c>
      <c r="G4844" s="18"/>
      <c r="H4844" s="16" t="s">
        <v>85</v>
      </c>
      <c r="I4844" s="16" t="s">
        <v>85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85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85</v>
      </c>
      <c r="E4845" s="16" t="str">
        <f>IFERROR(__xludf.DUMMYFUNCTION("""COMPUTED_VALUE"""),"")</f>
        <v/>
      </c>
      <c r="G4845" s="18"/>
      <c r="H4845" s="16" t="s">
        <v>85</v>
      </c>
      <c r="I4845" s="16" t="s">
        <v>85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85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85</v>
      </c>
      <c r="E4846" s="16" t="str">
        <f>IFERROR(__xludf.DUMMYFUNCTION("""COMPUTED_VALUE"""),"")</f>
        <v/>
      </c>
      <c r="G4846" s="18"/>
      <c r="H4846" s="16" t="s">
        <v>85</v>
      </c>
      <c r="I4846" s="16" t="s">
        <v>85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85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85</v>
      </c>
      <c r="E4847" s="16" t="str">
        <f>IFERROR(__xludf.DUMMYFUNCTION("""COMPUTED_VALUE"""),"")</f>
        <v/>
      </c>
      <c r="G4847" s="18"/>
      <c r="H4847" s="16" t="s">
        <v>85</v>
      </c>
      <c r="I4847" s="16" t="s">
        <v>85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85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85</v>
      </c>
      <c r="E4848" s="16" t="str">
        <f>IFERROR(__xludf.DUMMYFUNCTION("""COMPUTED_VALUE"""),"")</f>
        <v/>
      </c>
      <c r="G4848" s="18"/>
      <c r="H4848" s="16" t="s">
        <v>85</v>
      </c>
      <c r="I4848" s="16" t="s">
        <v>85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85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85</v>
      </c>
      <c r="E4849" s="16" t="str">
        <f>IFERROR(__xludf.DUMMYFUNCTION("""COMPUTED_VALUE"""),"")</f>
        <v/>
      </c>
      <c r="G4849" s="18"/>
      <c r="H4849" s="16" t="s">
        <v>85</v>
      </c>
      <c r="I4849" s="16" t="s">
        <v>85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85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85</v>
      </c>
      <c r="E4850" s="16" t="str">
        <f>IFERROR(__xludf.DUMMYFUNCTION("""COMPUTED_VALUE"""),"")</f>
        <v/>
      </c>
      <c r="G4850" s="18"/>
      <c r="H4850" s="16" t="s">
        <v>85</v>
      </c>
      <c r="I4850" s="16" t="s">
        <v>85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85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85</v>
      </c>
      <c r="E4851" s="16" t="str">
        <f>IFERROR(__xludf.DUMMYFUNCTION("""COMPUTED_VALUE"""),"")</f>
        <v/>
      </c>
      <c r="G4851" s="18"/>
      <c r="H4851" s="16" t="s">
        <v>85</v>
      </c>
      <c r="I4851" s="16" t="s">
        <v>85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85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85</v>
      </c>
      <c r="E4852" s="16" t="str">
        <f>IFERROR(__xludf.DUMMYFUNCTION("""COMPUTED_VALUE"""),"")</f>
        <v/>
      </c>
      <c r="G4852" s="18"/>
      <c r="H4852" s="16" t="s">
        <v>85</v>
      </c>
      <c r="I4852" s="16" t="s">
        <v>85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85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85</v>
      </c>
      <c r="E4853" s="16" t="str">
        <f>IFERROR(__xludf.DUMMYFUNCTION("""COMPUTED_VALUE"""),"")</f>
        <v/>
      </c>
      <c r="G4853" s="18"/>
      <c r="H4853" s="16" t="s">
        <v>85</v>
      </c>
      <c r="I4853" s="16" t="s">
        <v>85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85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85</v>
      </c>
      <c r="E4854" s="16" t="str">
        <f>IFERROR(__xludf.DUMMYFUNCTION("""COMPUTED_VALUE"""),"")</f>
        <v/>
      </c>
      <c r="G4854" s="18"/>
      <c r="H4854" s="16" t="s">
        <v>85</v>
      </c>
      <c r="I4854" s="16" t="s">
        <v>85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85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85</v>
      </c>
      <c r="E4855" s="16" t="str">
        <f>IFERROR(__xludf.DUMMYFUNCTION("""COMPUTED_VALUE"""),"")</f>
        <v/>
      </c>
      <c r="G4855" s="18"/>
      <c r="H4855" s="16" t="s">
        <v>85</v>
      </c>
      <c r="I4855" s="16" t="s">
        <v>85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85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85</v>
      </c>
      <c r="E4856" s="16" t="str">
        <f>IFERROR(__xludf.DUMMYFUNCTION("""COMPUTED_VALUE"""),"")</f>
        <v/>
      </c>
      <c r="G4856" s="18"/>
      <c r="H4856" s="16" t="s">
        <v>85</v>
      </c>
      <c r="I4856" s="16" t="s">
        <v>85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85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85</v>
      </c>
      <c r="E4857" s="16" t="str">
        <f>IFERROR(__xludf.DUMMYFUNCTION("""COMPUTED_VALUE"""),"")</f>
        <v/>
      </c>
      <c r="G4857" s="18"/>
      <c r="H4857" s="16" t="s">
        <v>85</v>
      </c>
      <c r="I4857" s="16" t="s">
        <v>85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85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85</v>
      </c>
      <c r="E4858" s="16" t="str">
        <f>IFERROR(__xludf.DUMMYFUNCTION("""COMPUTED_VALUE"""),"")</f>
        <v/>
      </c>
      <c r="G4858" s="18"/>
      <c r="H4858" s="16" t="s">
        <v>85</v>
      </c>
      <c r="I4858" s="16" t="s">
        <v>85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85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85</v>
      </c>
      <c r="E4859" s="16" t="str">
        <f>IFERROR(__xludf.DUMMYFUNCTION("""COMPUTED_VALUE"""),"")</f>
        <v/>
      </c>
      <c r="G4859" s="18"/>
      <c r="H4859" s="16" t="s">
        <v>85</v>
      </c>
      <c r="I4859" s="16" t="s">
        <v>85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85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85</v>
      </c>
      <c r="E4860" s="16" t="str">
        <f>IFERROR(__xludf.DUMMYFUNCTION("""COMPUTED_VALUE"""),"")</f>
        <v/>
      </c>
      <c r="G4860" s="18"/>
      <c r="H4860" s="16" t="s">
        <v>85</v>
      </c>
      <c r="I4860" s="16" t="s">
        <v>85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85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85</v>
      </c>
      <c r="E4861" s="16" t="str">
        <f>IFERROR(__xludf.DUMMYFUNCTION("""COMPUTED_VALUE"""),"")</f>
        <v/>
      </c>
      <c r="G4861" s="18"/>
      <c r="H4861" s="16" t="s">
        <v>85</v>
      </c>
      <c r="I4861" s="16" t="s">
        <v>85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85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85</v>
      </c>
      <c r="E4862" s="16" t="str">
        <f>IFERROR(__xludf.DUMMYFUNCTION("""COMPUTED_VALUE"""),"")</f>
        <v/>
      </c>
      <c r="G4862" s="18"/>
      <c r="H4862" s="16" t="s">
        <v>85</v>
      </c>
      <c r="I4862" s="16" t="s">
        <v>85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85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85</v>
      </c>
      <c r="E4863" s="16" t="str">
        <f>IFERROR(__xludf.DUMMYFUNCTION("""COMPUTED_VALUE"""),"")</f>
        <v/>
      </c>
      <c r="G4863" s="18"/>
      <c r="H4863" s="16" t="s">
        <v>85</v>
      </c>
      <c r="I4863" s="16" t="s">
        <v>85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85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85</v>
      </c>
      <c r="E4864" s="16" t="str">
        <f>IFERROR(__xludf.DUMMYFUNCTION("""COMPUTED_VALUE"""),"")</f>
        <v/>
      </c>
      <c r="G4864" s="18"/>
      <c r="H4864" s="16" t="s">
        <v>85</v>
      </c>
      <c r="I4864" s="16" t="s">
        <v>85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85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85</v>
      </c>
      <c r="E4865" s="16" t="str">
        <f>IFERROR(__xludf.DUMMYFUNCTION("""COMPUTED_VALUE"""),"")</f>
        <v/>
      </c>
      <c r="G4865" s="18"/>
      <c r="H4865" s="16" t="s">
        <v>85</v>
      </c>
      <c r="I4865" s="16" t="s">
        <v>85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85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85</v>
      </c>
      <c r="E4866" s="16" t="str">
        <f>IFERROR(__xludf.DUMMYFUNCTION("""COMPUTED_VALUE"""),"")</f>
        <v/>
      </c>
      <c r="G4866" s="18"/>
      <c r="H4866" s="16" t="s">
        <v>85</v>
      </c>
      <c r="I4866" s="16" t="s">
        <v>85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85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85</v>
      </c>
      <c r="E4867" s="16" t="str">
        <f>IFERROR(__xludf.DUMMYFUNCTION("""COMPUTED_VALUE"""),"")</f>
        <v/>
      </c>
      <c r="G4867" s="18"/>
      <c r="H4867" s="16" t="s">
        <v>85</v>
      </c>
      <c r="I4867" s="16" t="s">
        <v>85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85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85</v>
      </c>
      <c r="E4868" s="16" t="str">
        <f>IFERROR(__xludf.DUMMYFUNCTION("""COMPUTED_VALUE"""),"")</f>
        <v/>
      </c>
      <c r="G4868" s="18"/>
      <c r="H4868" s="16" t="s">
        <v>85</v>
      </c>
      <c r="I4868" s="16" t="s">
        <v>85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85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85</v>
      </c>
      <c r="E4869" s="16" t="str">
        <f>IFERROR(__xludf.DUMMYFUNCTION("""COMPUTED_VALUE"""),"")</f>
        <v/>
      </c>
      <c r="G4869" s="18"/>
      <c r="H4869" s="16" t="s">
        <v>85</v>
      </c>
      <c r="I4869" s="16" t="s">
        <v>85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85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85</v>
      </c>
      <c r="E4870" s="16" t="str">
        <f>IFERROR(__xludf.DUMMYFUNCTION("""COMPUTED_VALUE"""),"")</f>
        <v/>
      </c>
      <c r="G4870" s="18"/>
      <c r="H4870" s="16" t="s">
        <v>85</v>
      </c>
      <c r="I4870" s="16" t="s">
        <v>85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85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85</v>
      </c>
      <c r="E4871" s="16" t="str">
        <f>IFERROR(__xludf.DUMMYFUNCTION("""COMPUTED_VALUE"""),"")</f>
        <v/>
      </c>
      <c r="G4871" s="18"/>
      <c r="H4871" s="16" t="s">
        <v>85</v>
      </c>
      <c r="I4871" s="16" t="s">
        <v>85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85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85</v>
      </c>
      <c r="E4872" s="16" t="str">
        <f>IFERROR(__xludf.DUMMYFUNCTION("""COMPUTED_VALUE"""),"")</f>
        <v/>
      </c>
      <c r="G4872" s="18"/>
      <c r="H4872" s="16" t="s">
        <v>85</v>
      </c>
      <c r="I4872" s="16" t="s">
        <v>85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85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85</v>
      </c>
      <c r="E4873" s="16" t="str">
        <f>IFERROR(__xludf.DUMMYFUNCTION("""COMPUTED_VALUE"""),"")</f>
        <v/>
      </c>
      <c r="G4873" s="18"/>
      <c r="H4873" s="16" t="s">
        <v>85</v>
      </c>
      <c r="I4873" s="16" t="s">
        <v>85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85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85</v>
      </c>
      <c r="E4874" s="16" t="str">
        <f>IFERROR(__xludf.DUMMYFUNCTION("""COMPUTED_VALUE"""),"")</f>
        <v/>
      </c>
      <c r="G4874" s="18"/>
      <c r="H4874" s="16" t="s">
        <v>85</v>
      </c>
      <c r="I4874" s="16" t="s">
        <v>85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85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85</v>
      </c>
      <c r="E4875" s="16" t="str">
        <f>IFERROR(__xludf.DUMMYFUNCTION("""COMPUTED_VALUE"""),"")</f>
        <v/>
      </c>
      <c r="G4875" s="18"/>
      <c r="H4875" s="16" t="s">
        <v>85</v>
      </c>
      <c r="I4875" s="16" t="s">
        <v>85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85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85</v>
      </c>
      <c r="E4876" s="16" t="str">
        <f>IFERROR(__xludf.DUMMYFUNCTION("""COMPUTED_VALUE"""),"")</f>
        <v/>
      </c>
      <c r="G4876" s="18"/>
      <c r="H4876" s="16" t="s">
        <v>85</v>
      </c>
      <c r="I4876" s="16" t="s">
        <v>85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85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85</v>
      </c>
      <c r="E4877" s="16" t="str">
        <f>IFERROR(__xludf.DUMMYFUNCTION("""COMPUTED_VALUE"""),"")</f>
        <v/>
      </c>
      <c r="G4877" s="18"/>
      <c r="H4877" s="16" t="s">
        <v>85</v>
      </c>
      <c r="I4877" s="16" t="s">
        <v>85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85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85</v>
      </c>
      <c r="E4878" s="16" t="str">
        <f>IFERROR(__xludf.DUMMYFUNCTION("""COMPUTED_VALUE"""),"")</f>
        <v/>
      </c>
      <c r="G4878" s="18"/>
      <c r="H4878" s="16" t="s">
        <v>85</v>
      </c>
      <c r="I4878" s="16" t="s">
        <v>85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85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85</v>
      </c>
      <c r="E4879" s="16" t="str">
        <f>IFERROR(__xludf.DUMMYFUNCTION("""COMPUTED_VALUE"""),"")</f>
        <v/>
      </c>
      <c r="G4879" s="18"/>
      <c r="H4879" s="16" t="s">
        <v>85</v>
      </c>
      <c r="I4879" s="16" t="s">
        <v>85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85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85</v>
      </c>
      <c r="E4880" s="16" t="str">
        <f>IFERROR(__xludf.DUMMYFUNCTION("""COMPUTED_VALUE"""),"")</f>
        <v/>
      </c>
      <c r="G4880" s="18"/>
      <c r="H4880" s="16" t="s">
        <v>85</v>
      </c>
      <c r="I4880" s="16" t="s">
        <v>85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85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85</v>
      </c>
      <c r="E4881" s="16" t="str">
        <f>IFERROR(__xludf.DUMMYFUNCTION("""COMPUTED_VALUE"""),"")</f>
        <v/>
      </c>
      <c r="G4881" s="18"/>
      <c r="H4881" s="16" t="s">
        <v>85</v>
      </c>
      <c r="I4881" s="16" t="s">
        <v>85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85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85</v>
      </c>
      <c r="E4882" s="16" t="str">
        <f>IFERROR(__xludf.DUMMYFUNCTION("""COMPUTED_VALUE"""),"")</f>
        <v/>
      </c>
      <c r="G4882" s="18"/>
      <c r="H4882" s="16" t="s">
        <v>85</v>
      </c>
      <c r="I4882" s="16" t="s">
        <v>85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85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85</v>
      </c>
      <c r="E4883" s="16" t="str">
        <f>IFERROR(__xludf.DUMMYFUNCTION("""COMPUTED_VALUE"""),"")</f>
        <v/>
      </c>
      <c r="G4883" s="18"/>
      <c r="H4883" s="16" t="s">
        <v>85</v>
      </c>
      <c r="I4883" s="16" t="s">
        <v>85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85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85</v>
      </c>
      <c r="E4884" s="16" t="str">
        <f>IFERROR(__xludf.DUMMYFUNCTION("""COMPUTED_VALUE"""),"")</f>
        <v/>
      </c>
      <c r="G4884" s="18"/>
      <c r="H4884" s="16" t="s">
        <v>85</v>
      </c>
      <c r="I4884" s="16" t="s">
        <v>85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85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85</v>
      </c>
      <c r="E4885" s="16" t="str">
        <f>IFERROR(__xludf.DUMMYFUNCTION("""COMPUTED_VALUE"""),"")</f>
        <v/>
      </c>
      <c r="G4885" s="18"/>
      <c r="H4885" s="16" t="s">
        <v>85</v>
      </c>
      <c r="I4885" s="16" t="s">
        <v>85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85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85</v>
      </c>
      <c r="E4886" s="16" t="str">
        <f>IFERROR(__xludf.DUMMYFUNCTION("""COMPUTED_VALUE"""),"")</f>
        <v/>
      </c>
      <c r="G4886" s="18"/>
      <c r="H4886" s="16" t="s">
        <v>85</v>
      </c>
      <c r="I4886" s="16" t="s">
        <v>85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85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85</v>
      </c>
      <c r="E4887" s="16" t="str">
        <f>IFERROR(__xludf.DUMMYFUNCTION("""COMPUTED_VALUE"""),"")</f>
        <v/>
      </c>
      <c r="G4887" s="18"/>
      <c r="H4887" s="16" t="s">
        <v>85</v>
      </c>
      <c r="I4887" s="16" t="s">
        <v>85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85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85</v>
      </c>
      <c r="E4888" s="16" t="str">
        <f>IFERROR(__xludf.DUMMYFUNCTION("""COMPUTED_VALUE"""),"")</f>
        <v/>
      </c>
      <c r="G4888" s="18"/>
      <c r="H4888" s="16" t="s">
        <v>85</v>
      </c>
      <c r="I4888" s="16" t="s">
        <v>85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85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85</v>
      </c>
      <c r="E4889" s="16" t="str">
        <f>IFERROR(__xludf.DUMMYFUNCTION("""COMPUTED_VALUE"""),"")</f>
        <v/>
      </c>
      <c r="G4889" s="18"/>
      <c r="H4889" s="16" t="s">
        <v>85</v>
      </c>
      <c r="I4889" s="16" t="s">
        <v>85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85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85</v>
      </c>
      <c r="E4890" s="16" t="str">
        <f>IFERROR(__xludf.DUMMYFUNCTION("""COMPUTED_VALUE"""),"")</f>
        <v/>
      </c>
      <c r="G4890" s="18"/>
      <c r="H4890" s="16" t="s">
        <v>85</v>
      </c>
      <c r="I4890" s="16" t="s">
        <v>85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85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85</v>
      </c>
      <c r="E4891" s="16" t="str">
        <f>IFERROR(__xludf.DUMMYFUNCTION("""COMPUTED_VALUE"""),"")</f>
        <v/>
      </c>
      <c r="G4891" s="18"/>
      <c r="H4891" s="16" t="s">
        <v>85</v>
      </c>
      <c r="I4891" s="16" t="s">
        <v>85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85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85</v>
      </c>
      <c r="E4892" s="16" t="str">
        <f>IFERROR(__xludf.DUMMYFUNCTION("""COMPUTED_VALUE"""),"")</f>
        <v/>
      </c>
      <c r="G4892" s="18"/>
      <c r="H4892" s="16" t="s">
        <v>85</v>
      </c>
      <c r="I4892" s="16" t="s">
        <v>85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85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85</v>
      </c>
      <c r="E4893" s="16" t="str">
        <f>IFERROR(__xludf.DUMMYFUNCTION("""COMPUTED_VALUE"""),"")</f>
        <v/>
      </c>
      <c r="G4893" s="18"/>
      <c r="H4893" s="16" t="s">
        <v>85</v>
      </c>
      <c r="I4893" s="16" t="s">
        <v>85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85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85</v>
      </c>
      <c r="E4894" s="16" t="str">
        <f>IFERROR(__xludf.DUMMYFUNCTION("""COMPUTED_VALUE"""),"")</f>
        <v/>
      </c>
      <c r="G4894" s="18"/>
      <c r="H4894" s="16" t="s">
        <v>85</v>
      </c>
      <c r="I4894" s="16" t="s">
        <v>85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85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85</v>
      </c>
      <c r="E4895" s="16" t="str">
        <f>IFERROR(__xludf.DUMMYFUNCTION("""COMPUTED_VALUE"""),"")</f>
        <v/>
      </c>
      <c r="G4895" s="18"/>
      <c r="H4895" s="16" t="s">
        <v>85</v>
      </c>
      <c r="I4895" s="16" t="s">
        <v>85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85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85</v>
      </c>
      <c r="E4896" s="16" t="str">
        <f>IFERROR(__xludf.DUMMYFUNCTION("""COMPUTED_VALUE"""),"")</f>
        <v/>
      </c>
      <c r="G4896" s="18"/>
      <c r="H4896" s="16" t="s">
        <v>85</v>
      </c>
      <c r="I4896" s="16" t="s">
        <v>85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85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85</v>
      </c>
      <c r="E4897" s="16" t="str">
        <f>IFERROR(__xludf.DUMMYFUNCTION("""COMPUTED_VALUE"""),"")</f>
        <v/>
      </c>
      <c r="G4897" s="18"/>
      <c r="H4897" s="16" t="s">
        <v>85</v>
      </c>
      <c r="I4897" s="16" t="s">
        <v>85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85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85</v>
      </c>
      <c r="E4898" s="16" t="str">
        <f>IFERROR(__xludf.DUMMYFUNCTION("""COMPUTED_VALUE"""),"")</f>
        <v/>
      </c>
      <c r="G4898" s="18"/>
      <c r="H4898" s="16" t="s">
        <v>85</v>
      </c>
      <c r="I4898" s="16" t="s">
        <v>85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85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85</v>
      </c>
      <c r="E4899" s="16" t="str">
        <f>IFERROR(__xludf.DUMMYFUNCTION("""COMPUTED_VALUE"""),"")</f>
        <v/>
      </c>
      <c r="G4899" s="18"/>
      <c r="H4899" s="16" t="s">
        <v>85</v>
      </c>
      <c r="I4899" s="16" t="s">
        <v>85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85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85</v>
      </c>
      <c r="E4900" s="16" t="str">
        <f>IFERROR(__xludf.DUMMYFUNCTION("""COMPUTED_VALUE"""),"")</f>
        <v/>
      </c>
      <c r="G4900" s="18"/>
      <c r="H4900" s="16" t="s">
        <v>85</v>
      </c>
      <c r="I4900" s="16" t="s">
        <v>85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85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85</v>
      </c>
      <c r="E4901" s="16" t="str">
        <f>IFERROR(__xludf.DUMMYFUNCTION("""COMPUTED_VALUE"""),"")</f>
        <v/>
      </c>
      <c r="G4901" s="18"/>
      <c r="H4901" s="16" t="s">
        <v>85</v>
      </c>
      <c r="I4901" s="16" t="s">
        <v>85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85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85</v>
      </c>
      <c r="E4902" s="16" t="str">
        <f>IFERROR(__xludf.DUMMYFUNCTION("""COMPUTED_VALUE"""),"")</f>
        <v/>
      </c>
      <c r="G4902" s="18"/>
      <c r="H4902" s="16" t="s">
        <v>85</v>
      </c>
      <c r="I4902" s="16" t="s">
        <v>85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85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85</v>
      </c>
      <c r="E4903" s="16" t="str">
        <f>IFERROR(__xludf.DUMMYFUNCTION("""COMPUTED_VALUE"""),"")</f>
        <v/>
      </c>
      <c r="G4903" s="18"/>
      <c r="H4903" s="16" t="s">
        <v>85</v>
      </c>
      <c r="I4903" s="16" t="s">
        <v>85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85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85</v>
      </c>
      <c r="E4904" s="16" t="str">
        <f>IFERROR(__xludf.DUMMYFUNCTION("""COMPUTED_VALUE"""),"")</f>
        <v/>
      </c>
      <c r="G4904" s="18"/>
      <c r="H4904" s="16" t="s">
        <v>85</v>
      </c>
      <c r="I4904" s="16" t="s">
        <v>85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85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85</v>
      </c>
      <c r="E4905" s="16" t="str">
        <f>IFERROR(__xludf.DUMMYFUNCTION("""COMPUTED_VALUE"""),"")</f>
        <v/>
      </c>
      <c r="G4905" s="18"/>
      <c r="H4905" s="16" t="s">
        <v>85</v>
      </c>
      <c r="I4905" s="16" t="s">
        <v>85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85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85</v>
      </c>
      <c r="E4906" s="16" t="str">
        <f>IFERROR(__xludf.DUMMYFUNCTION("""COMPUTED_VALUE"""),"")</f>
        <v/>
      </c>
      <c r="G4906" s="18"/>
      <c r="H4906" s="16" t="s">
        <v>85</v>
      </c>
      <c r="I4906" s="16" t="s">
        <v>85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85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85</v>
      </c>
      <c r="E4907" s="16" t="str">
        <f>IFERROR(__xludf.DUMMYFUNCTION("""COMPUTED_VALUE"""),"")</f>
        <v/>
      </c>
      <c r="G4907" s="18"/>
      <c r="H4907" s="16" t="s">
        <v>85</v>
      </c>
      <c r="I4907" s="16" t="s">
        <v>85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85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85</v>
      </c>
      <c r="E4908" s="16" t="str">
        <f>IFERROR(__xludf.DUMMYFUNCTION("""COMPUTED_VALUE"""),"")</f>
        <v/>
      </c>
      <c r="G4908" s="18"/>
      <c r="H4908" s="16" t="s">
        <v>85</v>
      </c>
      <c r="I4908" s="16" t="s">
        <v>85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85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85</v>
      </c>
      <c r="E4909" s="16" t="str">
        <f>IFERROR(__xludf.DUMMYFUNCTION("""COMPUTED_VALUE"""),"")</f>
        <v/>
      </c>
      <c r="G4909" s="18"/>
      <c r="H4909" s="16" t="s">
        <v>85</v>
      </c>
      <c r="I4909" s="16" t="s">
        <v>85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85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85</v>
      </c>
      <c r="E4910" s="16" t="str">
        <f>IFERROR(__xludf.DUMMYFUNCTION("""COMPUTED_VALUE"""),"")</f>
        <v/>
      </c>
      <c r="G4910" s="18"/>
      <c r="H4910" s="16" t="s">
        <v>85</v>
      </c>
      <c r="I4910" s="16" t="s">
        <v>85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85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85</v>
      </c>
      <c r="E4911" s="16" t="str">
        <f>IFERROR(__xludf.DUMMYFUNCTION("""COMPUTED_VALUE"""),"")</f>
        <v/>
      </c>
      <c r="G4911" s="18"/>
      <c r="H4911" s="16" t="s">
        <v>85</v>
      </c>
      <c r="I4911" s="16" t="s">
        <v>85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85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85</v>
      </c>
      <c r="E4912" s="16" t="str">
        <f>IFERROR(__xludf.DUMMYFUNCTION("""COMPUTED_VALUE"""),"")</f>
        <v/>
      </c>
      <c r="G4912" s="18"/>
      <c r="H4912" s="16" t="s">
        <v>85</v>
      </c>
      <c r="I4912" s="16" t="s">
        <v>85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85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85</v>
      </c>
      <c r="E4913" s="16" t="str">
        <f>IFERROR(__xludf.DUMMYFUNCTION("""COMPUTED_VALUE"""),"")</f>
        <v/>
      </c>
      <c r="G4913" s="18"/>
      <c r="H4913" s="16" t="s">
        <v>85</v>
      </c>
      <c r="I4913" s="16" t="s">
        <v>85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85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85</v>
      </c>
      <c r="E4914" s="16" t="str">
        <f>IFERROR(__xludf.DUMMYFUNCTION("""COMPUTED_VALUE"""),"")</f>
        <v/>
      </c>
      <c r="G4914" s="18"/>
      <c r="H4914" s="16" t="s">
        <v>85</v>
      </c>
      <c r="I4914" s="16" t="s">
        <v>85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85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85</v>
      </c>
      <c r="E4915" s="16" t="str">
        <f>IFERROR(__xludf.DUMMYFUNCTION("""COMPUTED_VALUE"""),"")</f>
        <v/>
      </c>
      <c r="G4915" s="18"/>
      <c r="H4915" s="16" t="s">
        <v>85</v>
      </c>
      <c r="I4915" s="16" t="s">
        <v>85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85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85</v>
      </c>
      <c r="E4916" s="16" t="str">
        <f>IFERROR(__xludf.DUMMYFUNCTION("""COMPUTED_VALUE"""),"")</f>
        <v/>
      </c>
      <c r="G4916" s="18"/>
      <c r="H4916" s="16" t="s">
        <v>85</v>
      </c>
      <c r="I4916" s="16" t="s">
        <v>85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85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85</v>
      </c>
      <c r="E4917" s="16" t="str">
        <f>IFERROR(__xludf.DUMMYFUNCTION("""COMPUTED_VALUE"""),"")</f>
        <v/>
      </c>
      <c r="G4917" s="18"/>
      <c r="H4917" s="16" t="s">
        <v>85</v>
      </c>
      <c r="I4917" s="16" t="s">
        <v>85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85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85</v>
      </c>
      <c r="E4918" s="16" t="str">
        <f>IFERROR(__xludf.DUMMYFUNCTION("""COMPUTED_VALUE"""),"")</f>
        <v/>
      </c>
      <c r="G4918" s="18"/>
      <c r="H4918" s="16" t="s">
        <v>85</v>
      </c>
      <c r="I4918" s="16" t="s">
        <v>85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85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85</v>
      </c>
      <c r="E4919" s="16" t="str">
        <f>IFERROR(__xludf.DUMMYFUNCTION("""COMPUTED_VALUE"""),"")</f>
        <v/>
      </c>
      <c r="G4919" s="18"/>
      <c r="H4919" s="16" t="s">
        <v>85</v>
      </c>
      <c r="I4919" s="16" t="s">
        <v>85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85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85</v>
      </c>
      <c r="E4920" s="16" t="str">
        <f>IFERROR(__xludf.DUMMYFUNCTION("""COMPUTED_VALUE"""),"")</f>
        <v/>
      </c>
      <c r="G4920" s="18"/>
      <c r="H4920" s="16" t="s">
        <v>85</v>
      </c>
      <c r="I4920" s="16" t="s">
        <v>85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85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85</v>
      </c>
      <c r="E4921" s="16" t="str">
        <f>IFERROR(__xludf.DUMMYFUNCTION("""COMPUTED_VALUE"""),"")</f>
        <v/>
      </c>
      <c r="G4921" s="18"/>
      <c r="H4921" s="16" t="s">
        <v>85</v>
      </c>
      <c r="I4921" s="16" t="s">
        <v>85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85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85</v>
      </c>
      <c r="E4922" s="16" t="str">
        <f>IFERROR(__xludf.DUMMYFUNCTION("""COMPUTED_VALUE"""),"")</f>
        <v/>
      </c>
      <c r="G4922" s="18"/>
      <c r="H4922" s="16" t="s">
        <v>85</v>
      </c>
      <c r="I4922" s="16" t="s">
        <v>85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85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85</v>
      </c>
      <c r="E4923" s="16" t="str">
        <f>IFERROR(__xludf.DUMMYFUNCTION("""COMPUTED_VALUE"""),"")</f>
        <v/>
      </c>
      <c r="G4923" s="18"/>
      <c r="H4923" s="16" t="s">
        <v>85</v>
      </c>
      <c r="I4923" s="16" t="s">
        <v>85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85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85</v>
      </c>
      <c r="E4924" s="16" t="str">
        <f>IFERROR(__xludf.DUMMYFUNCTION("""COMPUTED_VALUE"""),"")</f>
        <v/>
      </c>
      <c r="G4924" s="18"/>
      <c r="H4924" s="16" t="s">
        <v>85</v>
      </c>
      <c r="I4924" s="16" t="s">
        <v>85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85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85</v>
      </c>
      <c r="E4925" s="16" t="str">
        <f>IFERROR(__xludf.DUMMYFUNCTION("""COMPUTED_VALUE"""),"")</f>
        <v/>
      </c>
      <c r="G4925" s="18"/>
      <c r="H4925" s="16" t="s">
        <v>85</v>
      </c>
      <c r="I4925" s="16" t="s">
        <v>85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85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85</v>
      </c>
      <c r="E4926" s="16" t="str">
        <f>IFERROR(__xludf.DUMMYFUNCTION("""COMPUTED_VALUE"""),"")</f>
        <v/>
      </c>
      <c r="G4926" s="18"/>
      <c r="H4926" s="16" t="s">
        <v>85</v>
      </c>
      <c r="I4926" s="16" t="s">
        <v>85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85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85</v>
      </c>
      <c r="E4927" s="16" t="str">
        <f>IFERROR(__xludf.DUMMYFUNCTION("""COMPUTED_VALUE"""),"")</f>
        <v/>
      </c>
      <c r="G4927" s="18"/>
      <c r="H4927" s="16" t="s">
        <v>85</v>
      </c>
      <c r="I4927" s="16" t="s">
        <v>85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85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85</v>
      </c>
      <c r="E4928" s="16" t="str">
        <f>IFERROR(__xludf.DUMMYFUNCTION("""COMPUTED_VALUE"""),"")</f>
        <v/>
      </c>
      <c r="G4928" s="18"/>
      <c r="H4928" s="16" t="s">
        <v>85</v>
      </c>
      <c r="I4928" s="16" t="s">
        <v>85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85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85</v>
      </c>
      <c r="E4929" s="16" t="str">
        <f>IFERROR(__xludf.DUMMYFUNCTION("""COMPUTED_VALUE"""),"")</f>
        <v/>
      </c>
      <c r="G4929" s="18"/>
      <c r="H4929" s="16" t="s">
        <v>85</v>
      </c>
      <c r="I4929" s="16" t="s">
        <v>85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85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85</v>
      </c>
      <c r="E4930" s="16" t="str">
        <f>IFERROR(__xludf.DUMMYFUNCTION("""COMPUTED_VALUE"""),"")</f>
        <v/>
      </c>
      <c r="G4930" s="18"/>
      <c r="H4930" s="16" t="s">
        <v>85</v>
      </c>
      <c r="I4930" s="16" t="s">
        <v>85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85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85</v>
      </c>
      <c r="E4931" s="16" t="str">
        <f>IFERROR(__xludf.DUMMYFUNCTION("""COMPUTED_VALUE"""),"")</f>
        <v/>
      </c>
      <c r="G4931" s="18"/>
      <c r="H4931" s="16" t="s">
        <v>85</v>
      </c>
      <c r="I4931" s="16" t="s">
        <v>85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85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85</v>
      </c>
      <c r="E4932" s="16" t="str">
        <f>IFERROR(__xludf.DUMMYFUNCTION("""COMPUTED_VALUE"""),"")</f>
        <v/>
      </c>
      <c r="G4932" s="18"/>
      <c r="H4932" s="16" t="s">
        <v>85</v>
      </c>
      <c r="I4932" s="16" t="s">
        <v>85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85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85</v>
      </c>
      <c r="E4933" s="16" t="str">
        <f>IFERROR(__xludf.DUMMYFUNCTION("""COMPUTED_VALUE"""),"")</f>
        <v/>
      </c>
      <c r="G4933" s="18"/>
      <c r="H4933" s="16" t="s">
        <v>85</v>
      </c>
      <c r="I4933" s="16" t="s">
        <v>85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85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85</v>
      </c>
      <c r="E4934" s="16" t="str">
        <f>IFERROR(__xludf.DUMMYFUNCTION("""COMPUTED_VALUE"""),"")</f>
        <v/>
      </c>
      <c r="G4934" s="18"/>
      <c r="H4934" s="16" t="s">
        <v>85</v>
      </c>
      <c r="I4934" s="16" t="s">
        <v>85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85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85</v>
      </c>
      <c r="E4935" s="16" t="str">
        <f>IFERROR(__xludf.DUMMYFUNCTION("""COMPUTED_VALUE"""),"")</f>
        <v/>
      </c>
      <c r="G4935" s="18"/>
      <c r="H4935" s="16" t="s">
        <v>85</v>
      </c>
      <c r="I4935" s="16" t="s">
        <v>85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85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85</v>
      </c>
      <c r="E4936" s="16" t="str">
        <f>IFERROR(__xludf.DUMMYFUNCTION("""COMPUTED_VALUE"""),"")</f>
        <v/>
      </c>
      <c r="G4936" s="18"/>
      <c r="H4936" s="16" t="s">
        <v>85</v>
      </c>
      <c r="I4936" s="16" t="s">
        <v>85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85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85</v>
      </c>
      <c r="E4937" s="16" t="str">
        <f>IFERROR(__xludf.DUMMYFUNCTION("""COMPUTED_VALUE"""),"")</f>
        <v/>
      </c>
      <c r="G4937" s="18"/>
      <c r="H4937" s="16" t="s">
        <v>85</v>
      </c>
      <c r="I4937" s="16" t="s">
        <v>85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85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85</v>
      </c>
      <c r="E4938" s="16" t="str">
        <f>IFERROR(__xludf.DUMMYFUNCTION("""COMPUTED_VALUE"""),"")</f>
        <v/>
      </c>
      <c r="G4938" s="18"/>
      <c r="H4938" s="16" t="s">
        <v>85</v>
      </c>
      <c r="I4938" s="16" t="s">
        <v>85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85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85</v>
      </c>
      <c r="E4939" s="16" t="str">
        <f>IFERROR(__xludf.DUMMYFUNCTION("""COMPUTED_VALUE"""),"")</f>
        <v/>
      </c>
      <c r="G4939" s="18"/>
      <c r="H4939" s="16" t="s">
        <v>85</v>
      </c>
      <c r="I4939" s="16" t="s">
        <v>85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85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85</v>
      </c>
      <c r="E4940" s="16" t="str">
        <f>IFERROR(__xludf.DUMMYFUNCTION("""COMPUTED_VALUE"""),"")</f>
        <v/>
      </c>
      <c r="G4940" s="18"/>
      <c r="H4940" s="16" t="s">
        <v>85</v>
      </c>
      <c r="I4940" s="16" t="s">
        <v>85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85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85</v>
      </c>
      <c r="E4941" s="16" t="str">
        <f>IFERROR(__xludf.DUMMYFUNCTION("""COMPUTED_VALUE"""),"")</f>
        <v/>
      </c>
      <c r="G4941" s="18"/>
      <c r="H4941" s="16" t="s">
        <v>85</v>
      </c>
      <c r="I4941" s="16" t="s">
        <v>85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85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85</v>
      </c>
      <c r="E4942" s="16" t="str">
        <f>IFERROR(__xludf.DUMMYFUNCTION("""COMPUTED_VALUE"""),"")</f>
        <v/>
      </c>
      <c r="G4942" s="18"/>
      <c r="H4942" s="16" t="s">
        <v>85</v>
      </c>
      <c r="I4942" s="16" t="s">
        <v>85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85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85</v>
      </c>
      <c r="E4943" s="16" t="str">
        <f>IFERROR(__xludf.DUMMYFUNCTION("""COMPUTED_VALUE"""),"")</f>
        <v/>
      </c>
      <c r="G4943" s="18"/>
      <c r="H4943" s="16" t="s">
        <v>85</v>
      </c>
      <c r="I4943" s="16" t="s">
        <v>85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85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85</v>
      </c>
      <c r="E4944" s="16" t="str">
        <f>IFERROR(__xludf.DUMMYFUNCTION("""COMPUTED_VALUE"""),"")</f>
        <v/>
      </c>
      <c r="G4944" s="18"/>
      <c r="H4944" s="16" t="s">
        <v>85</v>
      </c>
      <c r="I4944" s="16" t="s">
        <v>85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85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85</v>
      </c>
      <c r="E4945" s="16" t="str">
        <f>IFERROR(__xludf.DUMMYFUNCTION("""COMPUTED_VALUE"""),"")</f>
        <v/>
      </c>
      <c r="G4945" s="18"/>
      <c r="H4945" s="16" t="s">
        <v>85</v>
      </c>
      <c r="I4945" s="16" t="s">
        <v>85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85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85</v>
      </c>
      <c r="E4946" s="16" t="str">
        <f>IFERROR(__xludf.DUMMYFUNCTION("""COMPUTED_VALUE"""),"")</f>
        <v/>
      </c>
      <c r="G4946" s="18"/>
      <c r="H4946" s="16" t="s">
        <v>85</v>
      </c>
      <c r="I4946" s="16" t="s">
        <v>85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85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85</v>
      </c>
      <c r="E4947" s="16" t="str">
        <f>IFERROR(__xludf.DUMMYFUNCTION("""COMPUTED_VALUE"""),"")</f>
        <v/>
      </c>
      <c r="G4947" s="18"/>
      <c r="H4947" s="16" t="s">
        <v>85</v>
      </c>
      <c r="I4947" s="16" t="s">
        <v>85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85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85</v>
      </c>
      <c r="E4948" s="16" t="str">
        <f>IFERROR(__xludf.DUMMYFUNCTION("""COMPUTED_VALUE"""),"")</f>
        <v/>
      </c>
      <c r="G4948" s="18"/>
      <c r="H4948" s="16" t="s">
        <v>85</v>
      </c>
      <c r="I4948" s="16" t="s">
        <v>85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85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85</v>
      </c>
      <c r="E4949" s="16" t="str">
        <f>IFERROR(__xludf.DUMMYFUNCTION("""COMPUTED_VALUE"""),"")</f>
        <v/>
      </c>
      <c r="G4949" s="18"/>
      <c r="H4949" s="16" t="s">
        <v>85</v>
      </c>
      <c r="I4949" s="16" t="s">
        <v>85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85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85</v>
      </c>
      <c r="E4950" s="16" t="str">
        <f>IFERROR(__xludf.DUMMYFUNCTION("""COMPUTED_VALUE"""),"")</f>
        <v/>
      </c>
      <c r="G4950" s="18"/>
      <c r="H4950" s="16" t="s">
        <v>85</v>
      </c>
      <c r="I4950" s="16" t="s">
        <v>85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85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85</v>
      </c>
      <c r="E4951" s="16" t="str">
        <f>IFERROR(__xludf.DUMMYFUNCTION("""COMPUTED_VALUE"""),"")</f>
        <v/>
      </c>
      <c r="G4951" s="18"/>
      <c r="H4951" s="16" t="s">
        <v>85</v>
      </c>
      <c r="I4951" s="16" t="s">
        <v>85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85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85</v>
      </c>
      <c r="E4952" s="16" t="str">
        <f>IFERROR(__xludf.DUMMYFUNCTION("""COMPUTED_VALUE"""),"")</f>
        <v/>
      </c>
      <c r="G4952" s="18"/>
      <c r="H4952" s="16" t="s">
        <v>85</v>
      </c>
      <c r="I4952" s="16" t="s">
        <v>85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85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85</v>
      </c>
      <c r="E4953" s="16" t="str">
        <f>IFERROR(__xludf.DUMMYFUNCTION("""COMPUTED_VALUE"""),"")</f>
        <v/>
      </c>
      <c r="G4953" s="18"/>
      <c r="H4953" s="16" t="s">
        <v>85</v>
      </c>
      <c r="I4953" s="16" t="s">
        <v>85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85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85</v>
      </c>
      <c r="E4954" s="16" t="str">
        <f>IFERROR(__xludf.DUMMYFUNCTION("""COMPUTED_VALUE"""),"")</f>
        <v/>
      </c>
      <c r="G4954" s="18"/>
      <c r="H4954" s="16" t="s">
        <v>85</v>
      </c>
      <c r="I4954" s="16" t="s">
        <v>85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85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85</v>
      </c>
      <c r="E4955" s="16" t="str">
        <f>IFERROR(__xludf.DUMMYFUNCTION("""COMPUTED_VALUE"""),"")</f>
        <v/>
      </c>
      <c r="G4955" s="18"/>
      <c r="H4955" s="16" t="s">
        <v>85</v>
      </c>
      <c r="I4955" s="16" t="s">
        <v>85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85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85</v>
      </c>
      <c r="E4956" s="16" t="str">
        <f>IFERROR(__xludf.DUMMYFUNCTION("""COMPUTED_VALUE"""),"")</f>
        <v/>
      </c>
      <c r="G4956" s="18"/>
      <c r="H4956" s="16" t="s">
        <v>85</v>
      </c>
      <c r="I4956" s="16" t="s">
        <v>85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85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85</v>
      </c>
      <c r="E4957" s="16" t="str">
        <f>IFERROR(__xludf.DUMMYFUNCTION("""COMPUTED_VALUE"""),"")</f>
        <v/>
      </c>
      <c r="G4957" s="18"/>
      <c r="H4957" s="16" t="s">
        <v>85</v>
      </c>
      <c r="I4957" s="16" t="s">
        <v>85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85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85</v>
      </c>
      <c r="E4958" s="16" t="str">
        <f>IFERROR(__xludf.DUMMYFUNCTION("""COMPUTED_VALUE"""),"")</f>
        <v/>
      </c>
      <c r="G4958" s="18"/>
      <c r="H4958" s="16" t="s">
        <v>85</v>
      </c>
      <c r="I4958" s="16" t="s">
        <v>85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85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85</v>
      </c>
      <c r="E4959" s="16" t="str">
        <f>IFERROR(__xludf.DUMMYFUNCTION("""COMPUTED_VALUE"""),"")</f>
        <v/>
      </c>
      <c r="G4959" s="18"/>
      <c r="H4959" s="16" t="s">
        <v>85</v>
      </c>
      <c r="I4959" s="16" t="s">
        <v>85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85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85</v>
      </c>
      <c r="E4960" s="16" t="str">
        <f>IFERROR(__xludf.DUMMYFUNCTION("""COMPUTED_VALUE"""),"")</f>
        <v/>
      </c>
      <c r="G4960" s="18"/>
      <c r="H4960" s="16" t="s">
        <v>85</v>
      </c>
      <c r="I4960" s="16" t="s">
        <v>85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85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85</v>
      </c>
      <c r="E4961" s="16" t="str">
        <f>IFERROR(__xludf.DUMMYFUNCTION("""COMPUTED_VALUE"""),"")</f>
        <v/>
      </c>
      <c r="G4961" s="18"/>
      <c r="H4961" s="16" t="s">
        <v>85</v>
      </c>
      <c r="I4961" s="16" t="s">
        <v>85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85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85</v>
      </c>
      <c r="E4962" s="16" t="str">
        <f>IFERROR(__xludf.DUMMYFUNCTION("""COMPUTED_VALUE"""),"")</f>
        <v/>
      </c>
      <c r="G4962" s="18"/>
      <c r="H4962" s="16" t="s">
        <v>85</v>
      </c>
      <c r="I4962" s="16" t="s">
        <v>85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85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85</v>
      </c>
      <c r="E4963" s="16" t="str">
        <f>IFERROR(__xludf.DUMMYFUNCTION("""COMPUTED_VALUE"""),"")</f>
        <v/>
      </c>
      <c r="G4963" s="18"/>
      <c r="H4963" s="16" t="s">
        <v>85</v>
      </c>
      <c r="I4963" s="16" t="s">
        <v>85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85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85</v>
      </c>
      <c r="E4964" s="16" t="str">
        <f>IFERROR(__xludf.DUMMYFUNCTION("""COMPUTED_VALUE"""),"")</f>
        <v/>
      </c>
      <c r="G4964" s="18"/>
      <c r="H4964" s="16" t="s">
        <v>85</v>
      </c>
      <c r="I4964" s="16" t="s">
        <v>85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85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85</v>
      </c>
      <c r="E4965" s="16" t="str">
        <f>IFERROR(__xludf.DUMMYFUNCTION("""COMPUTED_VALUE"""),"")</f>
        <v/>
      </c>
      <c r="G4965" s="18"/>
      <c r="H4965" s="16" t="s">
        <v>85</v>
      </c>
      <c r="I4965" s="16" t="s">
        <v>85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85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85</v>
      </c>
      <c r="E4966" s="16" t="str">
        <f>IFERROR(__xludf.DUMMYFUNCTION("""COMPUTED_VALUE"""),"")</f>
        <v/>
      </c>
      <c r="G4966" s="18"/>
      <c r="H4966" s="16" t="s">
        <v>85</v>
      </c>
      <c r="I4966" s="16" t="s">
        <v>85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85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85</v>
      </c>
      <c r="E4967" s="16" t="str">
        <f>IFERROR(__xludf.DUMMYFUNCTION("""COMPUTED_VALUE"""),"")</f>
        <v/>
      </c>
      <c r="G4967" s="18"/>
      <c r="H4967" s="16" t="s">
        <v>85</v>
      </c>
      <c r="I4967" s="16" t="s">
        <v>85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85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85</v>
      </c>
      <c r="E4968" s="16" t="str">
        <f>IFERROR(__xludf.DUMMYFUNCTION("""COMPUTED_VALUE"""),"")</f>
        <v/>
      </c>
      <c r="G4968" s="18"/>
      <c r="H4968" s="16" t="s">
        <v>85</v>
      </c>
      <c r="I4968" s="16" t="s">
        <v>85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85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85</v>
      </c>
      <c r="E4969" s="16" t="str">
        <f>IFERROR(__xludf.DUMMYFUNCTION("""COMPUTED_VALUE"""),"")</f>
        <v/>
      </c>
      <c r="G4969" s="18"/>
      <c r="H4969" s="16" t="s">
        <v>85</v>
      </c>
      <c r="I4969" s="16" t="s">
        <v>85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85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85</v>
      </c>
      <c r="E4970" s="16" t="str">
        <f>IFERROR(__xludf.DUMMYFUNCTION("""COMPUTED_VALUE"""),"")</f>
        <v/>
      </c>
      <c r="G4970" s="18"/>
      <c r="H4970" s="16" t="s">
        <v>85</v>
      </c>
      <c r="I4970" s="16" t="s">
        <v>85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85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85</v>
      </c>
      <c r="E4971" s="16" t="str">
        <f>IFERROR(__xludf.DUMMYFUNCTION("""COMPUTED_VALUE"""),"")</f>
        <v/>
      </c>
      <c r="G4971" s="18"/>
      <c r="H4971" s="16" t="s">
        <v>85</v>
      </c>
      <c r="I4971" s="16" t="s">
        <v>85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85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85</v>
      </c>
      <c r="E4972" s="16" t="str">
        <f>IFERROR(__xludf.DUMMYFUNCTION("""COMPUTED_VALUE"""),"")</f>
        <v/>
      </c>
      <c r="G4972" s="18"/>
      <c r="H4972" s="16" t="s">
        <v>85</v>
      </c>
      <c r="I4972" s="16" t="s">
        <v>85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85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85</v>
      </c>
      <c r="E4973" s="16" t="str">
        <f>IFERROR(__xludf.DUMMYFUNCTION("""COMPUTED_VALUE"""),"")</f>
        <v/>
      </c>
      <c r="G4973" s="18"/>
      <c r="H4973" s="16" t="s">
        <v>85</v>
      </c>
      <c r="I4973" s="16" t="s">
        <v>85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85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85</v>
      </c>
      <c r="E4974" s="16" t="str">
        <f>IFERROR(__xludf.DUMMYFUNCTION("""COMPUTED_VALUE"""),"")</f>
        <v/>
      </c>
      <c r="G4974" s="18"/>
      <c r="H4974" s="16" t="s">
        <v>85</v>
      </c>
      <c r="I4974" s="16" t="s">
        <v>85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85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85</v>
      </c>
      <c r="E4975" s="16" t="str">
        <f>IFERROR(__xludf.DUMMYFUNCTION("""COMPUTED_VALUE"""),"")</f>
        <v/>
      </c>
      <c r="G4975" s="18"/>
      <c r="H4975" s="16" t="s">
        <v>85</v>
      </c>
      <c r="I4975" s="16" t="s">
        <v>85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85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85</v>
      </c>
      <c r="E4976" s="16" t="str">
        <f>IFERROR(__xludf.DUMMYFUNCTION("""COMPUTED_VALUE"""),"")</f>
        <v/>
      </c>
      <c r="G4976" s="18"/>
      <c r="H4976" s="16" t="s">
        <v>85</v>
      </c>
      <c r="I4976" s="16" t="s">
        <v>85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85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85</v>
      </c>
      <c r="E4977" s="16" t="str">
        <f>IFERROR(__xludf.DUMMYFUNCTION("""COMPUTED_VALUE"""),"")</f>
        <v/>
      </c>
      <c r="G4977" s="18"/>
      <c r="H4977" s="16" t="s">
        <v>85</v>
      </c>
      <c r="I4977" s="16" t="s">
        <v>85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85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85</v>
      </c>
      <c r="E4978" s="16" t="str">
        <f>IFERROR(__xludf.DUMMYFUNCTION("""COMPUTED_VALUE"""),"")</f>
        <v/>
      </c>
      <c r="G4978" s="18"/>
      <c r="H4978" s="16" t="s">
        <v>85</v>
      </c>
      <c r="I4978" s="16" t="s">
        <v>85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85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85</v>
      </c>
      <c r="E4979" s="16" t="str">
        <f>IFERROR(__xludf.DUMMYFUNCTION("""COMPUTED_VALUE"""),"")</f>
        <v/>
      </c>
      <c r="G4979" s="18"/>
      <c r="H4979" s="16" t="s">
        <v>85</v>
      </c>
      <c r="I4979" s="16" t="s">
        <v>85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85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85</v>
      </c>
      <c r="E4980" s="16" t="str">
        <f>IFERROR(__xludf.DUMMYFUNCTION("""COMPUTED_VALUE"""),"")</f>
        <v/>
      </c>
      <c r="G4980" s="18"/>
      <c r="H4980" s="16" t="s">
        <v>85</v>
      </c>
      <c r="I4980" s="16" t="s">
        <v>85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85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85</v>
      </c>
      <c r="E4981" s="16" t="str">
        <f>IFERROR(__xludf.DUMMYFUNCTION("""COMPUTED_VALUE"""),"")</f>
        <v/>
      </c>
      <c r="G4981" s="18"/>
      <c r="H4981" s="16" t="s">
        <v>85</v>
      </c>
      <c r="I4981" s="16" t="s">
        <v>85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85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85</v>
      </c>
      <c r="E4982" s="16" t="str">
        <f>IFERROR(__xludf.DUMMYFUNCTION("""COMPUTED_VALUE"""),"")</f>
        <v/>
      </c>
      <c r="G4982" s="18"/>
      <c r="H4982" s="16" t="s">
        <v>85</v>
      </c>
      <c r="I4982" s="16" t="s">
        <v>85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85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85</v>
      </c>
      <c r="E4983" s="16" t="str">
        <f>IFERROR(__xludf.DUMMYFUNCTION("""COMPUTED_VALUE"""),"")</f>
        <v/>
      </c>
      <c r="G4983" s="18"/>
      <c r="H4983" s="16" t="s">
        <v>85</v>
      </c>
      <c r="I4983" s="16" t="s">
        <v>85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85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85</v>
      </c>
      <c r="E4984" s="16" t="str">
        <f>IFERROR(__xludf.DUMMYFUNCTION("""COMPUTED_VALUE"""),"")</f>
        <v/>
      </c>
      <c r="G4984" s="18"/>
      <c r="H4984" s="16" t="s">
        <v>85</v>
      </c>
      <c r="I4984" s="16" t="s">
        <v>85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85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85</v>
      </c>
      <c r="E4985" s="16" t="str">
        <f>IFERROR(__xludf.DUMMYFUNCTION("""COMPUTED_VALUE"""),"")</f>
        <v/>
      </c>
      <c r="G4985" s="18"/>
      <c r="H4985" s="16" t="s">
        <v>85</v>
      </c>
      <c r="I4985" s="16" t="s">
        <v>85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85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85</v>
      </c>
      <c r="E4986" s="16" t="str">
        <f>IFERROR(__xludf.DUMMYFUNCTION("""COMPUTED_VALUE"""),"")</f>
        <v/>
      </c>
      <c r="G4986" s="18"/>
      <c r="H4986" s="16" t="s">
        <v>85</v>
      </c>
      <c r="I4986" s="16" t="s">
        <v>85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85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85</v>
      </c>
      <c r="E4987" s="16" t="str">
        <f>IFERROR(__xludf.DUMMYFUNCTION("""COMPUTED_VALUE"""),"")</f>
        <v/>
      </c>
      <c r="G4987" s="18"/>
      <c r="H4987" s="16" t="s">
        <v>85</v>
      </c>
      <c r="I4987" s="16" t="s">
        <v>85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85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85</v>
      </c>
      <c r="E4988" s="16" t="str">
        <f>IFERROR(__xludf.DUMMYFUNCTION("""COMPUTED_VALUE"""),"")</f>
        <v/>
      </c>
      <c r="G4988" s="18"/>
      <c r="H4988" s="16" t="s">
        <v>85</v>
      </c>
      <c r="I4988" s="16" t="s">
        <v>85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85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85</v>
      </c>
      <c r="E4989" s="16" t="str">
        <f>IFERROR(__xludf.DUMMYFUNCTION("""COMPUTED_VALUE"""),"")</f>
        <v/>
      </c>
      <c r="G4989" s="18"/>
      <c r="H4989" s="16" t="s">
        <v>85</v>
      </c>
      <c r="I4989" s="16" t="s">
        <v>85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85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85</v>
      </c>
      <c r="E4990" s="16" t="str">
        <f>IFERROR(__xludf.DUMMYFUNCTION("""COMPUTED_VALUE"""),"")</f>
        <v/>
      </c>
      <c r="G4990" s="18"/>
      <c r="H4990" s="16" t="s">
        <v>85</v>
      </c>
      <c r="I4990" s="16" t="s">
        <v>85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85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85</v>
      </c>
      <c r="E4991" s="16" t="str">
        <f>IFERROR(__xludf.DUMMYFUNCTION("""COMPUTED_VALUE"""),"")</f>
        <v/>
      </c>
      <c r="G4991" s="18"/>
      <c r="H4991" s="16" t="s">
        <v>85</v>
      </c>
      <c r="I4991" s="16" t="s">
        <v>85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85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85</v>
      </c>
      <c r="E4992" s="16" t="str">
        <f>IFERROR(__xludf.DUMMYFUNCTION("""COMPUTED_VALUE"""),"")</f>
        <v/>
      </c>
      <c r="G4992" s="18"/>
      <c r="H4992" s="16" t="s">
        <v>85</v>
      </c>
      <c r="I4992" s="16" t="s">
        <v>85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85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85</v>
      </c>
      <c r="E4993" s="16" t="str">
        <f>IFERROR(__xludf.DUMMYFUNCTION("""COMPUTED_VALUE"""),"")</f>
        <v/>
      </c>
      <c r="G4993" s="18"/>
      <c r="H4993" s="16" t="s">
        <v>85</v>
      </c>
      <c r="I4993" s="16" t="s">
        <v>85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85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85</v>
      </c>
      <c r="E4994" s="16" t="str">
        <f>IFERROR(__xludf.DUMMYFUNCTION("""COMPUTED_VALUE"""),"")</f>
        <v/>
      </c>
      <c r="G4994" s="18"/>
      <c r="H4994" s="16" t="s">
        <v>85</v>
      </c>
      <c r="I4994" s="16" t="s">
        <v>85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85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85</v>
      </c>
      <c r="E4995" s="16" t="str">
        <f>IFERROR(__xludf.DUMMYFUNCTION("""COMPUTED_VALUE"""),"")</f>
        <v/>
      </c>
      <c r="G4995" s="18"/>
      <c r="H4995" s="16" t="s">
        <v>85</v>
      </c>
      <c r="I4995" s="16" t="s">
        <v>85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85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85</v>
      </c>
      <c r="E4996" s="16" t="str">
        <f>IFERROR(__xludf.DUMMYFUNCTION("""COMPUTED_VALUE"""),"")</f>
        <v/>
      </c>
      <c r="G4996" s="18"/>
      <c r="H4996" s="16" t="s">
        <v>85</v>
      </c>
      <c r="I4996" s="16" t="s">
        <v>85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85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85</v>
      </c>
      <c r="E4997" s="16" t="str">
        <f>IFERROR(__xludf.DUMMYFUNCTION("""COMPUTED_VALUE"""),"")</f>
        <v/>
      </c>
      <c r="G4997" s="18"/>
      <c r="H4997" s="16" t="s">
        <v>85</v>
      </c>
      <c r="I4997" s="16" t="s">
        <v>85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85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85</v>
      </c>
      <c r="E4998" s="16" t="str">
        <f>IFERROR(__xludf.DUMMYFUNCTION("""COMPUTED_VALUE"""),"")</f>
        <v/>
      </c>
      <c r="G4998" s="18"/>
      <c r="H4998" s="16" t="s">
        <v>85</v>
      </c>
      <c r="I4998" s="16" t="s">
        <v>85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85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85</v>
      </c>
      <c r="E4999" s="16" t="str">
        <f>IFERROR(__xludf.DUMMYFUNCTION("""COMPUTED_VALUE"""),"")</f>
        <v/>
      </c>
      <c r="G4999" s="18"/>
      <c r="H4999" s="16" t="s">
        <v>85</v>
      </c>
      <c r="I4999" s="16" t="s">
        <v>85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85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85</v>
      </c>
      <c r="E5000" s="16" t="str">
        <f>IFERROR(__xludf.DUMMYFUNCTION("""COMPUTED_VALUE"""),"")</f>
        <v/>
      </c>
      <c r="G5000" s="18"/>
      <c r="H5000" s="16" t="s">
        <v>85</v>
      </c>
      <c r="I5000" s="16" t="s">
        <v>85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85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85</v>
      </c>
      <c r="E5001" s="16" t="str">
        <f>IFERROR(__xludf.DUMMYFUNCTION("""COMPUTED_VALUE"""),"")</f>
        <v/>
      </c>
      <c r="G5001" s="18"/>
      <c r="H5001" s="16" t="s">
        <v>85</v>
      </c>
      <c r="I5001" s="16" t="s">
        <v>85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85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85</v>
      </c>
      <c r="E5002" s="16" t="str">
        <f>IFERROR(__xludf.DUMMYFUNCTION("""COMPUTED_VALUE"""),"")</f>
        <v/>
      </c>
      <c r="G5002" s="18"/>
      <c r="H5002" s="16" t="s">
        <v>85</v>
      </c>
      <c r="I5002" s="16" t="s">
        <v>85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85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85</v>
      </c>
      <c r="E5003" s="16" t="str">
        <f>IFERROR(__xludf.DUMMYFUNCTION("""COMPUTED_VALUE"""),"")</f>
        <v/>
      </c>
      <c r="G5003" s="18"/>
      <c r="H5003" s="16" t="s">
        <v>85</v>
      </c>
      <c r="I5003" s="16" t="s">
        <v>85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85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85</v>
      </c>
      <c r="E5004" s="16" t="str">
        <f>IFERROR(__xludf.DUMMYFUNCTION("""COMPUTED_VALUE"""),"")</f>
        <v/>
      </c>
      <c r="G5004" s="18"/>
      <c r="H5004" s="16" t="s">
        <v>85</v>
      </c>
      <c r="I5004" s="16" t="s">
        <v>85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85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85</v>
      </c>
      <c r="E5005" s="16" t="str">
        <f>IFERROR(__xludf.DUMMYFUNCTION("""COMPUTED_VALUE"""),"")</f>
        <v/>
      </c>
      <c r="G5005" s="18"/>
      <c r="H5005" s="16" t="s">
        <v>85</v>
      </c>
      <c r="I5005" s="16" t="s">
        <v>85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85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85</v>
      </c>
      <c r="E5006" s="16" t="str">
        <f>IFERROR(__xludf.DUMMYFUNCTION("""COMPUTED_VALUE"""),"")</f>
        <v/>
      </c>
      <c r="G5006" s="18"/>
      <c r="H5006" s="16" t="s">
        <v>85</v>
      </c>
      <c r="I5006" s="16" t="s">
        <v>85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85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85</v>
      </c>
      <c r="E5007" s="16" t="str">
        <f>IFERROR(__xludf.DUMMYFUNCTION("""COMPUTED_VALUE"""),"")</f>
        <v/>
      </c>
      <c r="G5007" s="18"/>
      <c r="H5007" s="16" t="s">
        <v>85</v>
      </c>
      <c r="I5007" s="16" t="s">
        <v>85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85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85</v>
      </c>
      <c r="E5008" s="16" t="str">
        <f>IFERROR(__xludf.DUMMYFUNCTION("""COMPUTED_VALUE"""),"")</f>
        <v/>
      </c>
      <c r="G5008" s="18"/>
      <c r="H5008" s="16" t="s">
        <v>85</v>
      </c>
      <c r="I5008" s="16" t="s">
        <v>85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85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85</v>
      </c>
      <c r="E5009" s="16" t="str">
        <f>IFERROR(__xludf.DUMMYFUNCTION("""COMPUTED_VALUE"""),"")</f>
        <v/>
      </c>
      <c r="G5009" s="18"/>
      <c r="H5009" s="16" t="s">
        <v>85</v>
      </c>
      <c r="I5009" s="16" t="s">
        <v>85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85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85</v>
      </c>
      <c r="E5010" s="16" t="str">
        <f>IFERROR(__xludf.DUMMYFUNCTION("""COMPUTED_VALUE"""),"")</f>
        <v/>
      </c>
      <c r="G5010" s="18"/>
      <c r="H5010" s="16" t="s">
        <v>85</v>
      </c>
      <c r="I5010" s="16" t="s">
        <v>85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85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85</v>
      </c>
      <c r="E5011" s="16" t="str">
        <f>IFERROR(__xludf.DUMMYFUNCTION("""COMPUTED_VALUE"""),"")</f>
        <v/>
      </c>
      <c r="G5011" s="18"/>
      <c r="H5011" s="16" t="s">
        <v>85</v>
      </c>
      <c r="I5011" s="16" t="s">
        <v>85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85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85</v>
      </c>
      <c r="E5012" s="16" t="str">
        <f>IFERROR(__xludf.DUMMYFUNCTION("""COMPUTED_VALUE"""),"")</f>
        <v/>
      </c>
      <c r="G5012" s="18"/>
      <c r="H5012" s="16" t="s">
        <v>85</v>
      </c>
      <c r="I5012" s="16" t="s">
        <v>85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85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85</v>
      </c>
      <c r="E5013" s="16" t="str">
        <f>IFERROR(__xludf.DUMMYFUNCTION("""COMPUTED_VALUE"""),"")</f>
        <v/>
      </c>
      <c r="G5013" s="18"/>
      <c r="H5013" s="16" t="s">
        <v>85</v>
      </c>
      <c r="I5013" s="16" t="s">
        <v>85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85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85</v>
      </c>
      <c r="E5014" s="16" t="str">
        <f>IFERROR(__xludf.DUMMYFUNCTION("""COMPUTED_VALUE"""),"")</f>
        <v/>
      </c>
      <c r="G5014" s="18"/>
      <c r="H5014" s="16" t="s">
        <v>85</v>
      </c>
      <c r="I5014" s="16" t="s">
        <v>85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85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85</v>
      </c>
      <c r="E5015" s="16" t="str">
        <f>IFERROR(__xludf.DUMMYFUNCTION("""COMPUTED_VALUE"""),"")</f>
        <v/>
      </c>
      <c r="G5015" s="18"/>
      <c r="H5015" s="16" t="s">
        <v>85</v>
      </c>
      <c r="I5015" s="16" t="s">
        <v>85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85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85</v>
      </c>
      <c r="E5016" s="16" t="str">
        <f>IFERROR(__xludf.DUMMYFUNCTION("""COMPUTED_VALUE"""),"")</f>
        <v/>
      </c>
      <c r="G5016" s="18"/>
      <c r="H5016" s="16" t="s">
        <v>85</v>
      </c>
      <c r="I5016" s="16" t="s">
        <v>85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85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85</v>
      </c>
      <c r="E5017" s="16" t="str">
        <f>IFERROR(__xludf.DUMMYFUNCTION("""COMPUTED_VALUE"""),"")</f>
        <v/>
      </c>
      <c r="G5017" s="18"/>
      <c r="H5017" s="16" t="s">
        <v>85</v>
      </c>
      <c r="I5017" s="16" t="s">
        <v>85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85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85</v>
      </c>
      <c r="E5018" s="16" t="str">
        <f>IFERROR(__xludf.DUMMYFUNCTION("""COMPUTED_VALUE"""),"")</f>
        <v/>
      </c>
      <c r="G5018" s="18"/>
      <c r="H5018" s="16" t="s">
        <v>85</v>
      </c>
      <c r="I5018" s="16" t="s">
        <v>85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85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85</v>
      </c>
      <c r="E5019" s="16" t="str">
        <f>IFERROR(__xludf.DUMMYFUNCTION("""COMPUTED_VALUE"""),"")</f>
        <v/>
      </c>
      <c r="G5019" s="18"/>
      <c r="H5019" s="16" t="s">
        <v>85</v>
      </c>
      <c r="I5019" s="16" t="s">
        <v>85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85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85</v>
      </c>
      <c r="E5020" s="16" t="str">
        <f>IFERROR(__xludf.DUMMYFUNCTION("""COMPUTED_VALUE"""),"")</f>
        <v/>
      </c>
      <c r="G5020" s="18"/>
      <c r="H5020" s="16" t="s">
        <v>85</v>
      </c>
      <c r="I5020" s="16" t="s">
        <v>85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85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85</v>
      </c>
      <c r="E5021" s="16" t="str">
        <f>IFERROR(__xludf.DUMMYFUNCTION("""COMPUTED_VALUE"""),"")</f>
        <v/>
      </c>
      <c r="G5021" s="18"/>
      <c r="H5021" s="16" t="s">
        <v>85</v>
      </c>
      <c r="I5021" s="16" t="s">
        <v>85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85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85</v>
      </c>
      <c r="E5022" s="16" t="str">
        <f>IFERROR(__xludf.DUMMYFUNCTION("""COMPUTED_VALUE"""),"")</f>
        <v/>
      </c>
      <c r="G5022" s="18"/>
      <c r="H5022" s="16" t="s">
        <v>85</v>
      </c>
      <c r="I5022" s="16" t="s">
        <v>85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85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85</v>
      </c>
      <c r="E5023" s="16" t="str">
        <f>IFERROR(__xludf.DUMMYFUNCTION("""COMPUTED_VALUE"""),"")</f>
        <v/>
      </c>
      <c r="G5023" s="18"/>
      <c r="H5023" s="16" t="s">
        <v>85</v>
      </c>
      <c r="I5023" s="16" t="s">
        <v>85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85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85</v>
      </c>
      <c r="E5024" s="16" t="str">
        <f>IFERROR(__xludf.DUMMYFUNCTION("""COMPUTED_VALUE"""),"")</f>
        <v/>
      </c>
      <c r="G5024" s="18"/>
      <c r="H5024" s="16" t="s">
        <v>85</v>
      </c>
      <c r="I5024" s="16" t="s">
        <v>85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85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85</v>
      </c>
      <c r="E5025" s="16" t="str">
        <f>IFERROR(__xludf.DUMMYFUNCTION("""COMPUTED_VALUE"""),"")</f>
        <v/>
      </c>
      <c r="G5025" s="18"/>
      <c r="H5025" s="16" t="s">
        <v>85</v>
      </c>
      <c r="I5025" s="16" t="s">
        <v>85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85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85</v>
      </c>
      <c r="E5026" s="16" t="str">
        <f>IFERROR(__xludf.DUMMYFUNCTION("""COMPUTED_VALUE"""),"")</f>
        <v/>
      </c>
      <c r="G5026" s="18"/>
      <c r="H5026" s="16" t="s">
        <v>85</v>
      </c>
      <c r="I5026" s="16" t="s">
        <v>85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85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85</v>
      </c>
      <c r="E5027" s="16" t="str">
        <f>IFERROR(__xludf.DUMMYFUNCTION("""COMPUTED_VALUE"""),"")</f>
        <v/>
      </c>
      <c r="G5027" s="18"/>
      <c r="H5027" s="16" t="s">
        <v>85</v>
      </c>
      <c r="I5027" s="16" t="s">
        <v>85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85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85</v>
      </c>
      <c r="E5028" s="16" t="str">
        <f>IFERROR(__xludf.DUMMYFUNCTION("""COMPUTED_VALUE"""),"")</f>
        <v/>
      </c>
      <c r="G5028" s="18"/>
      <c r="H5028" s="16" t="s">
        <v>85</v>
      </c>
      <c r="I5028" s="16" t="s">
        <v>85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85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85</v>
      </c>
      <c r="E5029" s="16" t="str">
        <f>IFERROR(__xludf.DUMMYFUNCTION("""COMPUTED_VALUE"""),"")</f>
        <v/>
      </c>
      <c r="G5029" s="18"/>
      <c r="H5029" s="16" t="s">
        <v>85</v>
      </c>
      <c r="I5029" s="16" t="s">
        <v>85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85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85</v>
      </c>
      <c r="E5030" s="16" t="str">
        <f>IFERROR(__xludf.DUMMYFUNCTION("""COMPUTED_VALUE"""),"")</f>
        <v/>
      </c>
      <c r="G5030" s="18"/>
      <c r="H5030" s="16" t="s">
        <v>85</v>
      </c>
      <c r="I5030" s="16" t="s">
        <v>85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85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85</v>
      </c>
      <c r="E5031" s="16" t="str">
        <f>IFERROR(__xludf.DUMMYFUNCTION("""COMPUTED_VALUE"""),"")</f>
        <v/>
      </c>
      <c r="G5031" s="18"/>
      <c r="H5031" s="16" t="s">
        <v>85</v>
      </c>
      <c r="I5031" s="16" t="s">
        <v>85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85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85</v>
      </c>
      <c r="E5032" s="16" t="str">
        <f>IFERROR(__xludf.DUMMYFUNCTION("""COMPUTED_VALUE"""),"")</f>
        <v/>
      </c>
      <c r="G5032" s="18"/>
      <c r="H5032" s="16" t="s">
        <v>85</v>
      </c>
      <c r="I5032" s="16" t="s">
        <v>85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85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85</v>
      </c>
      <c r="E5033" s="16" t="str">
        <f>IFERROR(__xludf.DUMMYFUNCTION("""COMPUTED_VALUE"""),"")</f>
        <v/>
      </c>
      <c r="G5033" s="18"/>
      <c r="H5033" s="16" t="s">
        <v>85</v>
      </c>
      <c r="I5033" s="16" t="s">
        <v>85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85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85</v>
      </c>
      <c r="E5034" s="16" t="str">
        <f>IFERROR(__xludf.DUMMYFUNCTION("""COMPUTED_VALUE"""),"")</f>
        <v/>
      </c>
      <c r="G5034" s="18"/>
      <c r="H5034" s="16" t="s">
        <v>85</v>
      </c>
      <c r="I5034" s="16" t="s">
        <v>85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85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85</v>
      </c>
      <c r="E5035" s="16" t="str">
        <f>IFERROR(__xludf.DUMMYFUNCTION("""COMPUTED_VALUE"""),"")</f>
        <v/>
      </c>
      <c r="G5035" s="18"/>
      <c r="H5035" s="16" t="s">
        <v>85</v>
      </c>
      <c r="I5035" s="16" t="s">
        <v>85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85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85</v>
      </c>
      <c r="E5036" s="16" t="str">
        <f>IFERROR(__xludf.DUMMYFUNCTION("""COMPUTED_VALUE"""),"")</f>
        <v/>
      </c>
      <c r="G5036" s="18"/>
      <c r="H5036" s="16" t="s">
        <v>85</v>
      </c>
      <c r="I5036" s="16" t="s">
        <v>85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85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85</v>
      </c>
      <c r="E5037" s="16" t="str">
        <f>IFERROR(__xludf.DUMMYFUNCTION("""COMPUTED_VALUE"""),"")</f>
        <v/>
      </c>
      <c r="G5037" s="18"/>
      <c r="H5037" s="16" t="s">
        <v>85</v>
      </c>
      <c r="I5037" s="16" t="s">
        <v>85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85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85</v>
      </c>
      <c r="E5038" s="16" t="str">
        <f>IFERROR(__xludf.DUMMYFUNCTION("""COMPUTED_VALUE"""),"")</f>
        <v/>
      </c>
      <c r="G5038" s="18"/>
      <c r="H5038" s="16" t="s">
        <v>85</v>
      </c>
      <c r="I5038" s="16" t="s">
        <v>85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85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85</v>
      </c>
      <c r="E5039" s="16" t="str">
        <f>IFERROR(__xludf.DUMMYFUNCTION("""COMPUTED_VALUE"""),"")</f>
        <v/>
      </c>
      <c r="G5039" s="18"/>
      <c r="H5039" s="16" t="s">
        <v>85</v>
      </c>
      <c r="I5039" s="16" t="s">
        <v>85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85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85</v>
      </c>
      <c r="E5040" s="16" t="str">
        <f>IFERROR(__xludf.DUMMYFUNCTION("""COMPUTED_VALUE"""),"")</f>
        <v/>
      </c>
      <c r="G5040" s="18"/>
      <c r="H5040" s="16" t="s">
        <v>85</v>
      </c>
      <c r="I5040" s="16" t="s">
        <v>85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85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85</v>
      </c>
      <c r="E5041" s="16" t="str">
        <f>IFERROR(__xludf.DUMMYFUNCTION("""COMPUTED_VALUE"""),"")</f>
        <v/>
      </c>
      <c r="G5041" s="18"/>
      <c r="H5041" s="16" t="s">
        <v>85</v>
      </c>
      <c r="I5041" s="16" t="s">
        <v>85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85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85</v>
      </c>
      <c r="E5042" s="16" t="str">
        <f>IFERROR(__xludf.DUMMYFUNCTION("""COMPUTED_VALUE"""),"")</f>
        <v/>
      </c>
      <c r="G5042" s="18"/>
      <c r="H5042" s="16" t="s">
        <v>85</v>
      </c>
      <c r="I5042" s="16" t="s">
        <v>85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85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85</v>
      </c>
      <c r="E5043" s="16" t="str">
        <f>IFERROR(__xludf.DUMMYFUNCTION("""COMPUTED_VALUE"""),"")</f>
        <v/>
      </c>
      <c r="G5043" s="18"/>
      <c r="H5043" s="16" t="s">
        <v>85</v>
      </c>
      <c r="I5043" s="16" t="s">
        <v>85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85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85</v>
      </c>
      <c r="E5044" s="16" t="str">
        <f>IFERROR(__xludf.DUMMYFUNCTION("""COMPUTED_VALUE"""),"")</f>
        <v/>
      </c>
      <c r="G5044" s="18"/>
      <c r="H5044" s="16" t="s">
        <v>85</v>
      </c>
      <c r="I5044" s="16" t="s">
        <v>85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85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85</v>
      </c>
      <c r="E5045" s="16" t="str">
        <f>IFERROR(__xludf.DUMMYFUNCTION("""COMPUTED_VALUE"""),"")</f>
        <v/>
      </c>
      <c r="G5045" s="18"/>
      <c r="H5045" s="16" t="s">
        <v>85</v>
      </c>
      <c r="I5045" s="16" t="s">
        <v>85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85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85</v>
      </c>
      <c r="E5046" s="16" t="str">
        <f>IFERROR(__xludf.DUMMYFUNCTION("""COMPUTED_VALUE"""),"")</f>
        <v/>
      </c>
      <c r="G5046" s="18"/>
      <c r="H5046" s="16" t="s">
        <v>85</v>
      </c>
      <c r="I5046" s="16" t="s">
        <v>85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85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85</v>
      </c>
      <c r="E5047" s="16" t="str">
        <f>IFERROR(__xludf.DUMMYFUNCTION("""COMPUTED_VALUE"""),"")</f>
        <v/>
      </c>
      <c r="G5047" s="18"/>
      <c r="H5047" s="16" t="s">
        <v>85</v>
      </c>
      <c r="I5047" s="16" t="s">
        <v>85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85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85</v>
      </c>
      <c r="E5048" s="16" t="str">
        <f>IFERROR(__xludf.DUMMYFUNCTION("""COMPUTED_VALUE"""),"")</f>
        <v/>
      </c>
      <c r="G5048" s="18"/>
      <c r="H5048" s="16" t="s">
        <v>85</v>
      </c>
      <c r="I5048" s="16" t="s">
        <v>85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85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85</v>
      </c>
      <c r="E5049" s="16" t="str">
        <f>IFERROR(__xludf.DUMMYFUNCTION("""COMPUTED_VALUE"""),"")</f>
        <v/>
      </c>
      <c r="G5049" s="18"/>
      <c r="H5049" s="16" t="s">
        <v>85</v>
      </c>
      <c r="I5049" s="16" t="s">
        <v>85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85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85</v>
      </c>
      <c r="E5050" s="16" t="str">
        <f>IFERROR(__xludf.DUMMYFUNCTION("""COMPUTED_VALUE"""),"")</f>
        <v/>
      </c>
      <c r="G5050" s="18"/>
      <c r="H5050" s="16" t="s">
        <v>85</v>
      </c>
      <c r="I5050" s="16" t="s">
        <v>85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85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85</v>
      </c>
      <c r="E5051" s="16" t="str">
        <f>IFERROR(__xludf.DUMMYFUNCTION("""COMPUTED_VALUE"""),"")</f>
        <v/>
      </c>
      <c r="G5051" s="18"/>
      <c r="H5051" s="16" t="s">
        <v>85</v>
      </c>
      <c r="I5051" s="16" t="s">
        <v>85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85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85</v>
      </c>
      <c r="E5052" s="16" t="str">
        <f>IFERROR(__xludf.DUMMYFUNCTION("""COMPUTED_VALUE"""),"")</f>
        <v/>
      </c>
      <c r="G5052" s="18"/>
      <c r="H5052" s="16" t="s">
        <v>85</v>
      </c>
      <c r="I5052" s="16" t="s">
        <v>85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85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85</v>
      </c>
      <c r="E5053" s="16" t="str">
        <f>IFERROR(__xludf.DUMMYFUNCTION("""COMPUTED_VALUE"""),"")</f>
        <v/>
      </c>
      <c r="G5053" s="18"/>
      <c r="H5053" s="16" t="s">
        <v>85</v>
      </c>
      <c r="I5053" s="16" t="s">
        <v>85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85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85</v>
      </c>
      <c r="E5054" s="16" t="str">
        <f>IFERROR(__xludf.DUMMYFUNCTION("""COMPUTED_VALUE"""),"")</f>
        <v/>
      </c>
      <c r="G5054" s="18"/>
      <c r="H5054" s="16" t="s">
        <v>85</v>
      </c>
      <c r="I5054" s="16" t="s">
        <v>85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85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85</v>
      </c>
      <c r="E5055" s="16" t="str">
        <f>IFERROR(__xludf.DUMMYFUNCTION("""COMPUTED_VALUE"""),"")</f>
        <v/>
      </c>
      <c r="G5055" s="18"/>
      <c r="H5055" s="16" t="s">
        <v>85</v>
      </c>
      <c r="I5055" s="16" t="s">
        <v>85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85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85</v>
      </c>
      <c r="E5056" s="16" t="str">
        <f>IFERROR(__xludf.DUMMYFUNCTION("""COMPUTED_VALUE"""),"")</f>
        <v/>
      </c>
      <c r="G5056" s="18"/>
      <c r="H5056" s="16" t="s">
        <v>85</v>
      </c>
      <c r="I5056" s="16" t="s">
        <v>85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85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85</v>
      </c>
      <c r="E5057" s="16" t="str">
        <f>IFERROR(__xludf.DUMMYFUNCTION("""COMPUTED_VALUE"""),"")</f>
        <v/>
      </c>
      <c r="G5057" s="18"/>
      <c r="H5057" s="16" t="s">
        <v>85</v>
      </c>
      <c r="I5057" s="16" t="s">
        <v>85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85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85</v>
      </c>
      <c r="E5058" s="16" t="str">
        <f>IFERROR(__xludf.DUMMYFUNCTION("""COMPUTED_VALUE"""),"")</f>
        <v/>
      </c>
      <c r="G5058" s="18"/>
      <c r="H5058" s="16" t="s">
        <v>85</v>
      </c>
      <c r="I5058" s="16" t="s">
        <v>85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85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85</v>
      </c>
      <c r="E5059" s="16" t="str">
        <f>IFERROR(__xludf.DUMMYFUNCTION("""COMPUTED_VALUE"""),"")</f>
        <v/>
      </c>
      <c r="G5059" s="18"/>
      <c r="H5059" s="16" t="s">
        <v>85</v>
      </c>
      <c r="I5059" s="16" t="s">
        <v>85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85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85</v>
      </c>
      <c r="E5060" s="16" t="str">
        <f>IFERROR(__xludf.DUMMYFUNCTION("""COMPUTED_VALUE"""),"")</f>
        <v/>
      </c>
      <c r="G5060" s="18"/>
      <c r="H5060" s="16" t="s">
        <v>85</v>
      </c>
      <c r="I5060" s="16" t="s">
        <v>85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85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85</v>
      </c>
      <c r="E5061" s="16" t="str">
        <f>IFERROR(__xludf.DUMMYFUNCTION("""COMPUTED_VALUE"""),"")</f>
        <v/>
      </c>
      <c r="G5061" s="18"/>
      <c r="H5061" s="16" t="s">
        <v>85</v>
      </c>
      <c r="I5061" s="16" t="s">
        <v>85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85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85</v>
      </c>
      <c r="E5062" s="16" t="str">
        <f>IFERROR(__xludf.DUMMYFUNCTION("""COMPUTED_VALUE"""),"")</f>
        <v/>
      </c>
      <c r="G5062" s="18"/>
      <c r="H5062" s="16" t="s">
        <v>85</v>
      </c>
      <c r="I5062" s="16" t="s">
        <v>85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85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85</v>
      </c>
      <c r="E5063" s="16" t="str">
        <f>IFERROR(__xludf.DUMMYFUNCTION("""COMPUTED_VALUE"""),"")</f>
        <v/>
      </c>
      <c r="G5063" s="18"/>
      <c r="H5063" s="16" t="s">
        <v>85</v>
      </c>
      <c r="I5063" s="16" t="s">
        <v>85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85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85</v>
      </c>
      <c r="E5064" s="16" t="str">
        <f>IFERROR(__xludf.DUMMYFUNCTION("""COMPUTED_VALUE"""),"")</f>
        <v/>
      </c>
      <c r="G5064" s="18"/>
      <c r="H5064" s="16" t="s">
        <v>85</v>
      </c>
      <c r="I5064" s="16" t="s">
        <v>85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85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85</v>
      </c>
      <c r="E5065" s="16" t="str">
        <f>IFERROR(__xludf.DUMMYFUNCTION("""COMPUTED_VALUE"""),"")</f>
        <v/>
      </c>
      <c r="G5065" s="18"/>
      <c r="H5065" s="16" t="s">
        <v>85</v>
      </c>
      <c r="I5065" s="16" t="s">
        <v>85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85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85</v>
      </c>
      <c r="E5066" s="16" t="str">
        <f>IFERROR(__xludf.DUMMYFUNCTION("""COMPUTED_VALUE"""),"")</f>
        <v/>
      </c>
      <c r="G5066" s="18"/>
      <c r="H5066" s="16" t="s">
        <v>85</v>
      </c>
      <c r="I5066" s="16" t="s">
        <v>85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85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85</v>
      </c>
      <c r="E5067" s="16" t="str">
        <f>IFERROR(__xludf.DUMMYFUNCTION("""COMPUTED_VALUE"""),"")</f>
        <v/>
      </c>
      <c r="G5067" s="18"/>
      <c r="H5067" s="16" t="s">
        <v>85</v>
      </c>
      <c r="I5067" s="16" t="s">
        <v>85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85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85</v>
      </c>
      <c r="E5068" s="16" t="str">
        <f>IFERROR(__xludf.DUMMYFUNCTION("""COMPUTED_VALUE"""),"")</f>
        <v/>
      </c>
      <c r="G5068" s="18"/>
      <c r="H5068" s="16" t="s">
        <v>85</v>
      </c>
      <c r="I5068" s="16" t="s">
        <v>85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85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85</v>
      </c>
      <c r="E5069" s="16" t="str">
        <f>IFERROR(__xludf.DUMMYFUNCTION("""COMPUTED_VALUE"""),"")</f>
        <v/>
      </c>
      <c r="G5069" s="18"/>
      <c r="H5069" s="16" t="s">
        <v>85</v>
      </c>
      <c r="I5069" s="16" t="s">
        <v>85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85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85</v>
      </c>
      <c r="E5070" s="16" t="str">
        <f>IFERROR(__xludf.DUMMYFUNCTION("""COMPUTED_VALUE"""),"")</f>
        <v/>
      </c>
      <c r="G5070" s="18"/>
      <c r="H5070" s="16" t="s">
        <v>85</v>
      </c>
      <c r="I5070" s="16" t="s">
        <v>85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85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85</v>
      </c>
      <c r="E5071" s="16" t="str">
        <f>IFERROR(__xludf.DUMMYFUNCTION("""COMPUTED_VALUE"""),"")</f>
        <v/>
      </c>
      <c r="G5071" s="18"/>
      <c r="H5071" s="16" t="s">
        <v>85</v>
      </c>
      <c r="I5071" s="16" t="s">
        <v>85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85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85</v>
      </c>
      <c r="E5072" s="16" t="str">
        <f>IFERROR(__xludf.DUMMYFUNCTION("""COMPUTED_VALUE"""),"")</f>
        <v/>
      </c>
      <c r="G5072" s="18"/>
      <c r="H5072" s="16" t="s">
        <v>85</v>
      </c>
      <c r="I5072" s="16" t="s">
        <v>85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85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85</v>
      </c>
      <c r="E5073" s="16" t="str">
        <f>IFERROR(__xludf.DUMMYFUNCTION("""COMPUTED_VALUE"""),"")</f>
        <v/>
      </c>
      <c r="G5073" s="18"/>
      <c r="H5073" s="16" t="s">
        <v>85</v>
      </c>
      <c r="I5073" s="16" t="s">
        <v>85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85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85</v>
      </c>
      <c r="E5074" s="16" t="str">
        <f>IFERROR(__xludf.DUMMYFUNCTION("""COMPUTED_VALUE"""),"")</f>
        <v/>
      </c>
      <c r="G5074" s="18"/>
      <c r="H5074" s="16" t="s">
        <v>85</v>
      </c>
      <c r="I5074" s="16" t="s">
        <v>85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85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85</v>
      </c>
      <c r="E5075" s="16" t="str">
        <f>IFERROR(__xludf.DUMMYFUNCTION("""COMPUTED_VALUE"""),"")</f>
        <v/>
      </c>
      <c r="G5075" s="18"/>
      <c r="H5075" s="16" t="s">
        <v>85</v>
      </c>
      <c r="I5075" s="16" t="s">
        <v>85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85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85</v>
      </c>
      <c r="E5076" s="16" t="str">
        <f>IFERROR(__xludf.DUMMYFUNCTION("""COMPUTED_VALUE"""),"")</f>
        <v/>
      </c>
      <c r="G5076" s="18"/>
      <c r="H5076" s="16" t="s">
        <v>85</v>
      </c>
      <c r="I5076" s="16" t="s">
        <v>85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85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85</v>
      </c>
      <c r="E5077" s="16" t="str">
        <f>IFERROR(__xludf.DUMMYFUNCTION("""COMPUTED_VALUE"""),"")</f>
        <v/>
      </c>
      <c r="G5077" s="18"/>
      <c r="H5077" s="16" t="s">
        <v>85</v>
      </c>
      <c r="I5077" s="16" t="s">
        <v>85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85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85</v>
      </c>
      <c r="E5078" s="16" t="str">
        <f>IFERROR(__xludf.DUMMYFUNCTION("""COMPUTED_VALUE"""),"")</f>
        <v/>
      </c>
      <c r="G5078" s="18"/>
      <c r="H5078" s="16" t="s">
        <v>85</v>
      </c>
      <c r="I5078" s="16" t="s">
        <v>85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85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85</v>
      </c>
      <c r="E5079" s="16" t="str">
        <f>IFERROR(__xludf.DUMMYFUNCTION("""COMPUTED_VALUE"""),"")</f>
        <v/>
      </c>
      <c r="G5079" s="18"/>
      <c r="H5079" s="16" t="s">
        <v>85</v>
      </c>
      <c r="I5079" s="16" t="s">
        <v>85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85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85</v>
      </c>
      <c r="E5080" s="16" t="str">
        <f>IFERROR(__xludf.DUMMYFUNCTION("""COMPUTED_VALUE"""),"")</f>
        <v/>
      </c>
      <c r="G5080" s="18"/>
      <c r="H5080" s="16" t="s">
        <v>85</v>
      </c>
      <c r="I5080" s="16" t="s">
        <v>85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85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85</v>
      </c>
      <c r="E5081" s="16" t="str">
        <f>IFERROR(__xludf.DUMMYFUNCTION("""COMPUTED_VALUE"""),"")</f>
        <v/>
      </c>
      <c r="G5081" s="18"/>
      <c r="H5081" s="16" t="s">
        <v>85</v>
      </c>
      <c r="I5081" s="16" t="s">
        <v>85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85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85</v>
      </c>
      <c r="E5082" s="16" t="str">
        <f>IFERROR(__xludf.DUMMYFUNCTION("""COMPUTED_VALUE"""),"")</f>
        <v/>
      </c>
      <c r="G5082" s="18"/>
      <c r="H5082" s="16" t="s">
        <v>85</v>
      </c>
      <c r="I5082" s="16" t="s">
        <v>85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85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85</v>
      </c>
      <c r="E5083" s="16" t="str">
        <f>IFERROR(__xludf.DUMMYFUNCTION("""COMPUTED_VALUE"""),"")</f>
        <v/>
      </c>
      <c r="G5083" s="18"/>
      <c r="H5083" s="16" t="s">
        <v>85</v>
      </c>
      <c r="I5083" s="16" t="s">
        <v>85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85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85</v>
      </c>
      <c r="E5084" s="16" t="str">
        <f>IFERROR(__xludf.DUMMYFUNCTION("""COMPUTED_VALUE"""),"")</f>
        <v/>
      </c>
      <c r="G5084" s="18"/>
      <c r="H5084" s="16" t="s">
        <v>85</v>
      </c>
      <c r="I5084" s="16" t="s">
        <v>85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85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85</v>
      </c>
      <c r="E5085" s="16" t="str">
        <f>IFERROR(__xludf.DUMMYFUNCTION("""COMPUTED_VALUE"""),"")</f>
        <v/>
      </c>
      <c r="G5085" s="18"/>
      <c r="H5085" s="16" t="s">
        <v>85</v>
      </c>
      <c r="I5085" s="16" t="s">
        <v>85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85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85</v>
      </c>
      <c r="E5086" s="16" t="str">
        <f>IFERROR(__xludf.DUMMYFUNCTION("""COMPUTED_VALUE"""),"")</f>
        <v/>
      </c>
      <c r="G5086" s="18"/>
      <c r="H5086" s="16" t="s">
        <v>85</v>
      </c>
      <c r="I5086" s="16" t="s">
        <v>85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85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85</v>
      </c>
      <c r="E5087" s="16" t="str">
        <f>IFERROR(__xludf.DUMMYFUNCTION("""COMPUTED_VALUE"""),"")</f>
        <v/>
      </c>
      <c r="G5087" s="18"/>
      <c r="H5087" s="16" t="s">
        <v>85</v>
      </c>
      <c r="I5087" s="16" t="s">
        <v>85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85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85</v>
      </c>
      <c r="E5088" s="16" t="str">
        <f>IFERROR(__xludf.DUMMYFUNCTION("""COMPUTED_VALUE"""),"")</f>
        <v/>
      </c>
      <c r="G5088" s="18"/>
      <c r="H5088" s="16" t="s">
        <v>85</v>
      </c>
      <c r="I5088" s="16" t="s">
        <v>85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85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85</v>
      </c>
      <c r="E5089" s="16" t="str">
        <f>IFERROR(__xludf.DUMMYFUNCTION("""COMPUTED_VALUE"""),"")</f>
        <v/>
      </c>
      <c r="G5089" s="18"/>
      <c r="H5089" s="16" t="s">
        <v>85</v>
      </c>
      <c r="I5089" s="16" t="s">
        <v>85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85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85</v>
      </c>
      <c r="E5090" s="16" t="str">
        <f>IFERROR(__xludf.DUMMYFUNCTION("""COMPUTED_VALUE"""),"")</f>
        <v/>
      </c>
      <c r="G5090" s="18"/>
      <c r="H5090" s="16" t="s">
        <v>85</v>
      </c>
      <c r="I5090" s="16" t="s">
        <v>85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85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85</v>
      </c>
      <c r="E5091" s="16" t="str">
        <f>IFERROR(__xludf.DUMMYFUNCTION("""COMPUTED_VALUE"""),"")</f>
        <v/>
      </c>
      <c r="G5091" s="18"/>
      <c r="H5091" s="16" t="s">
        <v>85</v>
      </c>
      <c r="I5091" s="16" t="s">
        <v>85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85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85</v>
      </c>
      <c r="E5092" s="16" t="str">
        <f>IFERROR(__xludf.DUMMYFUNCTION("""COMPUTED_VALUE"""),"")</f>
        <v/>
      </c>
      <c r="G5092" s="18"/>
      <c r="H5092" s="16" t="s">
        <v>85</v>
      </c>
      <c r="I5092" s="16" t="s">
        <v>85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85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85</v>
      </c>
      <c r="E5093" s="16" t="str">
        <f>IFERROR(__xludf.DUMMYFUNCTION("""COMPUTED_VALUE"""),"")</f>
        <v/>
      </c>
      <c r="G5093" s="18"/>
      <c r="H5093" s="16" t="s">
        <v>85</v>
      </c>
      <c r="I5093" s="16" t="s">
        <v>85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85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85</v>
      </c>
      <c r="E5094" s="16" t="str">
        <f>IFERROR(__xludf.DUMMYFUNCTION("""COMPUTED_VALUE"""),"")</f>
        <v/>
      </c>
      <c r="G5094" s="18"/>
      <c r="H5094" s="16" t="s">
        <v>85</v>
      </c>
      <c r="I5094" s="16" t="s">
        <v>85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85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85</v>
      </c>
      <c r="E5095" s="16" t="str">
        <f>IFERROR(__xludf.DUMMYFUNCTION("""COMPUTED_VALUE"""),"")</f>
        <v/>
      </c>
      <c r="G5095" s="18"/>
      <c r="H5095" s="16" t="s">
        <v>85</v>
      </c>
      <c r="I5095" s="16" t="s">
        <v>85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85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85</v>
      </c>
      <c r="E5096" s="16" t="str">
        <f>IFERROR(__xludf.DUMMYFUNCTION("""COMPUTED_VALUE"""),"")</f>
        <v/>
      </c>
      <c r="G5096" s="18"/>
      <c r="H5096" s="16" t="s">
        <v>85</v>
      </c>
      <c r="I5096" s="16" t="s">
        <v>85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85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85</v>
      </c>
      <c r="E5097" s="16" t="str">
        <f>IFERROR(__xludf.DUMMYFUNCTION("""COMPUTED_VALUE"""),"")</f>
        <v/>
      </c>
      <c r="G5097" s="18"/>
      <c r="H5097" s="16" t="s">
        <v>85</v>
      </c>
      <c r="I5097" s="16" t="s">
        <v>85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85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85</v>
      </c>
      <c r="E5098" s="16" t="str">
        <f>IFERROR(__xludf.DUMMYFUNCTION("""COMPUTED_VALUE"""),"")</f>
        <v/>
      </c>
      <c r="G5098" s="18"/>
      <c r="H5098" s="16" t="s">
        <v>85</v>
      </c>
      <c r="I5098" s="16" t="s">
        <v>85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85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85</v>
      </c>
      <c r="E5099" s="16" t="str">
        <f>IFERROR(__xludf.DUMMYFUNCTION("""COMPUTED_VALUE"""),"")</f>
        <v/>
      </c>
      <c r="G5099" s="18"/>
      <c r="H5099" s="16" t="s">
        <v>85</v>
      </c>
      <c r="I5099" s="16" t="s">
        <v>85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85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85</v>
      </c>
      <c r="E5100" s="16" t="str">
        <f>IFERROR(__xludf.DUMMYFUNCTION("""COMPUTED_VALUE"""),"")</f>
        <v/>
      </c>
      <c r="G5100" s="18"/>
      <c r="H5100" s="16" t="s">
        <v>85</v>
      </c>
      <c r="I5100" s="16" t="s">
        <v>85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85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85</v>
      </c>
      <c r="E5101" s="16" t="str">
        <f>IFERROR(__xludf.DUMMYFUNCTION("""COMPUTED_VALUE"""),"")</f>
        <v/>
      </c>
      <c r="G5101" s="18"/>
      <c r="H5101" s="16" t="s">
        <v>85</v>
      </c>
      <c r="I5101" s="16" t="s">
        <v>85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85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85</v>
      </c>
      <c r="E5102" s="16" t="str">
        <f>IFERROR(__xludf.DUMMYFUNCTION("""COMPUTED_VALUE"""),"")</f>
        <v/>
      </c>
      <c r="G5102" s="18"/>
      <c r="H5102" s="16" t="s">
        <v>85</v>
      </c>
      <c r="I5102" s="16" t="s">
        <v>85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85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85</v>
      </c>
      <c r="E5103" s="16" t="str">
        <f>IFERROR(__xludf.DUMMYFUNCTION("""COMPUTED_VALUE"""),"")</f>
        <v/>
      </c>
      <c r="G5103" s="18"/>
      <c r="H5103" s="16" t="s">
        <v>85</v>
      </c>
      <c r="I5103" s="16" t="s">
        <v>85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85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85</v>
      </c>
      <c r="E5104" s="16" t="str">
        <f>IFERROR(__xludf.DUMMYFUNCTION("""COMPUTED_VALUE"""),"")</f>
        <v/>
      </c>
      <c r="G5104" s="18"/>
      <c r="H5104" s="16" t="s">
        <v>85</v>
      </c>
      <c r="I5104" s="16" t="s">
        <v>85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85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85</v>
      </c>
      <c r="E5105" s="16" t="str">
        <f>IFERROR(__xludf.DUMMYFUNCTION("""COMPUTED_VALUE"""),"")</f>
        <v/>
      </c>
      <c r="G5105" s="18"/>
      <c r="H5105" s="16" t="s">
        <v>85</v>
      </c>
      <c r="I5105" s="16" t="s">
        <v>85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85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85</v>
      </c>
      <c r="E5106" s="16" t="str">
        <f>IFERROR(__xludf.DUMMYFUNCTION("""COMPUTED_VALUE"""),"")</f>
        <v/>
      </c>
      <c r="G5106" s="18"/>
      <c r="H5106" s="16" t="s">
        <v>85</v>
      </c>
      <c r="I5106" s="16" t="s">
        <v>85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85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85</v>
      </c>
      <c r="E5107" s="16" t="str">
        <f>IFERROR(__xludf.DUMMYFUNCTION("""COMPUTED_VALUE"""),"")</f>
        <v/>
      </c>
      <c r="G5107" s="18"/>
      <c r="H5107" s="16" t="s">
        <v>85</v>
      </c>
      <c r="I5107" s="16" t="s">
        <v>85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85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85</v>
      </c>
      <c r="E5108" s="16" t="str">
        <f>IFERROR(__xludf.DUMMYFUNCTION("""COMPUTED_VALUE"""),"")</f>
        <v/>
      </c>
      <c r="G5108" s="18"/>
      <c r="H5108" s="16" t="s">
        <v>85</v>
      </c>
      <c r="I5108" s="16" t="s">
        <v>85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85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85</v>
      </c>
      <c r="E5109" s="16" t="str">
        <f>IFERROR(__xludf.DUMMYFUNCTION("""COMPUTED_VALUE"""),"")</f>
        <v/>
      </c>
      <c r="G5109" s="18"/>
      <c r="H5109" s="16" t="s">
        <v>85</v>
      </c>
      <c r="I5109" s="16" t="s">
        <v>85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85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85</v>
      </c>
      <c r="E5110" s="16" t="str">
        <f>IFERROR(__xludf.DUMMYFUNCTION("""COMPUTED_VALUE"""),"")</f>
        <v/>
      </c>
      <c r="G5110" s="18"/>
      <c r="H5110" s="16" t="s">
        <v>85</v>
      </c>
      <c r="I5110" s="16" t="s">
        <v>85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85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85</v>
      </c>
      <c r="E5111" s="16" t="str">
        <f>IFERROR(__xludf.DUMMYFUNCTION("""COMPUTED_VALUE"""),"")</f>
        <v/>
      </c>
      <c r="G5111" s="18"/>
      <c r="H5111" s="16" t="s">
        <v>85</v>
      </c>
      <c r="I5111" s="16" t="s">
        <v>85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85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85</v>
      </c>
      <c r="E5112" s="16" t="str">
        <f>IFERROR(__xludf.DUMMYFUNCTION("""COMPUTED_VALUE"""),"")</f>
        <v/>
      </c>
      <c r="G5112" s="18"/>
      <c r="H5112" s="16" t="s">
        <v>85</v>
      </c>
      <c r="I5112" s="16" t="s">
        <v>85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85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85</v>
      </c>
      <c r="E5113" s="16" t="str">
        <f>IFERROR(__xludf.DUMMYFUNCTION("""COMPUTED_VALUE"""),"")</f>
        <v/>
      </c>
      <c r="G5113" s="18"/>
      <c r="H5113" s="16" t="s">
        <v>85</v>
      </c>
      <c r="I5113" s="16" t="s">
        <v>85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85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85</v>
      </c>
      <c r="E5114" s="16" t="str">
        <f>IFERROR(__xludf.DUMMYFUNCTION("""COMPUTED_VALUE"""),"")</f>
        <v/>
      </c>
      <c r="G5114" s="18"/>
      <c r="H5114" s="16" t="s">
        <v>85</v>
      </c>
      <c r="I5114" s="16" t="s">
        <v>85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85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85</v>
      </c>
      <c r="E5115" s="16" t="str">
        <f>IFERROR(__xludf.DUMMYFUNCTION("""COMPUTED_VALUE"""),"")</f>
        <v/>
      </c>
      <c r="G5115" s="18"/>
      <c r="H5115" s="16" t="s">
        <v>85</v>
      </c>
      <c r="I5115" s="16" t="s">
        <v>85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85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85</v>
      </c>
      <c r="E5116" s="16" t="str">
        <f>IFERROR(__xludf.DUMMYFUNCTION("""COMPUTED_VALUE"""),"")</f>
        <v/>
      </c>
      <c r="G5116" s="18"/>
      <c r="H5116" s="16" t="s">
        <v>85</v>
      </c>
      <c r="I5116" s="16" t="s">
        <v>85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85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85</v>
      </c>
      <c r="E5117" s="16" t="str">
        <f>IFERROR(__xludf.DUMMYFUNCTION("""COMPUTED_VALUE"""),"")</f>
        <v/>
      </c>
      <c r="G5117" s="18"/>
      <c r="H5117" s="16" t="s">
        <v>85</v>
      </c>
      <c r="I5117" s="16" t="s">
        <v>85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85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85</v>
      </c>
      <c r="E5118" s="16" t="str">
        <f>IFERROR(__xludf.DUMMYFUNCTION("""COMPUTED_VALUE"""),"")</f>
        <v/>
      </c>
      <c r="G5118" s="18"/>
      <c r="H5118" s="16" t="s">
        <v>85</v>
      </c>
      <c r="I5118" s="16" t="s">
        <v>85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85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85</v>
      </c>
      <c r="E5119" s="16" t="str">
        <f>IFERROR(__xludf.DUMMYFUNCTION("""COMPUTED_VALUE"""),"")</f>
        <v/>
      </c>
      <c r="G5119" s="18"/>
      <c r="H5119" s="16" t="s">
        <v>85</v>
      </c>
      <c r="I5119" s="16" t="s">
        <v>85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85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85</v>
      </c>
      <c r="E5120" s="16" t="str">
        <f>IFERROR(__xludf.DUMMYFUNCTION("""COMPUTED_VALUE"""),"")</f>
        <v/>
      </c>
      <c r="G5120" s="18"/>
      <c r="H5120" s="16" t="s">
        <v>85</v>
      </c>
      <c r="I5120" s="16" t="s">
        <v>85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85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85</v>
      </c>
      <c r="E5121" s="16" t="str">
        <f>IFERROR(__xludf.DUMMYFUNCTION("""COMPUTED_VALUE"""),"")</f>
        <v/>
      </c>
      <c r="G5121" s="18"/>
      <c r="H5121" s="16" t="s">
        <v>85</v>
      </c>
      <c r="I5121" s="16" t="s">
        <v>85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85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85</v>
      </c>
      <c r="E5122" s="16" t="str">
        <f>IFERROR(__xludf.DUMMYFUNCTION("""COMPUTED_VALUE"""),"")</f>
        <v/>
      </c>
      <c r="G5122" s="18"/>
      <c r="H5122" s="16" t="s">
        <v>85</v>
      </c>
      <c r="I5122" s="16" t="s">
        <v>85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85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85</v>
      </c>
      <c r="E5123" s="16" t="str">
        <f>IFERROR(__xludf.DUMMYFUNCTION("""COMPUTED_VALUE"""),"")</f>
        <v/>
      </c>
      <c r="G5123" s="18"/>
      <c r="H5123" s="16" t="s">
        <v>85</v>
      </c>
      <c r="I5123" s="16" t="s">
        <v>85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85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85</v>
      </c>
      <c r="E5124" s="16" t="str">
        <f>IFERROR(__xludf.DUMMYFUNCTION("""COMPUTED_VALUE"""),"")</f>
        <v/>
      </c>
      <c r="G5124" s="18"/>
      <c r="H5124" s="16" t="s">
        <v>85</v>
      </c>
      <c r="I5124" s="16" t="s">
        <v>85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85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85</v>
      </c>
      <c r="E5125" s="16" t="str">
        <f>IFERROR(__xludf.DUMMYFUNCTION("""COMPUTED_VALUE"""),"")</f>
        <v/>
      </c>
      <c r="G5125" s="18"/>
      <c r="H5125" s="16" t="s">
        <v>85</v>
      </c>
      <c r="I5125" s="16" t="s">
        <v>85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85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85</v>
      </c>
      <c r="E5126" s="16" t="str">
        <f>IFERROR(__xludf.DUMMYFUNCTION("""COMPUTED_VALUE"""),"")</f>
        <v/>
      </c>
      <c r="G5126" s="18"/>
      <c r="H5126" s="16" t="s">
        <v>85</v>
      </c>
      <c r="I5126" s="16" t="s">
        <v>85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85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85</v>
      </c>
      <c r="E5127" s="16" t="str">
        <f>IFERROR(__xludf.DUMMYFUNCTION("""COMPUTED_VALUE"""),"")</f>
        <v/>
      </c>
      <c r="G5127" s="18"/>
      <c r="H5127" s="16" t="s">
        <v>85</v>
      </c>
      <c r="I5127" s="16" t="s">
        <v>85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85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85</v>
      </c>
      <c r="E5128" s="16" t="str">
        <f>IFERROR(__xludf.DUMMYFUNCTION("""COMPUTED_VALUE"""),"")</f>
        <v/>
      </c>
      <c r="G5128" s="18"/>
      <c r="H5128" s="16" t="s">
        <v>85</v>
      </c>
      <c r="I5128" s="16" t="s">
        <v>85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85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85</v>
      </c>
      <c r="E5129" s="16" t="str">
        <f>IFERROR(__xludf.DUMMYFUNCTION("""COMPUTED_VALUE"""),"")</f>
        <v/>
      </c>
      <c r="G5129" s="18"/>
      <c r="H5129" s="16" t="s">
        <v>85</v>
      </c>
      <c r="I5129" s="16" t="s">
        <v>85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85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85</v>
      </c>
      <c r="E5130" s="16" t="str">
        <f>IFERROR(__xludf.DUMMYFUNCTION("""COMPUTED_VALUE"""),"")</f>
        <v/>
      </c>
      <c r="G5130" s="18"/>
      <c r="H5130" s="16" t="s">
        <v>85</v>
      </c>
      <c r="I5130" s="16" t="s">
        <v>85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85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85</v>
      </c>
      <c r="E5131" s="16" t="str">
        <f>IFERROR(__xludf.DUMMYFUNCTION("""COMPUTED_VALUE"""),"")</f>
        <v/>
      </c>
      <c r="G5131" s="18"/>
      <c r="H5131" s="16" t="s">
        <v>85</v>
      </c>
      <c r="I5131" s="16" t="s">
        <v>85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85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85</v>
      </c>
      <c r="E5132" s="16" t="str">
        <f>IFERROR(__xludf.DUMMYFUNCTION("""COMPUTED_VALUE"""),"")</f>
        <v/>
      </c>
      <c r="G5132" s="18"/>
      <c r="H5132" s="16" t="s">
        <v>85</v>
      </c>
      <c r="I5132" s="16" t="s">
        <v>85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85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85</v>
      </c>
      <c r="E5133" s="16" t="str">
        <f>IFERROR(__xludf.DUMMYFUNCTION("""COMPUTED_VALUE"""),"")</f>
        <v/>
      </c>
      <c r="G5133" s="18"/>
      <c r="H5133" s="16" t="s">
        <v>85</v>
      </c>
      <c r="I5133" s="16" t="s">
        <v>85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85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85</v>
      </c>
      <c r="E5134" s="16" t="str">
        <f>IFERROR(__xludf.DUMMYFUNCTION("""COMPUTED_VALUE"""),"")</f>
        <v/>
      </c>
      <c r="G5134" s="18"/>
      <c r="H5134" s="16" t="s">
        <v>85</v>
      </c>
      <c r="I5134" s="16" t="s">
        <v>85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85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85</v>
      </c>
      <c r="E5135" s="16" t="str">
        <f>IFERROR(__xludf.DUMMYFUNCTION("""COMPUTED_VALUE"""),"")</f>
        <v/>
      </c>
      <c r="G5135" s="18"/>
      <c r="H5135" s="16" t="s">
        <v>85</v>
      </c>
      <c r="I5135" s="16" t="s">
        <v>85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85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85</v>
      </c>
      <c r="E5136" s="16" t="str">
        <f>IFERROR(__xludf.DUMMYFUNCTION("""COMPUTED_VALUE"""),"")</f>
        <v/>
      </c>
      <c r="G5136" s="18"/>
      <c r="H5136" s="16" t="s">
        <v>85</v>
      </c>
      <c r="I5136" s="16" t="s">
        <v>85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85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85</v>
      </c>
      <c r="E5137" s="16" t="str">
        <f>IFERROR(__xludf.DUMMYFUNCTION("""COMPUTED_VALUE"""),"")</f>
        <v/>
      </c>
      <c r="G5137" s="18"/>
      <c r="H5137" s="16" t="s">
        <v>85</v>
      </c>
      <c r="I5137" s="16" t="s">
        <v>85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85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85</v>
      </c>
      <c r="E5138" s="16" t="str">
        <f>IFERROR(__xludf.DUMMYFUNCTION("""COMPUTED_VALUE"""),"")</f>
        <v/>
      </c>
      <c r="G5138" s="18"/>
      <c r="H5138" s="16" t="s">
        <v>85</v>
      </c>
      <c r="I5138" s="16" t="s">
        <v>85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85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85</v>
      </c>
      <c r="E5139" s="16" t="str">
        <f>IFERROR(__xludf.DUMMYFUNCTION("""COMPUTED_VALUE"""),"")</f>
        <v/>
      </c>
      <c r="G5139" s="18"/>
      <c r="H5139" s="16" t="s">
        <v>85</v>
      </c>
      <c r="I5139" s="16" t="s">
        <v>85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85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85</v>
      </c>
      <c r="E5140" s="16" t="str">
        <f>IFERROR(__xludf.DUMMYFUNCTION("""COMPUTED_VALUE"""),"")</f>
        <v/>
      </c>
      <c r="G5140" s="18"/>
      <c r="H5140" s="16" t="s">
        <v>85</v>
      </c>
      <c r="I5140" s="16" t="s">
        <v>85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85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85</v>
      </c>
      <c r="E5141" s="16" t="str">
        <f>IFERROR(__xludf.DUMMYFUNCTION("""COMPUTED_VALUE"""),"")</f>
        <v/>
      </c>
      <c r="G5141" s="18"/>
      <c r="H5141" s="16" t="s">
        <v>85</v>
      </c>
      <c r="I5141" s="16" t="s">
        <v>85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85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85</v>
      </c>
      <c r="E5142" s="16" t="str">
        <f>IFERROR(__xludf.DUMMYFUNCTION("""COMPUTED_VALUE"""),"")</f>
        <v/>
      </c>
      <c r="G5142" s="18"/>
      <c r="H5142" s="16" t="s">
        <v>85</v>
      </c>
      <c r="I5142" s="16" t="s">
        <v>85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85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85</v>
      </c>
      <c r="E5143" s="16" t="str">
        <f>IFERROR(__xludf.DUMMYFUNCTION("""COMPUTED_VALUE"""),"")</f>
        <v/>
      </c>
      <c r="G5143" s="18"/>
      <c r="H5143" s="16" t="s">
        <v>85</v>
      </c>
      <c r="I5143" s="16" t="s">
        <v>85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85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85</v>
      </c>
      <c r="E5144" s="16" t="str">
        <f>IFERROR(__xludf.DUMMYFUNCTION("""COMPUTED_VALUE"""),"")</f>
        <v/>
      </c>
      <c r="G5144" s="18"/>
      <c r="H5144" s="16" t="s">
        <v>85</v>
      </c>
      <c r="I5144" s="16" t="s">
        <v>85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85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85</v>
      </c>
      <c r="E5145" s="16" t="str">
        <f>IFERROR(__xludf.DUMMYFUNCTION("""COMPUTED_VALUE"""),"")</f>
        <v/>
      </c>
      <c r="G5145" s="18"/>
      <c r="H5145" s="16" t="s">
        <v>85</v>
      </c>
      <c r="I5145" s="16" t="s">
        <v>85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85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85</v>
      </c>
      <c r="E5146" s="16" t="str">
        <f>IFERROR(__xludf.DUMMYFUNCTION("""COMPUTED_VALUE"""),"")</f>
        <v/>
      </c>
      <c r="G5146" s="18"/>
      <c r="H5146" s="16" t="s">
        <v>85</v>
      </c>
      <c r="I5146" s="16" t="s">
        <v>85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85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85</v>
      </c>
      <c r="E5147" s="16" t="str">
        <f>IFERROR(__xludf.DUMMYFUNCTION("""COMPUTED_VALUE"""),"")</f>
        <v/>
      </c>
      <c r="G5147" s="18"/>
      <c r="H5147" s="16" t="s">
        <v>85</v>
      </c>
      <c r="I5147" s="16" t="s">
        <v>85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85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85</v>
      </c>
      <c r="E5148" s="16" t="str">
        <f>IFERROR(__xludf.DUMMYFUNCTION("""COMPUTED_VALUE"""),"")</f>
        <v/>
      </c>
      <c r="G5148" s="18"/>
      <c r="H5148" s="16" t="s">
        <v>85</v>
      </c>
      <c r="I5148" s="16" t="s">
        <v>85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85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85</v>
      </c>
      <c r="E5149" s="16" t="str">
        <f>IFERROR(__xludf.DUMMYFUNCTION("""COMPUTED_VALUE"""),"")</f>
        <v/>
      </c>
      <c r="G5149" s="18"/>
      <c r="H5149" s="16" t="s">
        <v>85</v>
      </c>
      <c r="I5149" s="16" t="s">
        <v>85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85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85</v>
      </c>
      <c r="E5150" s="16" t="str">
        <f>IFERROR(__xludf.DUMMYFUNCTION("""COMPUTED_VALUE"""),"")</f>
        <v/>
      </c>
      <c r="G5150" s="18"/>
      <c r="H5150" s="16" t="s">
        <v>85</v>
      </c>
      <c r="I5150" s="16" t="s">
        <v>85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85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85</v>
      </c>
      <c r="E5151" s="16" t="str">
        <f>IFERROR(__xludf.DUMMYFUNCTION("""COMPUTED_VALUE"""),"")</f>
        <v/>
      </c>
      <c r="G5151" s="18"/>
      <c r="H5151" s="16" t="s">
        <v>85</v>
      </c>
      <c r="I5151" s="16" t="s">
        <v>85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85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85</v>
      </c>
      <c r="E5152" s="16" t="str">
        <f>IFERROR(__xludf.DUMMYFUNCTION("""COMPUTED_VALUE"""),"")</f>
        <v/>
      </c>
      <c r="G5152" s="18"/>
      <c r="H5152" s="16" t="s">
        <v>85</v>
      </c>
      <c r="I5152" s="16" t="s">
        <v>85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85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85</v>
      </c>
      <c r="E5153" s="16" t="str">
        <f>IFERROR(__xludf.DUMMYFUNCTION("""COMPUTED_VALUE"""),"")</f>
        <v/>
      </c>
      <c r="G5153" s="18"/>
      <c r="H5153" s="16" t="s">
        <v>85</v>
      </c>
      <c r="I5153" s="16" t="s">
        <v>85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85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85</v>
      </c>
      <c r="E5154" s="16" t="str">
        <f>IFERROR(__xludf.DUMMYFUNCTION("""COMPUTED_VALUE"""),"")</f>
        <v/>
      </c>
      <c r="G5154" s="18"/>
      <c r="H5154" s="16" t="s">
        <v>85</v>
      </c>
      <c r="I5154" s="16" t="s">
        <v>85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85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85</v>
      </c>
      <c r="E5155" s="16" t="str">
        <f>IFERROR(__xludf.DUMMYFUNCTION("""COMPUTED_VALUE"""),"")</f>
        <v/>
      </c>
      <c r="G5155" s="18"/>
      <c r="H5155" s="16" t="s">
        <v>85</v>
      </c>
      <c r="I5155" s="16" t="s">
        <v>85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85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85</v>
      </c>
      <c r="E5156" s="16" t="str">
        <f>IFERROR(__xludf.DUMMYFUNCTION("""COMPUTED_VALUE"""),"")</f>
        <v/>
      </c>
      <c r="G5156" s="18"/>
      <c r="H5156" s="16" t="s">
        <v>85</v>
      </c>
      <c r="I5156" s="16" t="s">
        <v>85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85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85</v>
      </c>
      <c r="E5157" s="16" t="str">
        <f>IFERROR(__xludf.DUMMYFUNCTION("""COMPUTED_VALUE"""),"")</f>
        <v/>
      </c>
      <c r="G5157" s="18"/>
      <c r="H5157" s="16" t="s">
        <v>85</v>
      </c>
      <c r="I5157" s="16" t="s">
        <v>85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85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85</v>
      </c>
      <c r="E5158" s="16" t="str">
        <f>IFERROR(__xludf.DUMMYFUNCTION("""COMPUTED_VALUE"""),"")</f>
        <v/>
      </c>
      <c r="G5158" s="18"/>
      <c r="H5158" s="16" t="s">
        <v>85</v>
      </c>
      <c r="I5158" s="16" t="s">
        <v>85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85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85</v>
      </c>
      <c r="E5159" s="16" t="str">
        <f>IFERROR(__xludf.DUMMYFUNCTION("""COMPUTED_VALUE"""),"")</f>
        <v/>
      </c>
      <c r="G5159" s="18"/>
      <c r="H5159" s="16" t="s">
        <v>85</v>
      </c>
      <c r="I5159" s="16" t="s">
        <v>85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85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85</v>
      </c>
      <c r="E5160" s="16" t="str">
        <f>IFERROR(__xludf.DUMMYFUNCTION("""COMPUTED_VALUE"""),"")</f>
        <v/>
      </c>
      <c r="G5160" s="18"/>
      <c r="H5160" s="16" t="s">
        <v>85</v>
      </c>
      <c r="I5160" s="16" t="s">
        <v>85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85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85</v>
      </c>
      <c r="E5161" s="16" t="str">
        <f>IFERROR(__xludf.DUMMYFUNCTION("""COMPUTED_VALUE"""),"")</f>
        <v/>
      </c>
      <c r="G5161" s="18"/>
      <c r="H5161" s="16" t="s">
        <v>85</v>
      </c>
      <c r="I5161" s="16" t="s">
        <v>85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85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85</v>
      </c>
      <c r="E5162" s="16" t="str">
        <f>IFERROR(__xludf.DUMMYFUNCTION("""COMPUTED_VALUE"""),"")</f>
        <v/>
      </c>
      <c r="G5162" s="18"/>
      <c r="H5162" s="16" t="s">
        <v>85</v>
      </c>
      <c r="I5162" s="16" t="s">
        <v>85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85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85</v>
      </c>
      <c r="E5163" s="16" t="str">
        <f>IFERROR(__xludf.DUMMYFUNCTION("""COMPUTED_VALUE"""),"")</f>
        <v/>
      </c>
      <c r="G5163" s="18"/>
      <c r="H5163" s="16" t="s">
        <v>85</v>
      </c>
      <c r="I5163" s="16" t="s">
        <v>85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85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85</v>
      </c>
      <c r="E5164" s="16" t="str">
        <f>IFERROR(__xludf.DUMMYFUNCTION("""COMPUTED_VALUE"""),"")</f>
        <v/>
      </c>
      <c r="G5164" s="18"/>
      <c r="H5164" s="16" t="s">
        <v>85</v>
      </c>
      <c r="I5164" s="16" t="s">
        <v>85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85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85</v>
      </c>
      <c r="E5165" s="16" t="str">
        <f>IFERROR(__xludf.DUMMYFUNCTION("""COMPUTED_VALUE"""),"")</f>
        <v/>
      </c>
      <c r="G5165" s="18"/>
      <c r="H5165" s="16" t="s">
        <v>85</v>
      </c>
      <c r="I5165" s="16" t="s">
        <v>85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85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85</v>
      </c>
      <c r="E5166" s="16" t="str">
        <f>IFERROR(__xludf.DUMMYFUNCTION("""COMPUTED_VALUE"""),"")</f>
        <v/>
      </c>
      <c r="G5166" s="18"/>
      <c r="H5166" s="16" t="s">
        <v>85</v>
      </c>
      <c r="I5166" s="16" t="s">
        <v>85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85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85</v>
      </c>
      <c r="E5167" s="16" t="str">
        <f>IFERROR(__xludf.DUMMYFUNCTION("""COMPUTED_VALUE"""),"")</f>
        <v/>
      </c>
      <c r="G5167" s="18"/>
      <c r="H5167" s="16" t="s">
        <v>85</v>
      </c>
      <c r="I5167" s="16" t="s">
        <v>85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85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85</v>
      </c>
      <c r="E5168" s="16" t="str">
        <f>IFERROR(__xludf.DUMMYFUNCTION("""COMPUTED_VALUE"""),"")</f>
        <v/>
      </c>
      <c r="G5168" s="18"/>
      <c r="H5168" s="16" t="s">
        <v>85</v>
      </c>
      <c r="I5168" s="16" t="s">
        <v>85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85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85</v>
      </c>
      <c r="E5169" s="16" t="str">
        <f>IFERROR(__xludf.DUMMYFUNCTION("""COMPUTED_VALUE"""),"")</f>
        <v/>
      </c>
      <c r="G5169" s="18"/>
      <c r="H5169" s="16" t="s">
        <v>85</v>
      </c>
      <c r="I5169" s="16" t="s">
        <v>85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85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85</v>
      </c>
      <c r="E5170" s="16" t="str">
        <f>IFERROR(__xludf.DUMMYFUNCTION("""COMPUTED_VALUE"""),"")</f>
        <v/>
      </c>
      <c r="G5170" s="18"/>
      <c r="H5170" s="16" t="s">
        <v>85</v>
      </c>
      <c r="I5170" s="16" t="s">
        <v>85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85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85</v>
      </c>
      <c r="E5171" s="16" t="str">
        <f>IFERROR(__xludf.DUMMYFUNCTION("""COMPUTED_VALUE"""),"")</f>
        <v/>
      </c>
      <c r="G5171" s="18"/>
      <c r="H5171" s="16" t="s">
        <v>85</v>
      </c>
      <c r="I5171" s="16" t="s">
        <v>85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85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85</v>
      </c>
      <c r="E5172" s="16" t="str">
        <f>IFERROR(__xludf.DUMMYFUNCTION("""COMPUTED_VALUE"""),"")</f>
        <v/>
      </c>
      <c r="G5172" s="18"/>
      <c r="H5172" s="16" t="s">
        <v>85</v>
      </c>
      <c r="I5172" s="16" t="s">
        <v>85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85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85</v>
      </c>
      <c r="E5173" s="16" t="str">
        <f>IFERROR(__xludf.DUMMYFUNCTION("""COMPUTED_VALUE"""),"")</f>
        <v/>
      </c>
      <c r="G5173" s="18"/>
      <c r="H5173" s="16" t="s">
        <v>85</v>
      </c>
      <c r="I5173" s="16" t="s">
        <v>85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85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85</v>
      </c>
      <c r="E5174" s="16" t="str">
        <f>IFERROR(__xludf.DUMMYFUNCTION("""COMPUTED_VALUE"""),"")</f>
        <v/>
      </c>
      <c r="G5174" s="18"/>
      <c r="H5174" s="16" t="s">
        <v>85</v>
      </c>
      <c r="I5174" s="16" t="s">
        <v>85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85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85</v>
      </c>
      <c r="E5175" s="16" t="str">
        <f>IFERROR(__xludf.DUMMYFUNCTION("""COMPUTED_VALUE"""),"")</f>
        <v/>
      </c>
      <c r="G5175" s="18"/>
      <c r="H5175" s="16" t="s">
        <v>85</v>
      </c>
      <c r="I5175" s="16" t="s">
        <v>85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85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85</v>
      </c>
      <c r="E5176" s="16" t="str">
        <f>IFERROR(__xludf.DUMMYFUNCTION("""COMPUTED_VALUE"""),"")</f>
        <v/>
      </c>
      <c r="G5176" s="18"/>
      <c r="H5176" s="16" t="s">
        <v>85</v>
      </c>
      <c r="I5176" s="16" t="s">
        <v>85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85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85</v>
      </c>
      <c r="E5177" s="16" t="str">
        <f>IFERROR(__xludf.DUMMYFUNCTION("""COMPUTED_VALUE"""),"")</f>
        <v/>
      </c>
      <c r="G5177" s="18"/>
      <c r="H5177" s="16" t="s">
        <v>85</v>
      </c>
      <c r="I5177" s="16" t="s">
        <v>85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85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85</v>
      </c>
      <c r="E5178" s="16" t="str">
        <f>IFERROR(__xludf.DUMMYFUNCTION("""COMPUTED_VALUE"""),"")</f>
        <v/>
      </c>
      <c r="G5178" s="18"/>
      <c r="H5178" s="16" t="s">
        <v>85</v>
      </c>
      <c r="I5178" s="16" t="s">
        <v>85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85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85</v>
      </c>
      <c r="E5179" s="16" t="str">
        <f>IFERROR(__xludf.DUMMYFUNCTION("""COMPUTED_VALUE"""),"")</f>
        <v/>
      </c>
      <c r="G5179" s="18"/>
      <c r="H5179" s="16" t="s">
        <v>85</v>
      </c>
      <c r="I5179" s="16" t="s">
        <v>85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85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85</v>
      </c>
      <c r="E5180" s="16" t="str">
        <f>IFERROR(__xludf.DUMMYFUNCTION("""COMPUTED_VALUE"""),"")</f>
        <v/>
      </c>
      <c r="G5180" s="18"/>
      <c r="H5180" s="16" t="s">
        <v>85</v>
      </c>
      <c r="I5180" s="16" t="s">
        <v>85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85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85</v>
      </c>
      <c r="E5181" s="16" t="str">
        <f>IFERROR(__xludf.DUMMYFUNCTION("""COMPUTED_VALUE"""),"")</f>
        <v/>
      </c>
      <c r="G5181" s="18"/>
      <c r="H5181" s="16" t="s">
        <v>85</v>
      </c>
      <c r="I5181" s="16" t="s">
        <v>85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85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85</v>
      </c>
      <c r="E5182" s="16" t="str">
        <f>IFERROR(__xludf.DUMMYFUNCTION("""COMPUTED_VALUE"""),"")</f>
        <v/>
      </c>
      <c r="G5182" s="18"/>
      <c r="H5182" s="16" t="s">
        <v>85</v>
      </c>
      <c r="I5182" s="16" t="s">
        <v>85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85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85</v>
      </c>
      <c r="E5183" s="16" t="str">
        <f>IFERROR(__xludf.DUMMYFUNCTION("""COMPUTED_VALUE"""),"")</f>
        <v/>
      </c>
      <c r="G5183" s="18"/>
      <c r="H5183" s="16" t="s">
        <v>85</v>
      </c>
      <c r="I5183" s="16" t="s">
        <v>85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85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85</v>
      </c>
      <c r="E5184" s="16" t="str">
        <f>IFERROR(__xludf.DUMMYFUNCTION("""COMPUTED_VALUE"""),"")</f>
        <v/>
      </c>
      <c r="G5184" s="18"/>
      <c r="H5184" s="16" t="s">
        <v>85</v>
      </c>
      <c r="I5184" s="16" t="s">
        <v>85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85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85</v>
      </c>
      <c r="E5185" s="16" t="str">
        <f>IFERROR(__xludf.DUMMYFUNCTION("""COMPUTED_VALUE"""),"")</f>
        <v/>
      </c>
      <c r="G5185" s="18"/>
      <c r="H5185" s="16" t="s">
        <v>85</v>
      </c>
      <c r="I5185" s="16" t="s">
        <v>85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85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85</v>
      </c>
      <c r="E5186" s="16" t="str">
        <f>IFERROR(__xludf.DUMMYFUNCTION("""COMPUTED_VALUE"""),"")</f>
        <v/>
      </c>
      <c r="G5186" s="18"/>
      <c r="H5186" s="16" t="s">
        <v>85</v>
      </c>
      <c r="I5186" s="16" t="s">
        <v>85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85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85</v>
      </c>
      <c r="E5187" s="16" t="str">
        <f>IFERROR(__xludf.DUMMYFUNCTION("""COMPUTED_VALUE"""),"")</f>
        <v/>
      </c>
      <c r="G5187" s="18"/>
      <c r="H5187" s="16" t="s">
        <v>85</v>
      </c>
      <c r="I5187" s="16" t="s">
        <v>85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85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85</v>
      </c>
      <c r="E5188" s="16" t="str">
        <f>IFERROR(__xludf.DUMMYFUNCTION("""COMPUTED_VALUE"""),"")</f>
        <v/>
      </c>
      <c r="G5188" s="18"/>
      <c r="H5188" s="16" t="s">
        <v>85</v>
      </c>
      <c r="I5188" s="16" t="s">
        <v>85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85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85</v>
      </c>
      <c r="E5189" s="16" t="str">
        <f>IFERROR(__xludf.DUMMYFUNCTION("""COMPUTED_VALUE"""),"")</f>
        <v/>
      </c>
      <c r="G5189" s="18"/>
      <c r="H5189" s="16" t="s">
        <v>85</v>
      </c>
      <c r="I5189" s="16" t="s">
        <v>85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85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85</v>
      </c>
      <c r="E5190" s="16" t="str">
        <f>IFERROR(__xludf.DUMMYFUNCTION("""COMPUTED_VALUE"""),"")</f>
        <v/>
      </c>
      <c r="G5190" s="18"/>
      <c r="H5190" s="16" t="s">
        <v>85</v>
      </c>
      <c r="I5190" s="16" t="s">
        <v>85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85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85</v>
      </c>
      <c r="E5191" s="16" t="str">
        <f>IFERROR(__xludf.DUMMYFUNCTION("""COMPUTED_VALUE"""),"")</f>
        <v/>
      </c>
      <c r="G5191" s="18"/>
      <c r="H5191" s="16" t="s">
        <v>85</v>
      </c>
      <c r="I5191" s="16" t="s">
        <v>85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85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85</v>
      </c>
      <c r="E5192" s="16" t="str">
        <f>IFERROR(__xludf.DUMMYFUNCTION("""COMPUTED_VALUE"""),"")</f>
        <v/>
      </c>
      <c r="G5192" s="18"/>
      <c r="H5192" s="16" t="s">
        <v>85</v>
      </c>
      <c r="I5192" s="16" t="s">
        <v>85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85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85</v>
      </c>
      <c r="E5193" s="16" t="str">
        <f>IFERROR(__xludf.DUMMYFUNCTION("""COMPUTED_VALUE"""),"")</f>
        <v/>
      </c>
      <c r="G5193" s="18"/>
      <c r="H5193" s="16" t="s">
        <v>85</v>
      </c>
      <c r="I5193" s="16" t="s">
        <v>85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85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85</v>
      </c>
      <c r="E5194" s="16" t="str">
        <f>IFERROR(__xludf.DUMMYFUNCTION("""COMPUTED_VALUE"""),"")</f>
        <v/>
      </c>
      <c r="G5194" s="18"/>
      <c r="H5194" s="16" t="s">
        <v>85</v>
      </c>
      <c r="I5194" s="16" t="s">
        <v>85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85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85</v>
      </c>
      <c r="E5195" s="16" t="str">
        <f>IFERROR(__xludf.DUMMYFUNCTION("""COMPUTED_VALUE"""),"")</f>
        <v/>
      </c>
      <c r="G5195" s="18"/>
      <c r="H5195" s="16" t="s">
        <v>85</v>
      </c>
      <c r="I5195" s="16" t="s">
        <v>85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85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85</v>
      </c>
      <c r="E5196" s="16" t="str">
        <f>IFERROR(__xludf.DUMMYFUNCTION("""COMPUTED_VALUE"""),"")</f>
        <v/>
      </c>
      <c r="G5196" s="18"/>
      <c r="H5196" s="16" t="s">
        <v>85</v>
      </c>
      <c r="I5196" s="16" t="s">
        <v>85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85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85</v>
      </c>
      <c r="E5197" s="16" t="str">
        <f>IFERROR(__xludf.DUMMYFUNCTION("""COMPUTED_VALUE"""),"")</f>
        <v/>
      </c>
      <c r="G5197" s="18"/>
      <c r="H5197" s="16" t="s">
        <v>85</v>
      </c>
      <c r="I5197" s="16" t="s">
        <v>85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85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85</v>
      </c>
      <c r="E5198" s="16" t="str">
        <f>IFERROR(__xludf.DUMMYFUNCTION("""COMPUTED_VALUE"""),"")</f>
        <v/>
      </c>
      <c r="G5198" s="18"/>
      <c r="H5198" s="16" t="s">
        <v>85</v>
      </c>
      <c r="I5198" s="16" t="s">
        <v>85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85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85</v>
      </c>
      <c r="E5199" s="16" t="str">
        <f>IFERROR(__xludf.DUMMYFUNCTION("""COMPUTED_VALUE"""),"")</f>
        <v/>
      </c>
      <c r="G5199" s="18"/>
      <c r="H5199" s="16" t="s">
        <v>85</v>
      </c>
      <c r="I5199" s="16" t="s">
        <v>85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85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85</v>
      </c>
      <c r="E5200" s="16" t="str">
        <f>IFERROR(__xludf.DUMMYFUNCTION("""COMPUTED_VALUE"""),"")</f>
        <v/>
      </c>
      <c r="G5200" s="18"/>
      <c r="H5200" s="16" t="s">
        <v>85</v>
      </c>
      <c r="I5200" s="16" t="s">
        <v>85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85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85</v>
      </c>
      <c r="E5201" s="16" t="str">
        <f>IFERROR(__xludf.DUMMYFUNCTION("""COMPUTED_VALUE"""),"")</f>
        <v/>
      </c>
      <c r="G5201" s="18"/>
      <c r="H5201" s="16" t="s">
        <v>85</v>
      </c>
      <c r="I5201" s="16" t="s">
        <v>85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85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85</v>
      </c>
      <c r="E5202" s="16" t="str">
        <f>IFERROR(__xludf.DUMMYFUNCTION("""COMPUTED_VALUE"""),"")</f>
        <v/>
      </c>
      <c r="G5202" s="18"/>
      <c r="H5202" s="16" t="s">
        <v>85</v>
      </c>
      <c r="I5202" s="16" t="s">
        <v>85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85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85</v>
      </c>
      <c r="E5203" s="16" t="str">
        <f>IFERROR(__xludf.DUMMYFUNCTION("""COMPUTED_VALUE"""),"")</f>
        <v/>
      </c>
      <c r="G5203" s="18"/>
      <c r="H5203" s="16" t="s">
        <v>85</v>
      </c>
      <c r="I5203" s="16" t="s">
        <v>85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85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85</v>
      </c>
      <c r="E5204" s="16" t="str">
        <f>IFERROR(__xludf.DUMMYFUNCTION("""COMPUTED_VALUE"""),"")</f>
        <v/>
      </c>
      <c r="G5204" s="18"/>
      <c r="H5204" s="16" t="s">
        <v>85</v>
      </c>
      <c r="I5204" s="16" t="s">
        <v>85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85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85</v>
      </c>
      <c r="E5205" s="16" t="str">
        <f>IFERROR(__xludf.DUMMYFUNCTION("""COMPUTED_VALUE"""),"")</f>
        <v/>
      </c>
      <c r="G5205" s="18"/>
      <c r="H5205" s="16" t="s">
        <v>85</v>
      </c>
      <c r="I5205" s="16" t="s">
        <v>85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85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85</v>
      </c>
      <c r="E5206" s="16" t="str">
        <f>IFERROR(__xludf.DUMMYFUNCTION("""COMPUTED_VALUE"""),"")</f>
        <v/>
      </c>
      <c r="G5206" s="18"/>
      <c r="H5206" s="16" t="s">
        <v>85</v>
      </c>
      <c r="I5206" s="16" t="s">
        <v>85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85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85</v>
      </c>
      <c r="E5207" s="16" t="str">
        <f>IFERROR(__xludf.DUMMYFUNCTION("""COMPUTED_VALUE"""),"")</f>
        <v/>
      </c>
      <c r="G5207" s="18"/>
      <c r="H5207" s="16" t="s">
        <v>85</v>
      </c>
      <c r="I5207" s="16" t="s">
        <v>85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85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85</v>
      </c>
      <c r="E5208" s="16" t="str">
        <f>IFERROR(__xludf.DUMMYFUNCTION("""COMPUTED_VALUE"""),"")</f>
        <v/>
      </c>
      <c r="G5208" s="18"/>
      <c r="H5208" s="16" t="s">
        <v>85</v>
      </c>
      <c r="I5208" s="16" t="s">
        <v>85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85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85</v>
      </c>
      <c r="E5209" s="16" t="str">
        <f>IFERROR(__xludf.DUMMYFUNCTION("""COMPUTED_VALUE"""),"")</f>
        <v/>
      </c>
      <c r="G5209" s="18"/>
      <c r="H5209" s="16" t="s">
        <v>85</v>
      </c>
      <c r="I5209" s="16" t="s">
        <v>85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85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85</v>
      </c>
      <c r="E5210" s="16" t="str">
        <f>IFERROR(__xludf.DUMMYFUNCTION("""COMPUTED_VALUE"""),"")</f>
        <v/>
      </c>
      <c r="G5210" s="18"/>
      <c r="H5210" s="16" t="s">
        <v>85</v>
      </c>
      <c r="I5210" s="16" t="s">
        <v>85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85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85</v>
      </c>
      <c r="E5211" s="16" t="str">
        <f>IFERROR(__xludf.DUMMYFUNCTION("""COMPUTED_VALUE"""),"")</f>
        <v/>
      </c>
      <c r="G5211" s="18"/>
      <c r="H5211" s="16" t="s">
        <v>85</v>
      </c>
      <c r="I5211" s="16" t="s">
        <v>85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85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85</v>
      </c>
      <c r="E5212" s="16" t="str">
        <f>IFERROR(__xludf.DUMMYFUNCTION("""COMPUTED_VALUE"""),"")</f>
        <v/>
      </c>
      <c r="G5212" s="18"/>
      <c r="H5212" s="16" t="s">
        <v>85</v>
      </c>
      <c r="I5212" s="16" t="s">
        <v>85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85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85</v>
      </c>
      <c r="E5213" s="16" t="str">
        <f>IFERROR(__xludf.DUMMYFUNCTION("""COMPUTED_VALUE"""),"")</f>
        <v/>
      </c>
      <c r="G5213" s="18"/>
      <c r="H5213" s="16" t="s">
        <v>85</v>
      </c>
      <c r="I5213" s="16" t="s">
        <v>85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85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85</v>
      </c>
      <c r="E5214" s="16" t="str">
        <f>IFERROR(__xludf.DUMMYFUNCTION("""COMPUTED_VALUE"""),"")</f>
        <v/>
      </c>
      <c r="G5214" s="18"/>
      <c r="H5214" s="16" t="s">
        <v>85</v>
      </c>
      <c r="I5214" s="16" t="s">
        <v>85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85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85</v>
      </c>
      <c r="E5215" s="16" t="str">
        <f>IFERROR(__xludf.DUMMYFUNCTION("""COMPUTED_VALUE"""),"")</f>
        <v/>
      </c>
      <c r="G5215" s="18"/>
      <c r="H5215" s="16" t="s">
        <v>85</v>
      </c>
      <c r="I5215" s="16" t="s">
        <v>85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85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85</v>
      </c>
      <c r="E5216" s="16" t="str">
        <f>IFERROR(__xludf.DUMMYFUNCTION("""COMPUTED_VALUE"""),"")</f>
        <v/>
      </c>
      <c r="G5216" s="18"/>
      <c r="H5216" s="16" t="s">
        <v>85</v>
      </c>
      <c r="I5216" s="16" t="s">
        <v>85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85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85</v>
      </c>
      <c r="E5217" s="16" t="str">
        <f>IFERROR(__xludf.DUMMYFUNCTION("""COMPUTED_VALUE"""),"")</f>
        <v/>
      </c>
      <c r="G5217" s="18"/>
      <c r="H5217" s="16" t="s">
        <v>85</v>
      </c>
      <c r="I5217" s="16" t="s">
        <v>85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85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85</v>
      </c>
      <c r="E5218" s="16" t="str">
        <f>IFERROR(__xludf.DUMMYFUNCTION("""COMPUTED_VALUE"""),"")</f>
        <v/>
      </c>
      <c r="G5218" s="18"/>
      <c r="H5218" s="16" t="s">
        <v>85</v>
      </c>
      <c r="I5218" s="16" t="s">
        <v>85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85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85</v>
      </c>
      <c r="E5219" s="16" t="str">
        <f>IFERROR(__xludf.DUMMYFUNCTION("""COMPUTED_VALUE"""),"")</f>
        <v/>
      </c>
      <c r="G5219" s="18"/>
      <c r="H5219" s="16" t="s">
        <v>85</v>
      </c>
      <c r="I5219" s="16" t="s">
        <v>85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85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85</v>
      </c>
      <c r="E5220" s="16" t="str">
        <f>IFERROR(__xludf.DUMMYFUNCTION("""COMPUTED_VALUE"""),"")</f>
        <v/>
      </c>
      <c r="G5220" s="18"/>
      <c r="H5220" s="16" t="s">
        <v>85</v>
      </c>
      <c r="I5220" s="16" t="s">
        <v>85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85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85</v>
      </c>
      <c r="E5221" s="16" t="str">
        <f>IFERROR(__xludf.DUMMYFUNCTION("""COMPUTED_VALUE"""),"")</f>
        <v/>
      </c>
      <c r="G5221" s="18"/>
      <c r="H5221" s="16" t="s">
        <v>85</v>
      </c>
      <c r="I5221" s="16" t="s">
        <v>85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85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85</v>
      </c>
      <c r="E5222" s="16" t="str">
        <f>IFERROR(__xludf.DUMMYFUNCTION("""COMPUTED_VALUE"""),"")</f>
        <v/>
      </c>
      <c r="G5222" s="18"/>
      <c r="H5222" s="16" t="s">
        <v>85</v>
      </c>
      <c r="I5222" s="16" t="s">
        <v>85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85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85</v>
      </c>
      <c r="E5223" s="16" t="str">
        <f>IFERROR(__xludf.DUMMYFUNCTION("""COMPUTED_VALUE"""),"")</f>
        <v/>
      </c>
      <c r="G5223" s="18"/>
      <c r="H5223" s="16" t="s">
        <v>85</v>
      </c>
      <c r="I5223" s="16" t="s">
        <v>85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85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85</v>
      </c>
      <c r="E5224" s="16" t="str">
        <f>IFERROR(__xludf.DUMMYFUNCTION("""COMPUTED_VALUE"""),"")</f>
        <v/>
      </c>
      <c r="G5224" s="18"/>
      <c r="H5224" s="16" t="s">
        <v>85</v>
      </c>
      <c r="I5224" s="16" t="s">
        <v>85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85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85</v>
      </c>
      <c r="E5225" s="16" t="str">
        <f>IFERROR(__xludf.DUMMYFUNCTION("""COMPUTED_VALUE"""),"")</f>
        <v/>
      </c>
      <c r="G5225" s="18"/>
      <c r="H5225" s="16" t="s">
        <v>85</v>
      </c>
      <c r="I5225" s="16" t="s">
        <v>85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85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85</v>
      </c>
      <c r="E5226" s="16" t="str">
        <f>IFERROR(__xludf.DUMMYFUNCTION("""COMPUTED_VALUE"""),"")</f>
        <v/>
      </c>
      <c r="G5226" s="18"/>
      <c r="H5226" s="16" t="s">
        <v>85</v>
      </c>
      <c r="I5226" s="16" t="s">
        <v>85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85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85</v>
      </c>
      <c r="E5227" s="16" t="str">
        <f>IFERROR(__xludf.DUMMYFUNCTION("""COMPUTED_VALUE"""),"")</f>
        <v/>
      </c>
      <c r="G5227" s="18"/>
      <c r="H5227" s="16" t="s">
        <v>85</v>
      </c>
      <c r="I5227" s="16" t="s">
        <v>85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85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85</v>
      </c>
      <c r="E5228" s="16" t="str">
        <f>IFERROR(__xludf.DUMMYFUNCTION("""COMPUTED_VALUE"""),"")</f>
        <v/>
      </c>
      <c r="G5228" s="18"/>
      <c r="H5228" s="16" t="s">
        <v>85</v>
      </c>
      <c r="I5228" s="16" t="s">
        <v>85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85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85</v>
      </c>
      <c r="E5229" s="16" t="str">
        <f>IFERROR(__xludf.DUMMYFUNCTION("""COMPUTED_VALUE"""),"")</f>
        <v/>
      </c>
      <c r="G5229" s="18"/>
      <c r="H5229" s="16" t="s">
        <v>85</v>
      </c>
      <c r="I5229" s="16" t="s">
        <v>85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85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85</v>
      </c>
      <c r="E5230" s="16" t="str">
        <f>IFERROR(__xludf.DUMMYFUNCTION("""COMPUTED_VALUE"""),"")</f>
        <v/>
      </c>
      <c r="G5230" s="18"/>
      <c r="H5230" s="16" t="s">
        <v>85</v>
      </c>
      <c r="I5230" s="16" t="s">
        <v>85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85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85</v>
      </c>
      <c r="E5231" s="16" t="str">
        <f>IFERROR(__xludf.DUMMYFUNCTION("""COMPUTED_VALUE"""),"")</f>
        <v/>
      </c>
      <c r="G5231" s="18"/>
      <c r="H5231" s="16" t="s">
        <v>85</v>
      </c>
      <c r="I5231" s="16" t="s">
        <v>85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85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85</v>
      </c>
      <c r="E5232" s="16" t="str">
        <f>IFERROR(__xludf.DUMMYFUNCTION("""COMPUTED_VALUE"""),"")</f>
        <v/>
      </c>
      <c r="G5232" s="18"/>
      <c r="H5232" s="16" t="s">
        <v>85</v>
      </c>
      <c r="I5232" s="16" t="s">
        <v>85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85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85</v>
      </c>
      <c r="E5233" s="16" t="str">
        <f>IFERROR(__xludf.DUMMYFUNCTION("""COMPUTED_VALUE"""),"")</f>
        <v/>
      </c>
      <c r="G5233" s="18"/>
      <c r="H5233" s="16" t="s">
        <v>85</v>
      </c>
      <c r="I5233" s="16" t="s">
        <v>85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85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85</v>
      </c>
      <c r="E5234" s="16" t="str">
        <f>IFERROR(__xludf.DUMMYFUNCTION("""COMPUTED_VALUE"""),"")</f>
        <v/>
      </c>
      <c r="G5234" s="18"/>
      <c r="H5234" s="16" t="s">
        <v>85</v>
      </c>
      <c r="I5234" s="16" t="s">
        <v>85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85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85</v>
      </c>
      <c r="E5235" s="16" t="str">
        <f>IFERROR(__xludf.DUMMYFUNCTION("""COMPUTED_VALUE"""),"")</f>
        <v/>
      </c>
      <c r="G5235" s="18"/>
      <c r="H5235" s="16" t="s">
        <v>85</v>
      </c>
      <c r="I5235" s="16" t="s">
        <v>85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85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85</v>
      </c>
      <c r="E5236" s="16" t="str">
        <f>IFERROR(__xludf.DUMMYFUNCTION("""COMPUTED_VALUE"""),"")</f>
        <v/>
      </c>
      <c r="G5236" s="18"/>
      <c r="H5236" s="16" t="s">
        <v>85</v>
      </c>
      <c r="I5236" s="16" t="s">
        <v>85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85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85</v>
      </c>
      <c r="E5237" s="16" t="str">
        <f>IFERROR(__xludf.DUMMYFUNCTION("""COMPUTED_VALUE"""),"")</f>
        <v/>
      </c>
      <c r="G5237" s="18"/>
      <c r="H5237" s="16" t="s">
        <v>85</v>
      </c>
      <c r="I5237" s="16" t="s">
        <v>85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85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85</v>
      </c>
      <c r="E5238" s="16" t="str">
        <f>IFERROR(__xludf.DUMMYFUNCTION("""COMPUTED_VALUE"""),"")</f>
        <v/>
      </c>
      <c r="G5238" s="18"/>
      <c r="H5238" s="16" t="s">
        <v>85</v>
      </c>
      <c r="I5238" s="16" t="s">
        <v>85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85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85</v>
      </c>
      <c r="E5239" s="16" t="str">
        <f>IFERROR(__xludf.DUMMYFUNCTION("""COMPUTED_VALUE"""),"")</f>
        <v/>
      </c>
      <c r="G5239" s="18"/>
      <c r="H5239" s="16" t="s">
        <v>85</v>
      </c>
      <c r="I5239" s="16" t="s">
        <v>85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85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85</v>
      </c>
      <c r="E5240" s="16" t="str">
        <f>IFERROR(__xludf.DUMMYFUNCTION("""COMPUTED_VALUE"""),"")</f>
        <v/>
      </c>
      <c r="G5240" s="18"/>
      <c r="H5240" s="16" t="s">
        <v>85</v>
      </c>
      <c r="I5240" s="16" t="s">
        <v>85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85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85</v>
      </c>
      <c r="E5241" s="16" t="str">
        <f>IFERROR(__xludf.DUMMYFUNCTION("""COMPUTED_VALUE"""),"")</f>
        <v/>
      </c>
      <c r="G5241" s="18"/>
      <c r="H5241" s="16" t="s">
        <v>85</v>
      </c>
      <c r="I5241" s="16" t="s">
        <v>85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85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85</v>
      </c>
      <c r="E5242" s="16" t="str">
        <f>IFERROR(__xludf.DUMMYFUNCTION("""COMPUTED_VALUE"""),"")</f>
        <v/>
      </c>
      <c r="G5242" s="18"/>
      <c r="H5242" s="16" t="s">
        <v>85</v>
      </c>
      <c r="I5242" s="16" t="s">
        <v>85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85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85</v>
      </c>
      <c r="E5243" s="16" t="str">
        <f>IFERROR(__xludf.DUMMYFUNCTION("""COMPUTED_VALUE"""),"")</f>
        <v/>
      </c>
      <c r="G5243" s="18"/>
      <c r="H5243" s="16" t="s">
        <v>85</v>
      </c>
      <c r="I5243" s="16" t="s">
        <v>85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85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85</v>
      </c>
      <c r="E5244" s="16" t="str">
        <f>IFERROR(__xludf.DUMMYFUNCTION("""COMPUTED_VALUE"""),"")</f>
        <v/>
      </c>
      <c r="G5244" s="18"/>
      <c r="H5244" s="16" t="s">
        <v>85</v>
      </c>
      <c r="I5244" s="16" t="s">
        <v>85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85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85</v>
      </c>
      <c r="E5245" s="16" t="str">
        <f>IFERROR(__xludf.DUMMYFUNCTION("""COMPUTED_VALUE"""),"")</f>
        <v/>
      </c>
      <c r="G5245" s="18"/>
      <c r="H5245" s="16" t="s">
        <v>85</v>
      </c>
      <c r="I5245" s="16" t="s">
        <v>85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85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85</v>
      </c>
      <c r="E5246" s="16" t="str">
        <f>IFERROR(__xludf.DUMMYFUNCTION("""COMPUTED_VALUE"""),"")</f>
        <v/>
      </c>
      <c r="G5246" s="18"/>
      <c r="H5246" s="16" t="s">
        <v>85</v>
      </c>
      <c r="I5246" s="16" t="s">
        <v>85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85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85</v>
      </c>
      <c r="E5247" s="16" t="str">
        <f>IFERROR(__xludf.DUMMYFUNCTION("""COMPUTED_VALUE"""),"")</f>
        <v/>
      </c>
      <c r="G5247" s="18"/>
      <c r="H5247" s="16" t="s">
        <v>85</v>
      </c>
      <c r="I5247" s="16" t="s">
        <v>85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85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85</v>
      </c>
      <c r="E5248" s="16" t="str">
        <f>IFERROR(__xludf.DUMMYFUNCTION("""COMPUTED_VALUE"""),"")</f>
        <v/>
      </c>
      <c r="G5248" s="18"/>
      <c r="H5248" s="16" t="s">
        <v>85</v>
      </c>
      <c r="I5248" s="16" t="s">
        <v>85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85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85</v>
      </c>
      <c r="E5249" s="16" t="str">
        <f>IFERROR(__xludf.DUMMYFUNCTION("""COMPUTED_VALUE"""),"")</f>
        <v/>
      </c>
      <c r="G5249" s="18"/>
      <c r="H5249" s="16" t="s">
        <v>85</v>
      </c>
      <c r="I5249" s="16" t="s">
        <v>85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85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85</v>
      </c>
      <c r="E5250" s="16" t="str">
        <f>IFERROR(__xludf.DUMMYFUNCTION("""COMPUTED_VALUE"""),"")</f>
        <v/>
      </c>
      <c r="G5250" s="18"/>
      <c r="H5250" s="16" t="s">
        <v>85</v>
      </c>
      <c r="I5250" s="16" t="s">
        <v>85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85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85</v>
      </c>
      <c r="E5251" s="16" t="str">
        <f>IFERROR(__xludf.DUMMYFUNCTION("""COMPUTED_VALUE"""),"")</f>
        <v/>
      </c>
      <c r="G5251" s="18"/>
      <c r="H5251" s="16" t="s">
        <v>85</v>
      </c>
      <c r="I5251" s="16" t="s">
        <v>85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85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85</v>
      </c>
      <c r="E5252" s="16" t="str">
        <f>IFERROR(__xludf.DUMMYFUNCTION("""COMPUTED_VALUE"""),"")</f>
        <v/>
      </c>
      <c r="G5252" s="18"/>
      <c r="H5252" s="16" t="s">
        <v>85</v>
      </c>
      <c r="I5252" s="16" t="s">
        <v>85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85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85</v>
      </c>
      <c r="E5253" s="16" t="str">
        <f>IFERROR(__xludf.DUMMYFUNCTION("""COMPUTED_VALUE"""),"")</f>
        <v/>
      </c>
      <c r="G5253" s="18"/>
      <c r="H5253" s="16" t="s">
        <v>85</v>
      </c>
      <c r="I5253" s="16" t="s">
        <v>85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85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85</v>
      </c>
      <c r="E5254" s="16" t="str">
        <f>IFERROR(__xludf.DUMMYFUNCTION("""COMPUTED_VALUE"""),"")</f>
        <v/>
      </c>
      <c r="G5254" s="18"/>
      <c r="H5254" s="16" t="s">
        <v>85</v>
      </c>
      <c r="I5254" s="16" t="s">
        <v>85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85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85</v>
      </c>
      <c r="E5255" s="16" t="str">
        <f>IFERROR(__xludf.DUMMYFUNCTION("""COMPUTED_VALUE"""),"")</f>
        <v/>
      </c>
      <c r="G5255" s="18"/>
      <c r="H5255" s="16" t="s">
        <v>85</v>
      </c>
      <c r="I5255" s="16" t="s">
        <v>85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85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85</v>
      </c>
      <c r="E5256" s="16" t="str">
        <f>IFERROR(__xludf.DUMMYFUNCTION("""COMPUTED_VALUE"""),"")</f>
        <v/>
      </c>
      <c r="G5256" s="18"/>
      <c r="H5256" s="16" t="s">
        <v>85</v>
      </c>
      <c r="I5256" s="16" t="s">
        <v>85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85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85</v>
      </c>
      <c r="E5257" s="16" t="str">
        <f>IFERROR(__xludf.DUMMYFUNCTION("""COMPUTED_VALUE"""),"")</f>
        <v/>
      </c>
      <c r="G5257" s="18"/>
      <c r="H5257" s="16" t="s">
        <v>85</v>
      </c>
      <c r="I5257" s="16" t="s">
        <v>85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85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85</v>
      </c>
      <c r="E5258" s="16" t="str">
        <f>IFERROR(__xludf.DUMMYFUNCTION("""COMPUTED_VALUE"""),"")</f>
        <v/>
      </c>
      <c r="G5258" s="18"/>
      <c r="H5258" s="16" t="s">
        <v>85</v>
      </c>
      <c r="I5258" s="16" t="s">
        <v>85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85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85</v>
      </c>
      <c r="E5259" s="16" t="str">
        <f>IFERROR(__xludf.DUMMYFUNCTION("""COMPUTED_VALUE"""),"")</f>
        <v/>
      </c>
      <c r="G5259" s="18"/>
      <c r="H5259" s="16" t="s">
        <v>85</v>
      </c>
      <c r="I5259" s="16" t="s">
        <v>85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85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85</v>
      </c>
      <c r="E5260" s="16" t="str">
        <f>IFERROR(__xludf.DUMMYFUNCTION("""COMPUTED_VALUE"""),"")</f>
        <v/>
      </c>
      <c r="G5260" s="18"/>
      <c r="H5260" s="16" t="s">
        <v>85</v>
      </c>
      <c r="I5260" s="16" t="s">
        <v>85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85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85</v>
      </c>
      <c r="E5261" s="16" t="str">
        <f>IFERROR(__xludf.DUMMYFUNCTION("""COMPUTED_VALUE"""),"")</f>
        <v/>
      </c>
      <c r="G5261" s="18"/>
      <c r="H5261" s="16" t="s">
        <v>85</v>
      </c>
      <c r="I5261" s="16" t="s">
        <v>85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85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85</v>
      </c>
      <c r="E5262" s="16" t="str">
        <f>IFERROR(__xludf.DUMMYFUNCTION("""COMPUTED_VALUE"""),"")</f>
        <v/>
      </c>
      <c r="G5262" s="18"/>
      <c r="H5262" s="16" t="s">
        <v>85</v>
      </c>
      <c r="I5262" s="16" t="s">
        <v>85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85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85</v>
      </c>
      <c r="E5263" s="16" t="str">
        <f>IFERROR(__xludf.DUMMYFUNCTION("""COMPUTED_VALUE"""),"")</f>
        <v/>
      </c>
      <c r="G5263" s="18"/>
      <c r="H5263" s="16" t="s">
        <v>85</v>
      </c>
      <c r="I5263" s="16" t="s">
        <v>85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85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85</v>
      </c>
      <c r="E5264" s="16" t="str">
        <f>IFERROR(__xludf.DUMMYFUNCTION("""COMPUTED_VALUE"""),"")</f>
        <v/>
      </c>
      <c r="G5264" s="18"/>
      <c r="H5264" s="16" t="s">
        <v>85</v>
      </c>
      <c r="I5264" s="16" t="s">
        <v>85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85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85</v>
      </c>
      <c r="E5265" s="16" t="str">
        <f>IFERROR(__xludf.DUMMYFUNCTION("""COMPUTED_VALUE"""),"")</f>
        <v/>
      </c>
      <c r="G5265" s="18"/>
      <c r="H5265" s="16" t="s">
        <v>85</v>
      </c>
      <c r="I5265" s="16" t="s">
        <v>85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85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85</v>
      </c>
      <c r="E5266" s="16" t="str">
        <f>IFERROR(__xludf.DUMMYFUNCTION("""COMPUTED_VALUE"""),"")</f>
        <v/>
      </c>
      <c r="G5266" s="18"/>
      <c r="H5266" s="16" t="s">
        <v>85</v>
      </c>
      <c r="I5266" s="16" t="s">
        <v>85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85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85</v>
      </c>
      <c r="E5267" s="16" t="str">
        <f>IFERROR(__xludf.DUMMYFUNCTION("""COMPUTED_VALUE"""),"")</f>
        <v/>
      </c>
      <c r="G5267" s="18"/>
      <c r="H5267" s="16" t="s">
        <v>85</v>
      </c>
      <c r="I5267" s="16" t="s">
        <v>85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85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85</v>
      </c>
      <c r="E5268" s="16" t="str">
        <f>IFERROR(__xludf.DUMMYFUNCTION("""COMPUTED_VALUE"""),"")</f>
        <v/>
      </c>
      <c r="G5268" s="18"/>
      <c r="H5268" s="16" t="s">
        <v>85</v>
      </c>
      <c r="I5268" s="16" t="s">
        <v>85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85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85</v>
      </c>
      <c r="E5269" s="16" t="str">
        <f>IFERROR(__xludf.DUMMYFUNCTION("""COMPUTED_VALUE"""),"")</f>
        <v/>
      </c>
      <c r="G5269" s="18"/>
      <c r="H5269" s="16" t="s">
        <v>85</v>
      </c>
      <c r="I5269" s="16" t="s">
        <v>85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85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85</v>
      </c>
      <c r="E5270" s="16" t="str">
        <f>IFERROR(__xludf.DUMMYFUNCTION("""COMPUTED_VALUE"""),"")</f>
        <v/>
      </c>
      <c r="G5270" s="18"/>
      <c r="H5270" s="16" t="s">
        <v>85</v>
      </c>
      <c r="I5270" s="16" t="s">
        <v>85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85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85</v>
      </c>
      <c r="E5271" s="16" t="str">
        <f>IFERROR(__xludf.DUMMYFUNCTION("""COMPUTED_VALUE"""),"")</f>
        <v/>
      </c>
      <c r="G5271" s="18"/>
      <c r="H5271" s="16" t="s">
        <v>85</v>
      </c>
      <c r="I5271" s="16" t="s">
        <v>85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85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85</v>
      </c>
      <c r="E5272" s="16" t="str">
        <f>IFERROR(__xludf.DUMMYFUNCTION("""COMPUTED_VALUE"""),"")</f>
        <v/>
      </c>
      <c r="G5272" s="18"/>
      <c r="H5272" s="16" t="s">
        <v>85</v>
      </c>
      <c r="I5272" s="16" t="s">
        <v>85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85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85</v>
      </c>
      <c r="E5273" s="16" t="str">
        <f>IFERROR(__xludf.DUMMYFUNCTION("""COMPUTED_VALUE"""),"")</f>
        <v/>
      </c>
      <c r="G5273" s="18"/>
      <c r="H5273" s="16" t="s">
        <v>85</v>
      </c>
      <c r="I5273" s="16" t="s">
        <v>85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85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85</v>
      </c>
      <c r="E5274" s="16" t="str">
        <f>IFERROR(__xludf.DUMMYFUNCTION("""COMPUTED_VALUE"""),"")</f>
        <v/>
      </c>
      <c r="G5274" s="18"/>
      <c r="H5274" s="16" t="s">
        <v>85</v>
      </c>
      <c r="I5274" s="16" t="s">
        <v>85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85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85</v>
      </c>
      <c r="E5275" s="16" t="str">
        <f>IFERROR(__xludf.DUMMYFUNCTION("""COMPUTED_VALUE"""),"")</f>
        <v/>
      </c>
      <c r="G5275" s="18"/>
      <c r="H5275" s="16" t="s">
        <v>85</v>
      </c>
      <c r="I5275" s="16" t="s">
        <v>85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85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85</v>
      </c>
      <c r="E5276" s="16" t="str">
        <f>IFERROR(__xludf.DUMMYFUNCTION("""COMPUTED_VALUE"""),"")</f>
        <v/>
      </c>
      <c r="G5276" s="18"/>
      <c r="H5276" s="16" t="s">
        <v>85</v>
      </c>
      <c r="I5276" s="16" t="s">
        <v>85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85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85</v>
      </c>
      <c r="E5277" s="16" t="str">
        <f>IFERROR(__xludf.DUMMYFUNCTION("""COMPUTED_VALUE"""),"")</f>
        <v/>
      </c>
      <c r="G5277" s="18"/>
      <c r="H5277" s="16" t="s">
        <v>85</v>
      </c>
      <c r="I5277" s="16" t="s">
        <v>85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85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85</v>
      </c>
      <c r="E5278" s="16" t="str">
        <f>IFERROR(__xludf.DUMMYFUNCTION("""COMPUTED_VALUE"""),"")</f>
        <v/>
      </c>
      <c r="G5278" s="18"/>
      <c r="H5278" s="16" t="s">
        <v>85</v>
      </c>
      <c r="I5278" s="16" t="s">
        <v>85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85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85</v>
      </c>
      <c r="E5279" s="16" t="str">
        <f>IFERROR(__xludf.DUMMYFUNCTION("""COMPUTED_VALUE"""),"")</f>
        <v/>
      </c>
      <c r="G5279" s="18"/>
      <c r="H5279" s="16" t="s">
        <v>85</v>
      </c>
      <c r="I5279" s="16" t="s">
        <v>85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85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85</v>
      </c>
      <c r="E5280" s="16" t="str">
        <f>IFERROR(__xludf.DUMMYFUNCTION("""COMPUTED_VALUE"""),"")</f>
        <v/>
      </c>
      <c r="G5280" s="18"/>
      <c r="H5280" s="16" t="s">
        <v>85</v>
      </c>
      <c r="I5280" s="16" t="s">
        <v>85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85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85</v>
      </c>
      <c r="E5281" s="16" t="str">
        <f>IFERROR(__xludf.DUMMYFUNCTION("""COMPUTED_VALUE"""),"")</f>
        <v/>
      </c>
      <c r="G5281" s="18"/>
      <c r="H5281" s="16" t="s">
        <v>85</v>
      </c>
      <c r="I5281" s="16" t="s">
        <v>85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85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85</v>
      </c>
      <c r="E5282" s="16" t="str">
        <f>IFERROR(__xludf.DUMMYFUNCTION("""COMPUTED_VALUE"""),"")</f>
        <v/>
      </c>
      <c r="G5282" s="18"/>
      <c r="H5282" s="16" t="s">
        <v>85</v>
      </c>
      <c r="I5282" s="16" t="s">
        <v>85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85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85</v>
      </c>
      <c r="E5283" s="16" t="str">
        <f>IFERROR(__xludf.DUMMYFUNCTION("""COMPUTED_VALUE"""),"")</f>
        <v/>
      </c>
      <c r="G5283" s="18"/>
      <c r="H5283" s="16" t="s">
        <v>85</v>
      </c>
      <c r="I5283" s="16" t="s">
        <v>85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85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85</v>
      </c>
      <c r="E5284" s="16" t="str">
        <f>IFERROR(__xludf.DUMMYFUNCTION("""COMPUTED_VALUE"""),"")</f>
        <v/>
      </c>
      <c r="G5284" s="18"/>
      <c r="H5284" s="16" t="s">
        <v>85</v>
      </c>
      <c r="I5284" s="16" t="s">
        <v>85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85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85</v>
      </c>
      <c r="E5285" s="16" t="str">
        <f>IFERROR(__xludf.DUMMYFUNCTION("""COMPUTED_VALUE"""),"")</f>
        <v/>
      </c>
      <c r="G5285" s="18"/>
      <c r="H5285" s="16" t="s">
        <v>85</v>
      </c>
      <c r="I5285" s="16" t="s">
        <v>85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85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85</v>
      </c>
      <c r="E5286" s="16" t="str">
        <f>IFERROR(__xludf.DUMMYFUNCTION("""COMPUTED_VALUE"""),"")</f>
        <v/>
      </c>
      <c r="G5286" s="18"/>
      <c r="H5286" s="16" t="s">
        <v>85</v>
      </c>
      <c r="I5286" s="16" t="s">
        <v>85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85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85</v>
      </c>
      <c r="E5287" s="16" t="str">
        <f>IFERROR(__xludf.DUMMYFUNCTION("""COMPUTED_VALUE"""),"")</f>
        <v/>
      </c>
      <c r="G5287" s="18"/>
      <c r="H5287" s="16" t="s">
        <v>85</v>
      </c>
      <c r="I5287" s="16" t="s">
        <v>85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85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85</v>
      </c>
      <c r="E5288" s="16" t="str">
        <f>IFERROR(__xludf.DUMMYFUNCTION("""COMPUTED_VALUE"""),"")</f>
        <v/>
      </c>
      <c r="G5288" s="18"/>
      <c r="H5288" s="16" t="s">
        <v>85</v>
      </c>
      <c r="I5288" s="16" t="s">
        <v>85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85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85</v>
      </c>
      <c r="E5289" s="16" t="str">
        <f>IFERROR(__xludf.DUMMYFUNCTION("""COMPUTED_VALUE"""),"")</f>
        <v/>
      </c>
      <c r="G5289" s="18"/>
      <c r="H5289" s="16" t="s">
        <v>85</v>
      </c>
      <c r="I5289" s="16" t="s">
        <v>85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85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85</v>
      </c>
      <c r="E5290" s="16" t="str">
        <f>IFERROR(__xludf.DUMMYFUNCTION("""COMPUTED_VALUE"""),"")</f>
        <v/>
      </c>
      <c r="G5290" s="18"/>
      <c r="H5290" s="16" t="s">
        <v>85</v>
      </c>
      <c r="I5290" s="16" t="s">
        <v>85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85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85</v>
      </c>
      <c r="E5291" s="16" t="str">
        <f>IFERROR(__xludf.DUMMYFUNCTION("""COMPUTED_VALUE"""),"")</f>
        <v/>
      </c>
      <c r="G5291" s="18"/>
      <c r="H5291" s="16" t="s">
        <v>85</v>
      </c>
      <c r="I5291" s="16" t="s">
        <v>85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85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85</v>
      </c>
      <c r="E5292" s="16" t="str">
        <f>IFERROR(__xludf.DUMMYFUNCTION("""COMPUTED_VALUE"""),"")</f>
        <v/>
      </c>
      <c r="G5292" s="18"/>
      <c r="H5292" s="16" t="s">
        <v>85</v>
      </c>
      <c r="I5292" s="16" t="s">
        <v>85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85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85</v>
      </c>
      <c r="E5293" s="16" t="str">
        <f>IFERROR(__xludf.DUMMYFUNCTION("""COMPUTED_VALUE"""),"")</f>
        <v/>
      </c>
      <c r="G5293" s="18"/>
      <c r="H5293" s="16" t="s">
        <v>85</v>
      </c>
      <c r="I5293" s="16" t="s">
        <v>85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85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85</v>
      </c>
      <c r="E5294" s="16" t="str">
        <f>IFERROR(__xludf.DUMMYFUNCTION("""COMPUTED_VALUE"""),"")</f>
        <v/>
      </c>
      <c r="G5294" s="18"/>
      <c r="H5294" s="16" t="s">
        <v>85</v>
      </c>
      <c r="I5294" s="16" t="s">
        <v>85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85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85</v>
      </c>
      <c r="E5295" s="16" t="str">
        <f>IFERROR(__xludf.DUMMYFUNCTION("""COMPUTED_VALUE"""),"")</f>
        <v/>
      </c>
      <c r="G5295" s="18"/>
      <c r="H5295" s="16" t="s">
        <v>85</v>
      </c>
      <c r="I5295" s="16" t="s">
        <v>85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85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85</v>
      </c>
      <c r="E5296" s="16" t="str">
        <f>IFERROR(__xludf.DUMMYFUNCTION("""COMPUTED_VALUE"""),"")</f>
        <v/>
      </c>
      <c r="G5296" s="18"/>
      <c r="H5296" s="16" t="s">
        <v>85</v>
      </c>
      <c r="I5296" s="16" t="s">
        <v>85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85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85</v>
      </c>
      <c r="E5297" s="16" t="str">
        <f>IFERROR(__xludf.DUMMYFUNCTION("""COMPUTED_VALUE"""),"")</f>
        <v/>
      </c>
      <c r="G5297" s="18"/>
      <c r="H5297" s="16" t="s">
        <v>85</v>
      </c>
      <c r="I5297" s="16" t="s">
        <v>85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85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85</v>
      </c>
      <c r="E5298" s="16" t="str">
        <f>IFERROR(__xludf.DUMMYFUNCTION("""COMPUTED_VALUE"""),"")</f>
        <v/>
      </c>
      <c r="G5298" s="18"/>
      <c r="H5298" s="16" t="s">
        <v>85</v>
      </c>
      <c r="I5298" s="16" t="s">
        <v>85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85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85</v>
      </c>
      <c r="E5299" s="16" t="str">
        <f>IFERROR(__xludf.DUMMYFUNCTION("""COMPUTED_VALUE"""),"")</f>
        <v/>
      </c>
      <c r="G5299" s="18"/>
      <c r="H5299" s="16" t="s">
        <v>85</v>
      </c>
      <c r="I5299" s="16" t="s">
        <v>85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85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85</v>
      </c>
      <c r="E5300" s="16" t="str">
        <f>IFERROR(__xludf.DUMMYFUNCTION("""COMPUTED_VALUE"""),"")</f>
        <v/>
      </c>
      <c r="G5300" s="18"/>
      <c r="H5300" s="16" t="s">
        <v>85</v>
      </c>
      <c r="I5300" s="16" t="s">
        <v>85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85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85</v>
      </c>
      <c r="E5301" s="16" t="str">
        <f>IFERROR(__xludf.DUMMYFUNCTION("""COMPUTED_VALUE"""),"")</f>
        <v/>
      </c>
      <c r="G5301" s="18"/>
      <c r="H5301" s="16" t="s">
        <v>85</v>
      </c>
      <c r="I5301" s="16" t="s">
        <v>85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85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85</v>
      </c>
      <c r="E5302" s="16" t="str">
        <f>IFERROR(__xludf.DUMMYFUNCTION("""COMPUTED_VALUE"""),"")</f>
        <v/>
      </c>
      <c r="G5302" s="18"/>
      <c r="H5302" s="16" t="s">
        <v>85</v>
      </c>
      <c r="I5302" s="16" t="s">
        <v>85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85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85</v>
      </c>
      <c r="E5303" s="16" t="str">
        <f>IFERROR(__xludf.DUMMYFUNCTION("""COMPUTED_VALUE"""),"")</f>
        <v/>
      </c>
      <c r="G5303" s="18"/>
      <c r="H5303" s="16" t="s">
        <v>85</v>
      </c>
      <c r="I5303" s="16" t="s">
        <v>85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85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85</v>
      </c>
      <c r="E5304" s="16" t="str">
        <f>IFERROR(__xludf.DUMMYFUNCTION("""COMPUTED_VALUE"""),"")</f>
        <v/>
      </c>
      <c r="G5304" s="18"/>
      <c r="H5304" s="16" t="s">
        <v>85</v>
      </c>
      <c r="I5304" s="16" t="s">
        <v>85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85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85</v>
      </c>
      <c r="E5305" s="16" t="str">
        <f>IFERROR(__xludf.DUMMYFUNCTION("""COMPUTED_VALUE"""),"")</f>
        <v/>
      </c>
      <c r="G5305" s="18"/>
      <c r="H5305" s="16" t="s">
        <v>85</v>
      </c>
      <c r="I5305" s="16" t="s">
        <v>85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85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85</v>
      </c>
      <c r="E5306" s="16" t="str">
        <f>IFERROR(__xludf.DUMMYFUNCTION("""COMPUTED_VALUE"""),"")</f>
        <v/>
      </c>
      <c r="G5306" s="18"/>
      <c r="H5306" s="16" t="s">
        <v>85</v>
      </c>
      <c r="I5306" s="16" t="s">
        <v>85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85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85</v>
      </c>
      <c r="E5307" s="16" t="str">
        <f>IFERROR(__xludf.DUMMYFUNCTION("""COMPUTED_VALUE"""),"")</f>
        <v/>
      </c>
      <c r="G5307" s="18"/>
      <c r="H5307" s="16" t="s">
        <v>85</v>
      </c>
      <c r="I5307" s="16" t="s">
        <v>85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85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85</v>
      </c>
      <c r="E5308" s="16" t="str">
        <f>IFERROR(__xludf.DUMMYFUNCTION("""COMPUTED_VALUE"""),"")</f>
        <v/>
      </c>
      <c r="G5308" s="18"/>
      <c r="H5308" s="16" t="s">
        <v>85</v>
      </c>
      <c r="I5308" s="16" t="s">
        <v>85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85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85</v>
      </c>
      <c r="E5309" s="16" t="str">
        <f>IFERROR(__xludf.DUMMYFUNCTION("""COMPUTED_VALUE"""),"")</f>
        <v/>
      </c>
      <c r="G5309" s="18"/>
      <c r="H5309" s="16" t="s">
        <v>85</v>
      </c>
      <c r="I5309" s="16" t="s">
        <v>85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85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85</v>
      </c>
      <c r="E5310" s="16" t="str">
        <f>IFERROR(__xludf.DUMMYFUNCTION("""COMPUTED_VALUE"""),"")</f>
        <v/>
      </c>
      <c r="G5310" s="18"/>
      <c r="H5310" s="16" t="s">
        <v>85</v>
      </c>
      <c r="I5310" s="16" t="s">
        <v>85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85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85</v>
      </c>
      <c r="E5311" s="16" t="str">
        <f>IFERROR(__xludf.DUMMYFUNCTION("""COMPUTED_VALUE"""),"")</f>
        <v/>
      </c>
      <c r="G5311" s="18"/>
      <c r="H5311" s="16" t="s">
        <v>85</v>
      </c>
      <c r="I5311" s="16" t="s">
        <v>85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85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85</v>
      </c>
      <c r="E5312" s="16" t="str">
        <f>IFERROR(__xludf.DUMMYFUNCTION("""COMPUTED_VALUE"""),"")</f>
        <v/>
      </c>
      <c r="G5312" s="18"/>
      <c r="H5312" s="16" t="s">
        <v>85</v>
      </c>
      <c r="I5312" s="16" t="s">
        <v>85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85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85</v>
      </c>
      <c r="E5313" s="16" t="str">
        <f>IFERROR(__xludf.DUMMYFUNCTION("""COMPUTED_VALUE"""),"")</f>
        <v/>
      </c>
      <c r="G5313" s="18"/>
      <c r="H5313" s="16" t="s">
        <v>85</v>
      </c>
      <c r="I5313" s="16" t="s">
        <v>85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85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85</v>
      </c>
      <c r="E5314" s="16" t="str">
        <f>IFERROR(__xludf.DUMMYFUNCTION("""COMPUTED_VALUE"""),"")</f>
        <v/>
      </c>
      <c r="G5314" s="18"/>
      <c r="H5314" s="16" t="s">
        <v>85</v>
      </c>
      <c r="I5314" s="16" t="s">
        <v>85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85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85</v>
      </c>
      <c r="E5315" s="16" t="str">
        <f>IFERROR(__xludf.DUMMYFUNCTION("""COMPUTED_VALUE"""),"")</f>
        <v/>
      </c>
      <c r="G5315" s="18"/>
      <c r="H5315" s="16" t="s">
        <v>85</v>
      </c>
      <c r="I5315" s="16" t="s">
        <v>85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85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85</v>
      </c>
      <c r="E5316" s="16" t="str">
        <f>IFERROR(__xludf.DUMMYFUNCTION("""COMPUTED_VALUE"""),"")</f>
        <v/>
      </c>
      <c r="G5316" s="18"/>
      <c r="H5316" s="16" t="s">
        <v>85</v>
      </c>
      <c r="I5316" s="16" t="s">
        <v>85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85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85</v>
      </c>
      <c r="E5317" s="16" t="str">
        <f>IFERROR(__xludf.DUMMYFUNCTION("""COMPUTED_VALUE"""),"")</f>
        <v/>
      </c>
      <c r="G5317" s="18"/>
      <c r="H5317" s="16" t="s">
        <v>85</v>
      </c>
      <c r="I5317" s="16" t="s">
        <v>85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85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85</v>
      </c>
      <c r="E5318" s="16" t="str">
        <f>IFERROR(__xludf.DUMMYFUNCTION("""COMPUTED_VALUE"""),"")</f>
        <v/>
      </c>
      <c r="G5318" s="18"/>
      <c r="H5318" s="16" t="s">
        <v>85</v>
      </c>
      <c r="I5318" s="16" t="s">
        <v>85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85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85</v>
      </c>
      <c r="E5319" s="16" t="str">
        <f>IFERROR(__xludf.DUMMYFUNCTION("""COMPUTED_VALUE"""),"")</f>
        <v/>
      </c>
      <c r="G5319" s="18"/>
      <c r="H5319" s="16" t="s">
        <v>85</v>
      </c>
      <c r="I5319" s="16" t="s">
        <v>85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85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85</v>
      </c>
      <c r="E5320" s="16" t="str">
        <f>IFERROR(__xludf.DUMMYFUNCTION("""COMPUTED_VALUE"""),"")</f>
        <v/>
      </c>
      <c r="G5320" s="18"/>
      <c r="H5320" s="16" t="s">
        <v>85</v>
      </c>
      <c r="I5320" s="16" t="s">
        <v>85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85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85</v>
      </c>
      <c r="E5321" s="16" t="str">
        <f>IFERROR(__xludf.DUMMYFUNCTION("""COMPUTED_VALUE"""),"")</f>
        <v/>
      </c>
      <c r="G5321" s="18"/>
      <c r="H5321" s="16" t="s">
        <v>85</v>
      </c>
      <c r="I5321" s="16" t="s">
        <v>85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85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85</v>
      </c>
      <c r="E5322" s="16" t="str">
        <f>IFERROR(__xludf.DUMMYFUNCTION("""COMPUTED_VALUE"""),"")</f>
        <v/>
      </c>
      <c r="G5322" s="18"/>
      <c r="H5322" s="16" t="s">
        <v>85</v>
      </c>
      <c r="I5322" s="16" t="s">
        <v>85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85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85</v>
      </c>
      <c r="E5323" s="16" t="str">
        <f>IFERROR(__xludf.DUMMYFUNCTION("""COMPUTED_VALUE"""),"")</f>
        <v/>
      </c>
      <c r="G5323" s="18"/>
      <c r="H5323" s="16" t="s">
        <v>85</v>
      </c>
      <c r="I5323" s="16" t="s">
        <v>85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85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85</v>
      </c>
      <c r="E5324" s="16" t="str">
        <f>IFERROR(__xludf.DUMMYFUNCTION("""COMPUTED_VALUE"""),"")</f>
        <v/>
      </c>
      <c r="G5324" s="18"/>
      <c r="H5324" s="16" t="s">
        <v>85</v>
      </c>
      <c r="I5324" s="16" t="s">
        <v>85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85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85</v>
      </c>
      <c r="E5325" s="16" t="str">
        <f>IFERROR(__xludf.DUMMYFUNCTION("""COMPUTED_VALUE"""),"")</f>
        <v/>
      </c>
      <c r="G5325" s="18"/>
      <c r="H5325" s="16" t="s">
        <v>85</v>
      </c>
      <c r="I5325" s="16" t="s">
        <v>85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85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85</v>
      </c>
      <c r="E5326" s="16" t="str">
        <f>IFERROR(__xludf.DUMMYFUNCTION("""COMPUTED_VALUE"""),"")</f>
        <v/>
      </c>
      <c r="G5326" s="18"/>
      <c r="H5326" s="16" t="s">
        <v>85</v>
      </c>
      <c r="I5326" s="16" t="s">
        <v>85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85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85</v>
      </c>
      <c r="E5327" s="16" t="str">
        <f>IFERROR(__xludf.DUMMYFUNCTION("""COMPUTED_VALUE"""),"")</f>
        <v/>
      </c>
      <c r="G5327" s="18"/>
      <c r="H5327" s="16" t="s">
        <v>85</v>
      </c>
      <c r="I5327" s="16" t="s">
        <v>85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85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85</v>
      </c>
      <c r="E5328" s="16" t="str">
        <f>IFERROR(__xludf.DUMMYFUNCTION("""COMPUTED_VALUE"""),"")</f>
        <v/>
      </c>
      <c r="G5328" s="18"/>
      <c r="H5328" s="16" t="s">
        <v>85</v>
      </c>
      <c r="I5328" s="16" t="s">
        <v>85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85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85</v>
      </c>
      <c r="E5329" s="16" t="str">
        <f>IFERROR(__xludf.DUMMYFUNCTION("""COMPUTED_VALUE"""),"")</f>
        <v/>
      </c>
      <c r="G5329" s="18"/>
      <c r="H5329" s="16" t="s">
        <v>85</v>
      </c>
      <c r="I5329" s="16" t="s">
        <v>85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85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85</v>
      </c>
      <c r="E5330" s="16" t="str">
        <f>IFERROR(__xludf.DUMMYFUNCTION("""COMPUTED_VALUE"""),"")</f>
        <v/>
      </c>
      <c r="G5330" s="18"/>
      <c r="H5330" s="16" t="s">
        <v>85</v>
      </c>
      <c r="I5330" s="16" t="s">
        <v>85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85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85</v>
      </c>
      <c r="E5331" s="16" t="str">
        <f>IFERROR(__xludf.DUMMYFUNCTION("""COMPUTED_VALUE"""),"")</f>
        <v/>
      </c>
      <c r="G5331" s="18"/>
      <c r="H5331" s="16" t="s">
        <v>85</v>
      </c>
      <c r="I5331" s="16" t="s">
        <v>85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85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85</v>
      </c>
      <c r="E5332" s="16" t="str">
        <f>IFERROR(__xludf.DUMMYFUNCTION("""COMPUTED_VALUE"""),"")</f>
        <v/>
      </c>
      <c r="G5332" s="18"/>
      <c r="H5332" s="16" t="s">
        <v>85</v>
      </c>
      <c r="I5332" s="16" t="s">
        <v>85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85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85</v>
      </c>
      <c r="E5333" s="16" t="str">
        <f>IFERROR(__xludf.DUMMYFUNCTION("""COMPUTED_VALUE"""),"")</f>
        <v/>
      </c>
      <c r="G5333" s="18"/>
      <c r="H5333" s="16" t="s">
        <v>85</v>
      </c>
      <c r="I5333" s="16" t="s">
        <v>85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85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85</v>
      </c>
      <c r="E5334" s="16" t="str">
        <f>IFERROR(__xludf.DUMMYFUNCTION("""COMPUTED_VALUE"""),"")</f>
        <v/>
      </c>
      <c r="G5334" s="18"/>
      <c r="H5334" s="16" t="s">
        <v>85</v>
      </c>
      <c r="I5334" s="16" t="s">
        <v>85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85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85</v>
      </c>
      <c r="E5335" s="16" t="str">
        <f>IFERROR(__xludf.DUMMYFUNCTION("""COMPUTED_VALUE"""),"")</f>
        <v/>
      </c>
      <c r="G5335" s="18"/>
      <c r="H5335" s="16" t="s">
        <v>85</v>
      </c>
      <c r="I5335" s="16" t="s">
        <v>85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85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85</v>
      </c>
      <c r="E5336" s="16" t="str">
        <f>IFERROR(__xludf.DUMMYFUNCTION("""COMPUTED_VALUE"""),"")</f>
        <v/>
      </c>
      <c r="G5336" s="18"/>
      <c r="H5336" s="16" t="s">
        <v>85</v>
      </c>
      <c r="I5336" s="16" t="s">
        <v>85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85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85</v>
      </c>
      <c r="E5337" s="16" t="str">
        <f>IFERROR(__xludf.DUMMYFUNCTION("""COMPUTED_VALUE"""),"")</f>
        <v/>
      </c>
      <c r="G5337" s="18"/>
      <c r="H5337" s="16" t="s">
        <v>85</v>
      </c>
      <c r="I5337" s="16" t="s">
        <v>85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85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85</v>
      </c>
      <c r="E5338" s="16" t="str">
        <f>IFERROR(__xludf.DUMMYFUNCTION("""COMPUTED_VALUE"""),"")</f>
        <v/>
      </c>
      <c r="G5338" s="18"/>
      <c r="H5338" s="16" t="s">
        <v>85</v>
      </c>
      <c r="I5338" s="16" t="s">
        <v>85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85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85</v>
      </c>
      <c r="E5339" s="16" t="str">
        <f>IFERROR(__xludf.DUMMYFUNCTION("""COMPUTED_VALUE"""),"")</f>
        <v/>
      </c>
      <c r="G5339" s="18"/>
      <c r="H5339" s="16" t="s">
        <v>85</v>
      </c>
      <c r="I5339" s="16" t="s">
        <v>85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85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85</v>
      </c>
      <c r="E5340" s="16" t="str">
        <f>IFERROR(__xludf.DUMMYFUNCTION("""COMPUTED_VALUE"""),"")</f>
        <v/>
      </c>
      <c r="G5340" s="18"/>
      <c r="H5340" s="16" t="s">
        <v>85</v>
      </c>
      <c r="I5340" s="16" t="s">
        <v>85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85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85</v>
      </c>
      <c r="E5341" s="16" t="str">
        <f>IFERROR(__xludf.DUMMYFUNCTION("""COMPUTED_VALUE"""),"")</f>
        <v/>
      </c>
      <c r="G5341" s="18"/>
      <c r="H5341" s="16" t="s">
        <v>85</v>
      </c>
      <c r="I5341" s="16" t="s">
        <v>85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85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85</v>
      </c>
      <c r="E5342" s="16" t="str">
        <f>IFERROR(__xludf.DUMMYFUNCTION("""COMPUTED_VALUE"""),"")</f>
        <v/>
      </c>
      <c r="G5342" s="18"/>
      <c r="H5342" s="16" t="s">
        <v>85</v>
      </c>
      <c r="I5342" s="16" t="s">
        <v>85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85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85</v>
      </c>
      <c r="E5343" s="16" t="str">
        <f>IFERROR(__xludf.DUMMYFUNCTION("""COMPUTED_VALUE"""),"")</f>
        <v/>
      </c>
      <c r="G5343" s="18"/>
      <c r="H5343" s="16" t="s">
        <v>85</v>
      </c>
      <c r="I5343" s="16" t="s">
        <v>85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85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85</v>
      </c>
      <c r="E5344" s="16" t="str">
        <f>IFERROR(__xludf.DUMMYFUNCTION("""COMPUTED_VALUE"""),"")</f>
        <v/>
      </c>
      <c r="G5344" s="18"/>
      <c r="H5344" s="16" t="s">
        <v>85</v>
      </c>
      <c r="I5344" s="16" t="s">
        <v>85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85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85</v>
      </c>
      <c r="E5345" s="16" t="str">
        <f>IFERROR(__xludf.DUMMYFUNCTION("""COMPUTED_VALUE"""),"")</f>
        <v/>
      </c>
      <c r="G5345" s="18"/>
      <c r="H5345" s="16" t="s">
        <v>85</v>
      </c>
      <c r="I5345" s="16" t="s">
        <v>85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85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85</v>
      </c>
      <c r="E5346" s="16" t="str">
        <f>IFERROR(__xludf.DUMMYFUNCTION("""COMPUTED_VALUE"""),"")</f>
        <v/>
      </c>
      <c r="G5346" s="18"/>
      <c r="H5346" s="16" t="s">
        <v>85</v>
      </c>
      <c r="I5346" s="16" t="s">
        <v>85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85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85</v>
      </c>
      <c r="E5347" s="16" t="str">
        <f>IFERROR(__xludf.DUMMYFUNCTION("""COMPUTED_VALUE"""),"")</f>
        <v/>
      </c>
      <c r="G5347" s="18"/>
      <c r="H5347" s="16" t="s">
        <v>85</v>
      </c>
      <c r="I5347" s="16" t="s">
        <v>85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85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85</v>
      </c>
      <c r="E5348" s="16" t="str">
        <f>IFERROR(__xludf.DUMMYFUNCTION("""COMPUTED_VALUE"""),"")</f>
        <v/>
      </c>
      <c r="G5348" s="18"/>
      <c r="H5348" s="16" t="s">
        <v>85</v>
      </c>
      <c r="I5348" s="16" t="s">
        <v>85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85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85</v>
      </c>
      <c r="E5349" s="16" t="str">
        <f>IFERROR(__xludf.DUMMYFUNCTION("""COMPUTED_VALUE"""),"")</f>
        <v/>
      </c>
      <c r="G5349" s="18"/>
      <c r="H5349" s="16" t="s">
        <v>85</v>
      </c>
      <c r="I5349" s="16" t="s">
        <v>85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85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85</v>
      </c>
      <c r="E5350" s="16" t="str">
        <f>IFERROR(__xludf.DUMMYFUNCTION("""COMPUTED_VALUE"""),"")</f>
        <v/>
      </c>
      <c r="G5350" s="18"/>
      <c r="H5350" s="16" t="s">
        <v>85</v>
      </c>
      <c r="I5350" s="16" t="s">
        <v>85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85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85</v>
      </c>
      <c r="E5351" s="16" t="str">
        <f>IFERROR(__xludf.DUMMYFUNCTION("""COMPUTED_VALUE"""),"")</f>
        <v/>
      </c>
      <c r="G5351" s="18"/>
      <c r="H5351" s="16" t="s">
        <v>85</v>
      </c>
      <c r="I5351" s="16" t="s">
        <v>85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85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85</v>
      </c>
      <c r="E5352" s="16" t="str">
        <f>IFERROR(__xludf.DUMMYFUNCTION("""COMPUTED_VALUE"""),"")</f>
        <v/>
      </c>
      <c r="G5352" s="18"/>
      <c r="H5352" s="16" t="s">
        <v>85</v>
      </c>
      <c r="I5352" s="16" t="s">
        <v>85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85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85</v>
      </c>
      <c r="E5353" s="16" t="str">
        <f>IFERROR(__xludf.DUMMYFUNCTION("""COMPUTED_VALUE"""),"")</f>
        <v/>
      </c>
      <c r="G5353" s="18"/>
      <c r="H5353" s="16" t="s">
        <v>85</v>
      </c>
      <c r="I5353" s="16" t="s">
        <v>85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85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85</v>
      </c>
      <c r="E5354" s="16" t="str">
        <f>IFERROR(__xludf.DUMMYFUNCTION("""COMPUTED_VALUE"""),"")</f>
        <v/>
      </c>
      <c r="G5354" s="18"/>
      <c r="H5354" s="16" t="s">
        <v>85</v>
      </c>
      <c r="I5354" s="16" t="s">
        <v>85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85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85</v>
      </c>
      <c r="E5355" s="16" t="str">
        <f>IFERROR(__xludf.DUMMYFUNCTION("""COMPUTED_VALUE"""),"")</f>
        <v/>
      </c>
      <c r="G5355" s="18"/>
      <c r="H5355" s="16" t="s">
        <v>85</v>
      </c>
      <c r="I5355" s="16" t="s">
        <v>85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85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85</v>
      </c>
      <c r="E5356" s="16" t="str">
        <f>IFERROR(__xludf.DUMMYFUNCTION("""COMPUTED_VALUE"""),"")</f>
        <v/>
      </c>
      <c r="G5356" s="18"/>
      <c r="H5356" s="16" t="s">
        <v>85</v>
      </c>
      <c r="I5356" s="16" t="s">
        <v>85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85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85</v>
      </c>
      <c r="E5357" s="16" t="str">
        <f>IFERROR(__xludf.DUMMYFUNCTION("""COMPUTED_VALUE"""),"")</f>
        <v/>
      </c>
      <c r="G5357" s="18"/>
      <c r="H5357" s="16" t="s">
        <v>85</v>
      </c>
      <c r="I5357" s="16" t="s">
        <v>85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85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85</v>
      </c>
      <c r="E5358" s="16" t="str">
        <f>IFERROR(__xludf.DUMMYFUNCTION("""COMPUTED_VALUE"""),"")</f>
        <v/>
      </c>
      <c r="G5358" s="18"/>
      <c r="H5358" s="16" t="s">
        <v>85</v>
      </c>
      <c r="I5358" s="16" t="s">
        <v>85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85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85</v>
      </c>
      <c r="E5359" s="16" t="str">
        <f>IFERROR(__xludf.DUMMYFUNCTION("""COMPUTED_VALUE"""),"")</f>
        <v/>
      </c>
      <c r="G5359" s="18"/>
      <c r="H5359" s="16" t="s">
        <v>85</v>
      </c>
      <c r="I5359" s="16" t="s">
        <v>85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85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85</v>
      </c>
      <c r="E5360" s="16" t="str">
        <f>IFERROR(__xludf.DUMMYFUNCTION("""COMPUTED_VALUE"""),"")</f>
        <v/>
      </c>
      <c r="G5360" s="18"/>
      <c r="H5360" s="16" t="s">
        <v>85</v>
      </c>
      <c r="I5360" s="16" t="s">
        <v>85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85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85</v>
      </c>
      <c r="E5361" s="16" t="str">
        <f>IFERROR(__xludf.DUMMYFUNCTION("""COMPUTED_VALUE"""),"")</f>
        <v/>
      </c>
      <c r="G5361" s="18"/>
      <c r="H5361" s="16" t="s">
        <v>85</v>
      </c>
      <c r="I5361" s="16" t="s">
        <v>85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85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85</v>
      </c>
      <c r="E5362" s="16" t="str">
        <f>IFERROR(__xludf.DUMMYFUNCTION("""COMPUTED_VALUE"""),"")</f>
        <v/>
      </c>
      <c r="G5362" s="18"/>
      <c r="H5362" s="16" t="s">
        <v>85</v>
      </c>
      <c r="I5362" s="16" t="s">
        <v>85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85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85</v>
      </c>
      <c r="E5363" s="16" t="str">
        <f>IFERROR(__xludf.DUMMYFUNCTION("""COMPUTED_VALUE"""),"")</f>
        <v/>
      </c>
      <c r="G5363" s="18"/>
      <c r="H5363" s="16" t="s">
        <v>85</v>
      </c>
      <c r="I5363" s="16" t="s">
        <v>85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85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85</v>
      </c>
      <c r="E5364" s="16" t="str">
        <f>IFERROR(__xludf.DUMMYFUNCTION("""COMPUTED_VALUE"""),"")</f>
        <v/>
      </c>
      <c r="G5364" s="18"/>
      <c r="H5364" s="16" t="s">
        <v>85</v>
      </c>
      <c r="I5364" s="16" t="s">
        <v>85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85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85</v>
      </c>
      <c r="E5365" s="16" t="str">
        <f>IFERROR(__xludf.DUMMYFUNCTION("""COMPUTED_VALUE"""),"")</f>
        <v/>
      </c>
      <c r="G5365" s="18"/>
      <c r="H5365" s="16" t="s">
        <v>85</v>
      </c>
      <c r="I5365" s="16" t="s">
        <v>85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85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85</v>
      </c>
      <c r="E5366" s="16" t="str">
        <f>IFERROR(__xludf.DUMMYFUNCTION("""COMPUTED_VALUE"""),"")</f>
        <v/>
      </c>
      <c r="G5366" s="18"/>
      <c r="H5366" s="16" t="s">
        <v>85</v>
      </c>
      <c r="I5366" s="16" t="s">
        <v>85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85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85</v>
      </c>
      <c r="E5367" s="16" t="str">
        <f>IFERROR(__xludf.DUMMYFUNCTION("""COMPUTED_VALUE"""),"")</f>
        <v/>
      </c>
      <c r="G5367" s="18"/>
      <c r="H5367" s="16" t="s">
        <v>85</v>
      </c>
      <c r="I5367" s="16" t="s">
        <v>85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85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85</v>
      </c>
      <c r="E5368" s="16" t="str">
        <f>IFERROR(__xludf.DUMMYFUNCTION("""COMPUTED_VALUE"""),"")</f>
        <v/>
      </c>
      <c r="G5368" s="18"/>
      <c r="H5368" s="16" t="s">
        <v>85</v>
      </c>
      <c r="I5368" s="16" t="s">
        <v>85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85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85</v>
      </c>
      <c r="E5369" s="16" t="str">
        <f>IFERROR(__xludf.DUMMYFUNCTION("""COMPUTED_VALUE"""),"")</f>
        <v/>
      </c>
      <c r="G5369" s="18"/>
      <c r="H5369" s="16" t="s">
        <v>85</v>
      </c>
      <c r="I5369" s="16" t="s">
        <v>85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85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85</v>
      </c>
      <c r="E5370" s="16" t="str">
        <f>IFERROR(__xludf.DUMMYFUNCTION("""COMPUTED_VALUE"""),"")</f>
        <v/>
      </c>
      <c r="G5370" s="18"/>
      <c r="H5370" s="16" t="s">
        <v>85</v>
      </c>
      <c r="I5370" s="16" t="s">
        <v>85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85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85</v>
      </c>
      <c r="E5371" s="16" t="str">
        <f>IFERROR(__xludf.DUMMYFUNCTION("""COMPUTED_VALUE"""),"")</f>
        <v/>
      </c>
      <c r="G5371" s="18"/>
      <c r="H5371" s="16" t="s">
        <v>85</v>
      </c>
      <c r="I5371" s="16" t="s">
        <v>85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85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85</v>
      </c>
      <c r="E5372" s="16" t="str">
        <f>IFERROR(__xludf.DUMMYFUNCTION("""COMPUTED_VALUE"""),"")</f>
        <v/>
      </c>
      <c r="G5372" s="18"/>
      <c r="H5372" s="16" t="s">
        <v>85</v>
      </c>
      <c r="I5372" s="16" t="s">
        <v>85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85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85</v>
      </c>
      <c r="E5373" s="16" t="str">
        <f>IFERROR(__xludf.DUMMYFUNCTION("""COMPUTED_VALUE"""),"")</f>
        <v/>
      </c>
      <c r="G5373" s="18"/>
      <c r="H5373" s="16" t="s">
        <v>85</v>
      </c>
      <c r="I5373" s="16" t="s">
        <v>85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85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85</v>
      </c>
      <c r="E5374" s="16" t="str">
        <f>IFERROR(__xludf.DUMMYFUNCTION("""COMPUTED_VALUE"""),"")</f>
        <v/>
      </c>
      <c r="G5374" s="18"/>
      <c r="H5374" s="16" t="s">
        <v>85</v>
      </c>
      <c r="I5374" s="16" t="s">
        <v>85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85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85</v>
      </c>
      <c r="E5375" s="16" t="str">
        <f>IFERROR(__xludf.DUMMYFUNCTION("""COMPUTED_VALUE"""),"")</f>
        <v/>
      </c>
      <c r="G5375" s="18"/>
      <c r="H5375" s="16" t="s">
        <v>85</v>
      </c>
      <c r="I5375" s="16" t="s">
        <v>85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85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85</v>
      </c>
      <c r="E5376" s="16" t="str">
        <f>IFERROR(__xludf.DUMMYFUNCTION("""COMPUTED_VALUE"""),"")</f>
        <v/>
      </c>
      <c r="G5376" s="18"/>
      <c r="H5376" s="16" t="s">
        <v>85</v>
      </c>
      <c r="I5376" s="16" t="s">
        <v>85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85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85</v>
      </c>
      <c r="E5377" s="16" t="str">
        <f>IFERROR(__xludf.DUMMYFUNCTION("""COMPUTED_VALUE"""),"")</f>
        <v/>
      </c>
      <c r="G5377" s="18"/>
      <c r="H5377" s="16" t="s">
        <v>85</v>
      </c>
      <c r="I5377" s="16" t="s">
        <v>85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85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85</v>
      </c>
      <c r="E5378" s="16" t="str">
        <f>IFERROR(__xludf.DUMMYFUNCTION("""COMPUTED_VALUE"""),"")</f>
        <v/>
      </c>
      <c r="G5378" s="18"/>
      <c r="H5378" s="16" t="s">
        <v>85</v>
      </c>
      <c r="I5378" s="16" t="s">
        <v>85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85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85</v>
      </c>
      <c r="E5379" s="16" t="str">
        <f>IFERROR(__xludf.DUMMYFUNCTION("""COMPUTED_VALUE"""),"")</f>
        <v/>
      </c>
      <c r="G5379" s="18"/>
      <c r="H5379" s="16" t="s">
        <v>85</v>
      </c>
      <c r="I5379" s="16" t="s">
        <v>85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85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85</v>
      </c>
      <c r="E5380" s="16" t="str">
        <f>IFERROR(__xludf.DUMMYFUNCTION("""COMPUTED_VALUE"""),"")</f>
        <v/>
      </c>
      <c r="G5380" s="18"/>
      <c r="H5380" s="16" t="s">
        <v>85</v>
      </c>
      <c r="I5380" s="16" t="s">
        <v>85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85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85</v>
      </c>
      <c r="E5381" s="16" t="str">
        <f>IFERROR(__xludf.DUMMYFUNCTION("""COMPUTED_VALUE"""),"")</f>
        <v/>
      </c>
      <c r="G5381" s="18"/>
      <c r="H5381" s="16" t="s">
        <v>85</v>
      </c>
      <c r="I5381" s="16" t="s">
        <v>85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85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85</v>
      </c>
      <c r="E5382" s="16" t="str">
        <f>IFERROR(__xludf.DUMMYFUNCTION("""COMPUTED_VALUE"""),"")</f>
        <v/>
      </c>
      <c r="G5382" s="18"/>
      <c r="H5382" s="16" t="s">
        <v>85</v>
      </c>
      <c r="I5382" s="16" t="s">
        <v>85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85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85</v>
      </c>
      <c r="E5383" s="16" t="str">
        <f>IFERROR(__xludf.DUMMYFUNCTION("""COMPUTED_VALUE"""),"")</f>
        <v/>
      </c>
      <c r="G5383" s="18"/>
      <c r="H5383" s="16" t="s">
        <v>85</v>
      </c>
      <c r="I5383" s="16" t="s">
        <v>85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85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85</v>
      </c>
      <c r="E5384" s="16" t="str">
        <f>IFERROR(__xludf.DUMMYFUNCTION("""COMPUTED_VALUE"""),"")</f>
        <v/>
      </c>
      <c r="G5384" s="18"/>
      <c r="H5384" s="16" t="s">
        <v>85</v>
      </c>
      <c r="I5384" s="16" t="s">
        <v>85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85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85</v>
      </c>
      <c r="E5385" s="16" t="str">
        <f>IFERROR(__xludf.DUMMYFUNCTION("""COMPUTED_VALUE"""),"")</f>
        <v/>
      </c>
      <c r="G5385" s="18"/>
      <c r="H5385" s="16" t="s">
        <v>85</v>
      </c>
      <c r="I5385" s="16" t="s">
        <v>85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85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85</v>
      </c>
      <c r="E5386" s="16" t="str">
        <f>IFERROR(__xludf.DUMMYFUNCTION("""COMPUTED_VALUE"""),"")</f>
        <v/>
      </c>
      <c r="G5386" s="18"/>
      <c r="H5386" s="16" t="s">
        <v>85</v>
      </c>
      <c r="I5386" s="16" t="s">
        <v>85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85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85</v>
      </c>
      <c r="E5387" s="16" t="str">
        <f>IFERROR(__xludf.DUMMYFUNCTION("""COMPUTED_VALUE"""),"")</f>
        <v/>
      </c>
      <c r="G5387" s="18"/>
      <c r="H5387" s="16" t="s">
        <v>85</v>
      </c>
      <c r="I5387" s="16" t="s">
        <v>85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85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85</v>
      </c>
      <c r="E5388" s="16" t="str">
        <f>IFERROR(__xludf.DUMMYFUNCTION("""COMPUTED_VALUE"""),"")</f>
        <v/>
      </c>
      <c r="G5388" s="18"/>
      <c r="H5388" s="16" t="s">
        <v>85</v>
      </c>
      <c r="I5388" s="16" t="s">
        <v>85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85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85</v>
      </c>
      <c r="E5389" s="16" t="str">
        <f>IFERROR(__xludf.DUMMYFUNCTION("""COMPUTED_VALUE"""),"")</f>
        <v/>
      </c>
      <c r="G5389" s="18"/>
      <c r="H5389" s="16" t="s">
        <v>85</v>
      </c>
      <c r="I5389" s="16" t="s">
        <v>85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85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85</v>
      </c>
      <c r="E5390" s="16" t="str">
        <f>IFERROR(__xludf.DUMMYFUNCTION("""COMPUTED_VALUE"""),"")</f>
        <v/>
      </c>
      <c r="G5390" s="18"/>
      <c r="H5390" s="16" t="s">
        <v>85</v>
      </c>
      <c r="I5390" s="16" t="s">
        <v>85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85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85</v>
      </c>
      <c r="E5391" s="16" t="str">
        <f>IFERROR(__xludf.DUMMYFUNCTION("""COMPUTED_VALUE"""),"")</f>
        <v/>
      </c>
      <c r="G5391" s="18"/>
      <c r="H5391" s="16" t="s">
        <v>85</v>
      </c>
      <c r="I5391" s="16" t="s">
        <v>85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85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85</v>
      </c>
      <c r="E5392" s="16" t="str">
        <f>IFERROR(__xludf.DUMMYFUNCTION("""COMPUTED_VALUE"""),"")</f>
        <v/>
      </c>
      <c r="G5392" s="18"/>
      <c r="H5392" s="16" t="s">
        <v>85</v>
      </c>
      <c r="I5392" s="16" t="s">
        <v>85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85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85</v>
      </c>
      <c r="E5393" s="16" t="str">
        <f>IFERROR(__xludf.DUMMYFUNCTION("""COMPUTED_VALUE"""),"")</f>
        <v/>
      </c>
      <c r="G5393" s="18"/>
      <c r="H5393" s="16" t="s">
        <v>85</v>
      </c>
      <c r="I5393" s="16" t="s">
        <v>85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85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85</v>
      </c>
      <c r="E5394" s="16" t="str">
        <f>IFERROR(__xludf.DUMMYFUNCTION("""COMPUTED_VALUE"""),"")</f>
        <v/>
      </c>
      <c r="G5394" s="18"/>
      <c r="H5394" s="16" t="s">
        <v>85</v>
      </c>
      <c r="I5394" s="16" t="s">
        <v>85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85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85</v>
      </c>
      <c r="E5395" s="16" t="str">
        <f>IFERROR(__xludf.DUMMYFUNCTION("""COMPUTED_VALUE"""),"")</f>
        <v/>
      </c>
      <c r="G5395" s="18"/>
      <c r="H5395" s="16" t="s">
        <v>85</v>
      </c>
      <c r="I5395" s="16" t="s">
        <v>85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85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85</v>
      </c>
      <c r="E5396" s="16" t="str">
        <f>IFERROR(__xludf.DUMMYFUNCTION("""COMPUTED_VALUE"""),"")</f>
        <v/>
      </c>
      <c r="G5396" s="18"/>
      <c r="H5396" s="16" t="s">
        <v>85</v>
      </c>
      <c r="I5396" s="16" t="s">
        <v>85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85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85</v>
      </c>
      <c r="E5397" s="16" t="str">
        <f>IFERROR(__xludf.DUMMYFUNCTION("""COMPUTED_VALUE"""),"")</f>
        <v/>
      </c>
      <c r="G5397" s="18"/>
      <c r="H5397" s="16" t="s">
        <v>85</v>
      </c>
      <c r="I5397" s="16" t="s">
        <v>85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85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85</v>
      </c>
      <c r="E5398" s="16" t="str">
        <f>IFERROR(__xludf.DUMMYFUNCTION("""COMPUTED_VALUE"""),"")</f>
        <v/>
      </c>
      <c r="G5398" s="18"/>
      <c r="H5398" s="16" t="s">
        <v>85</v>
      </c>
      <c r="I5398" s="16" t="s">
        <v>85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85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85</v>
      </c>
      <c r="E5399" s="16" t="str">
        <f>IFERROR(__xludf.DUMMYFUNCTION("""COMPUTED_VALUE"""),"")</f>
        <v/>
      </c>
      <c r="G5399" s="18"/>
      <c r="H5399" s="16" t="s">
        <v>85</v>
      </c>
      <c r="I5399" s="16" t="s">
        <v>85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85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85</v>
      </c>
      <c r="E5400" s="16" t="str">
        <f>IFERROR(__xludf.DUMMYFUNCTION("""COMPUTED_VALUE"""),"")</f>
        <v/>
      </c>
      <c r="G5400" s="18"/>
      <c r="H5400" s="16" t="s">
        <v>85</v>
      </c>
      <c r="I5400" s="16" t="s">
        <v>85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85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85</v>
      </c>
      <c r="E5401" s="16" t="str">
        <f>IFERROR(__xludf.DUMMYFUNCTION("""COMPUTED_VALUE"""),"")</f>
        <v/>
      </c>
      <c r="G5401" s="18"/>
      <c r="H5401" s="16" t="s">
        <v>85</v>
      </c>
      <c r="I5401" s="16" t="s">
        <v>85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85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85</v>
      </c>
      <c r="E5402" s="16" t="str">
        <f>IFERROR(__xludf.DUMMYFUNCTION("""COMPUTED_VALUE"""),"")</f>
        <v/>
      </c>
      <c r="G5402" s="18"/>
      <c r="H5402" s="16" t="s">
        <v>85</v>
      </c>
      <c r="I5402" s="16" t="s">
        <v>85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85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85</v>
      </c>
      <c r="E5403" s="16" t="str">
        <f>IFERROR(__xludf.DUMMYFUNCTION("""COMPUTED_VALUE"""),"")</f>
        <v/>
      </c>
      <c r="G5403" s="18"/>
      <c r="H5403" s="16" t="s">
        <v>85</v>
      </c>
      <c r="I5403" s="16" t="s">
        <v>85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85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85</v>
      </c>
      <c r="E5404" s="16" t="str">
        <f>IFERROR(__xludf.DUMMYFUNCTION("""COMPUTED_VALUE"""),"")</f>
        <v/>
      </c>
      <c r="G5404" s="18"/>
      <c r="H5404" s="16" t="s">
        <v>85</v>
      </c>
      <c r="I5404" s="16" t="s">
        <v>85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85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85</v>
      </c>
      <c r="E5405" s="16" t="str">
        <f>IFERROR(__xludf.DUMMYFUNCTION("""COMPUTED_VALUE"""),"")</f>
        <v/>
      </c>
      <c r="G5405" s="18"/>
      <c r="H5405" s="16" t="s">
        <v>85</v>
      </c>
      <c r="I5405" s="16" t="s">
        <v>85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85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85</v>
      </c>
      <c r="E5406" s="16" t="str">
        <f>IFERROR(__xludf.DUMMYFUNCTION("""COMPUTED_VALUE"""),"")</f>
        <v/>
      </c>
      <c r="G5406" s="18"/>
      <c r="H5406" s="16" t="s">
        <v>85</v>
      </c>
      <c r="I5406" s="16" t="s">
        <v>85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85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85</v>
      </c>
      <c r="E5407" s="16" t="str">
        <f>IFERROR(__xludf.DUMMYFUNCTION("""COMPUTED_VALUE"""),"")</f>
        <v/>
      </c>
      <c r="G5407" s="18"/>
      <c r="H5407" s="16" t="s">
        <v>85</v>
      </c>
      <c r="I5407" s="16" t="s">
        <v>85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85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85</v>
      </c>
      <c r="E5408" s="16" t="str">
        <f>IFERROR(__xludf.DUMMYFUNCTION("""COMPUTED_VALUE"""),"")</f>
        <v/>
      </c>
      <c r="G5408" s="18"/>
      <c r="H5408" s="16" t="s">
        <v>85</v>
      </c>
      <c r="I5408" s="16" t="s">
        <v>85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85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85</v>
      </c>
      <c r="E5409" s="16" t="str">
        <f>IFERROR(__xludf.DUMMYFUNCTION("""COMPUTED_VALUE"""),"")</f>
        <v/>
      </c>
      <c r="G5409" s="18"/>
      <c r="H5409" s="16" t="s">
        <v>85</v>
      </c>
      <c r="I5409" s="16" t="s">
        <v>85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85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85</v>
      </c>
      <c r="E5410" s="16" t="str">
        <f>IFERROR(__xludf.DUMMYFUNCTION("""COMPUTED_VALUE"""),"")</f>
        <v/>
      </c>
      <c r="G5410" s="18"/>
      <c r="H5410" s="16" t="s">
        <v>85</v>
      </c>
      <c r="I5410" s="16" t="s">
        <v>85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85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85</v>
      </c>
      <c r="E5411" s="16" t="str">
        <f>IFERROR(__xludf.DUMMYFUNCTION("""COMPUTED_VALUE"""),"")</f>
        <v/>
      </c>
      <c r="G5411" s="18"/>
      <c r="H5411" s="16" t="s">
        <v>85</v>
      </c>
      <c r="I5411" s="16" t="s">
        <v>85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85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85</v>
      </c>
      <c r="E5412" s="16" t="str">
        <f>IFERROR(__xludf.DUMMYFUNCTION("""COMPUTED_VALUE"""),"")</f>
        <v/>
      </c>
      <c r="G5412" s="18"/>
      <c r="H5412" s="16" t="s">
        <v>85</v>
      </c>
      <c r="I5412" s="16" t="s">
        <v>85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85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85</v>
      </c>
      <c r="E5413" s="16" t="str">
        <f>IFERROR(__xludf.DUMMYFUNCTION("""COMPUTED_VALUE"""),"")</f>
        <v/>
      </c>
      <c r="G5413" s="18"/>
      <c r="H5413" s="16" t="s">
        <v>85</v>
      </c>
      <c r="I5413" s="16" t="s">
        <v>85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85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85</v>
      </c>
      <c r="E5414" s="16" t="str">
        <f>IFERROR(__xludf.DUMMYFUNCTION("""COMPUTED_VALUE"""),"")</f>
        <v/>
      </c>
      <c r="G5414" s="18"/>
      <c r="H5414" s="16" t="s">
        <v>85</v>
      </c>
      <c r="I5414" s="16" t="s">
        <v>85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85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85</v>
      </c>
      <c r="E5415" s="16" t="str">
        <f>IFERROR(__xludf.DUMMYFUNCTION("""COMPUTED_VALUE"""),"")</f>
        <v/>
      </c>
      <c r="G5415" s="18"/>
      <c r="H5415" s="16" t="s">
        <v>85</v>
      </c>
      <c r="I5415" s="16" t="s">
        <v>85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85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85</v>
      </c>
      <c r="E5416" s="16" t="str">
        <f>IFERROR(__xludf.DUMMYFUNCTION("""COMPUTED_VALUE"""),"")</f>
        <v/>
      </c>
      <c r="G5416" s="18"/>
      <c r="H5416" s="16" t="s">
        <v>85</v>
      </c>
      <c r="I5416" s="16" t="s">
        <v>85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85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85</v>
      </c>
      <c r="E5417" s="16" t="str">
        <f>IFERROR(__xludf.DUMMYFUNCTION("""COMPUTED_VALUE"""),"")</f>
        <v/>
      </c>
      <c r="G5417" s="18"/>
      <c r="H5417" s="16" t="s">
        <v>85</v>
      </c>
      <c r="I5417" s="16" t="s">
        <v>85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85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85</v>
      </c>
      <c r="E5418" s="16" t="str">
        <f>IFERROR(__xludf.DUMMYFUNCTION("""COMPUTED_VALUE"""),"")</f>
        <v/>
      </c>
      <c r="G5418" s="18"/>
      <c r="H5418" s="16" t="s">
        <v>85</v>
      </c>
      <c r="I5418" s="16" t="s">
        <v>85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85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85</v>
      </c>
      <c r="E5419" s="16" t="str">
        <f>IFERROR(__xludf.DUMMYFUNCTION("""COMPUTED_VALUE"""),"")</f>
        <v/>
      </c>
      <c r="G5419" s="18"/>
      <c r="H5419" s="16" t="s">
        <v>85</v>
      </c>
      <c r="I5419" s="16" t="s">
        <v>85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85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85</v>
      </c>
      <c r="E5420" s="16" t="str">
        <f>IFERROR(__xludf.DUMMYFUNCTION("""COMPUTED_VALUE"""),"")</f>
        <v/>
      </c>
      <c r="G5420" s="18"/>
      <c r="H5420" s="16" t="s">
        <v>85</v>
      </c>
      <c r="I5420" s="16" t="s">
        <v>85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85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85</v>
      </c>
      <c r="E5421" s="16" t="str">
        <f>IFERROR(__xludf.DUMMYFUNCTION("""COMPUTED_VALUE"""),"")</f>
        <v/>
      </c>
      <c r="G5421" s="18"/>
      <c r="H5421" s="16" t="s">
        <v>85</v>
      </c>
      <c r="I5421" s="16" t="s">
        <v>85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85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85</v>
      </c>
      <c r="E5422" s="16" t="str">
        <f>IFERROR(__xludf.DUMMYFUNCTION("""COMPUTED_VALUE"""),"")</f>
        <v/>
      </c>
      <c r="G5422" s="18"/>
      <c r="H5422" s="16" t="s">
        <v>85</v>
      </c>
      <c r="I5422" s="16" t="s">
        <v>85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85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85</v>
      </c>
      <c r="E5423" s="16" t="str">
        <f>IFERROR(__xludf.DUMMYFUNCTION("""COMPUTED_VALUE"""),"")</f>
        <v/>
      </c>
      <c r="G5423" s="18"/>
      <c r="H5423" s="16" t="s">
        <v>85</v>
      </c>
      <c r="I5423" s="16" t="s">
        <v>85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85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85</v>
      </c>
      <c r="E5424" s="16" t="str">
        <f>IFERROR(__xludf.DUMMYFUNCTION("""COMPUTED_VALUE"""),"")</f>
        <v/>
      </c>
      <c r="G5424" s="18"/>
      <c r="H5424" s="16" t="s">
        <v>85</v>
      </c>
      <c r="I5424" s="16" t="s">
        <v>85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85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85</v>
      </c>
      <c r="E5425" s="16" t="str">
        <f>IFERROR(__xludf.DUMMYFUNCTION("""COMPUTED_VALUE"""),"")</f>
        <v/>
      </c>
      <c r="G5425" s="18"/>
      <c r="H5425" s="16" t="s">
        <v>85</v>
      </c>
      <c r="I5425" s="16" t="s">
        <v>85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85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85</v>
      </c>
      <c r="E5426" s="16" t="str">
        <f>IFERROR(__xludf.DUMMYFUNCTION("""COMPUTED_VALUE"""),"")</f>
        <v/>
      </c>
      <c r="G5426" s="18"/>
      <c r="H5426" s="16" t="s">
        <v>85</v>
      </c>
      <c r="I5426" s="16" t="s">
        <v>85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85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85</v>
      </c>
      <c r="E5427" s="16" t="str">
        <f>IFERROR(__xludf.DUMMYFUNCTION("""COMPUTED_VALUE"""),"")</f>
        <v/>
      </c>
      <c r="G5427" s="18"/>
      <c r="H5427" s="16" t="s">
        <v>85</v>
      </c>
      <c r="I5427" s="16" t="s">
        <v>85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85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85</v>
      </c>
      <c r="E5428" s="16" t="str">
        <f>IFERROR(__xludf.DUMMYFUNCTION("""COMPUTED_VALUE"""),"")</f>
        <v/>
      </c>
      <c r="G5428" s="18"/>
      <c r="H5428" s="16" t="s">
        <v>85</v>
      </c>
      <c r="I5428" s="16" t="s">
        <v>85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85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85</v>
      </c>
      <c r="E5429" s="16" t="str">
        <f>IFERROR(__xludf.DUMMYFUNCTION("""COMPUTED_VALUE"""),"")</f>
        <v/>
      </c>
      <c r="G5429" s="18"/>
      <c r="H5429" s="16" t="s">
        <v>85</v>
      </c>
      <c r="I5429" s="16" t="s">
        <v>85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85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85</v>
      </c>
      <c r="E5430" s="16" t="str">
        <f>IFERROR(__xludf.DUMMYFUNCTION("""COMPUTED_VALUE"""),"")</f>
        <v/>
      </c>
      <c r="G5430" s="18"/>
      <c r="H5430" s="16" t="s">
        <v>85</v>
      </c>
      <c r="I5430" s="16" t="s">
        <v>85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85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85</v>
      </c>
      <c r="E5431" s="16" t="str">
        <f>IFERROR(__xludf.DUMMYFUNCTION("""COMPUTED_VALUE"""),"")</f>
        <v/>
      </c>
      <c r="G5431" s="18"/>
      <c r="H5431" s="16" t="s">
        <v>85</v>
      </c>
      <c r="I5431" s="16" t="s">
        <v>85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85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85</v>
      </c>
      <c r="E5432" s="16" t="str">
        <f>IFERROR(__xludf.DUMMYFUNCTION("""COMPUTED_VALUE"""),"")</f>
        <v/>
      </c>
      <c r="G5432" s="18"/>
      <c r="H5432" s="16" t="s">
        <v>85</v>
      </c>
      <c r="I5432" s="16" t="s">
        <v>85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85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85</v>
      </c>
      <c r="E5433" s="16" t="str">
        <f>IFERROR(__xludf.DUMMYFUNCTION("""COMPUTED_VALUE"""),"")</f>
        <v/>
      </c>
      <c r="G5433" s="18"/>
      <c r="H5433" s="16" t="s">
        <v>85</v>
      </c>
      <c r="I5433" s="16" t="s">
        <v>85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85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85</v>
      </c>
      <c r="E5434" s="16" t="str">
        <f>IFERROR(__xludf.DUMMYFUNCTION("""COMPUTED_VALUE"""),"")</f>
        <v/>
      </c>
      <c r="G5434" s="18"/>
      <c r="H5434" s="16" t="s">
        <v>85</v>
      </c>
      <c r="I5434" s="16" t="s">
        <v>85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85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85</v>
      </c>
      <c r="E5435" s="16" t="str">
        <f>IFERROR(__xludf.DUMMYFUNCTION("""COMPUTED_VALUE"""),"")</f>
        <v/>
      </c>
      <c r="G5435" s="18"/>
      <c r="H5435" s="16" t="s">
        <v>85</v>
      </c>
      <c r="I5435" s="16" t="s">
        <v>85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85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85</v>
      </c>
      <c r="E5436" s="16" t="str">
        <f>IFERROR(__xludf.DUMMYFUNCTION("""COMPUTED_VALUE"""),"")</f>
        <v/>
      </c>
      <c r="G5436" s="18"/>
      <c r="H5436" s="16" t="s">
        <v>85</v>
      </c>
      <c r="I5436" s="16" t="s">
        <v>85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85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85</v>
      </c>
      <c r="E5437" s="16" t="str">
        <f>IFERROR(__xludf.DUMMYFUNCTION("""COMPUTED_VALUE"""),"")</f>
        <v/>
      </c>
      <c r="G5437" s="18"/>
      <c r="H5437" s="16" t="s">
        <v>85</v>
      </c>
      <c r="I5437" s="16" t="s">
        <v>85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85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85</v>
      </c>
      <c r="E5438" s="16" t="str">
        <f>IFERROR(__xludf.DUMMYFUNCTION("""COMPUTED_VALUE"""),"")</f>
        <v/>
      </c>
      <c r="G5438" s="18"/>
      <c r="H5438" s="16" t="s">
        <v>85</v>
      </c>
      <c r="I5438" s="16" t="s">
        <v>85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85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85</v>
      </c>
      <c r="E5439" s="16" t="str">
        <f>IFERROR(__xludf.DUMMYFUNCTION("""COMPUTED_VALUE"""),"")</f>
        <v/>
      </c>
      <c r="G5439" s="18"/>
      <c r="H5439" s="16" t="s">
        <v>85</v>
      </c>
      <c r="I5439" s="16" t="s">
        <v>85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85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85</v>
      </c>
      <c r="E5440" s="16" t="str">
        <f>IFERROR(__xludf.DUMMYFUNCTION("""COMPUTED_VALUE"""),"")</f>
        <v/>
      </c>
      <c r="G5440" s="18"/>
      <c r="H5440" s="16" t="s">
        <v>85</v>
      </c>
      <c r="I5440" s="16" t="s">
        <v>85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85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85</v>
      </c>
      <c r="E5441" s="16" t="str">
        <f>IFERROR(__xludf.DUMMYFUNCTION("""COMPUTED_VALUE"""),"")</f>
        <v/>
      </c>
      <c r="G5441" s="18"/>
      <c r="H5441" s="16" t="s">
        <v>85</v>
      </c>
      <c r="I5441" s="16" t="s">
        <v>85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85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85</v>
      </c>
      <c r="E5442" s="16" t="str">
        <f>IFERROR(__xludf.DUMMYFUNCTION("""COMPUTED_VALUE"""),"")</f>
        <v/>
      </c>
      <c r="G5442" s="18"/>
      <c r="H5442" s="16" t="s">
        <v>85</v>
      </c>
      <c r="I5442" s="16" t="s">
        <v>85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85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85</v>
      </c>
      <c r="E5443" s="16" t="str">
        <f>IFERROR(__xludf.DUMMYFUNCTION("""COMPUTED_VALUE"""),"")</f>
        <v/>
      </c>
      <c r="G5443" s="18"/>
      <c r="H5443" s="16" t="s">
        <v>85</v>
      </c>
      <c r="I5443" s="16" t="s">
        <v>85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85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85</v>
      </c>
      <c r="E5444" s="16" t="str">
        <f>IFERROR(__xludf.DUMMYFUNCTION("""COMPUTED_VALUE"""),"")</f>
        <v/>
      </c>
      <c r="G5444" s="18"/>
      <c r="H5444" s="16" t="s">
        <v>85</v>
      </c>
      <c r="I5444" s="16" t="s">
        <v>85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85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85</v>
      </c>
      <c r="E5445" s="16" t="str">
        <f>IFERROR(__xludf.DUMMYFUNCTION("""COMPUTED_VALUE"""),"")</f>
        <v/>
      </c>
      <c r="G5445" s="18"/>
      <c r="H5445" s="16" t="s">
        <v>85</v>
      </c>
      <c r="I5445" s="16" t="s">
        <v>85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85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85</v>
      </c>
      <c r="E5446" s="16" t="str">
        <f>IFERROR(__xludf.DUMMYFUNCTION("""COMPUTED_VALUE"""),"")</f>
        <v/>
      </c>
      <c r="G5446" s="18"/>
      <c r="H5446" s="16" t="s">
        <v>85</v>
      </c>
      <c r="I5446" s="16" t="s">
        <v>85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85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85</v>
      </c>
      <c r="E5447" s="16" t="str">
        <f>IFERROR(__xludf.DUMMYFUNCTION("""COMPUTED_VALUE"""),"")</f>
        <v/>
      </c>
      <c r="G5447" s="18"/>
      <c r="H5447" s="16" t="s">
        <v>85</v>
      </c>
      <c r="I5447" s="16" t="s">
        <v>85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85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85</v>
      </c>
      <c r="E5448" s="16" t="str">
        <f>IFERROR(__xludf.DUMMYFUNCTION("""COMPUTED_VALUE"""),"")</f>
        <v/>
      </c>
      <c r="G5448" s="18"/>
      <c r="H5448" s="16" t="s">
        <v>85</v>
      </c>
      <c r="I5448" s="16" t="s">
        <v>85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85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85</v>
      </c>
      <c r="E5449" s="16" t="str">
        <f>IFERROR(__xludf.DUMMYFUNCTION("""COMPUTED_VALUE"""),"")</f>
        <v/>
      </c>
      <c r="G5449" s="18"/>
      <c r="H5449" s="16" t="s">
        <v>85</v>
      </c>
      <c r="I5449" s="16" t="s">
        <v>85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85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85</v>
      </c>
      <c r="E5450" s="16" t="str">
        <f>IFERROR(__xludf.DUMMYFUNCTION("""COMPUTED_VALUE"""),"")</f>
        <v/>
      </c>
      <c r="G5450" s="18"/>
      <c r="H5450" s="16" t="s">
        <v>85</v>
      </c>
      <c r="I5450" s="16" t="s">
        <v>85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85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85</v>
      </c>
      <c r="E5451" s="16" t="str">
        <f>IFERROR(__xludf.DUMMYFUNCTION("""COMPUTED_VALUE"""),"")</f>
        <v/>
      </c>
      <c r="G5451" s="18"/>
      <c r="H5451" s="16" t="s">
        <v>85</v>
      </c>
      <c r="I5451" s="16" t="s">
        <v>85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85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85</v>
      </c>
      <c r="E5452" s="16" t="str">
        <f>IFERROR(__xludf.DUMMYFUNCTION("""COMPUTED_VALUE"""),"")</f>
        <v/>
      </c>
      <c r="G5452" s="18"/>
      <c r="H5452" s="16" t="s">
        <v>85</v>
      </c>
      <c r="I5452" s="16" t="s">
        <v>85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85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85</v>
      </c>
      <c r="E5453" s="16" t="str">
        <f>IFERROR(__xludf.DUMMYFUNCTION("""COMPUTED_VALUE"""),"")</f>
        <v/>
      </c>
      <c r="G5453" s="18"/>
      <c r="H5453" s="16" t="s">
        <v>85</v>
      </c>
      <c r="I5453" s="16" t="s">
        <v>85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85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85</v>
      </c>
      <c r="E5454" s="16" t="str">
        <f>IFERROR(__xludf.DUMMYFUNCTION("""COMPUTED_VALUE"""),"")</f>
        <v/>
      </c>
      <c r="G5454" s="18"/>
      <c r="H5454" s="16" t="s">
        <v>85</v>
      </c>
      <c r="I5454" s="16" t="s">
        <v>85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85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85</v>
      </c>
      <c r="E5455" s="16" t="str">
        <f>IFERROR(__xludf.DUMMYFUNCTION("""COMPUTED_VALUE"""),"")</f>
        <v/>
      </c>
      <c r="G5455" s="18"/>
      <c r="H5455" s="16" t="s">
        <v>85</v>
      </c>
      <c r="I5455" s="16" t="s">
        <v>85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85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85</v>
      </c>
      <c r="E5456" s="16" t="str">
        <f>IFERROR(__xludf.DUMMYFUNCTION("""COMPUTED_VALUE"""),"")</f>
        <v/>
      </c>
      <c r="G5456" s="18"/>
      <c r="H5456" s="16" t="s">
        <v>85</v>
      </c>
      <c r="I5456" s="16" t="s">
        <v>85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85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85</v>
      </c>
      <c r="E5457" s="16" t="str">
        <f>IFERROR(__xludf.DUMMYFUNCTION("""COMPUTED_VALUE"""),"")</f>
        <v/>
      </c>
      <c r="G5457" s="18"/>
      <c r="H5457" s="16" t="s">
        <v>85</v>
      </c>
      <c r="I5457" s="16" t="s">
        <v>85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85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85</v>
      </c>
      <c r="E5458" s="16" t="str">
        <f>IFERROR(__xludf.DUMMYFUNCTION("""COMPUTED_VALUE"""),"")</f>
        <v/>
      </c>
      <c r="G5458" s="18"/>
      <c r="H5458" s="16" t="s">
        <v>85</v>
      </c>
      <c r="I5458" s="16" t="s">
        <v>85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85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85</v>
      </c>
      <c r="E5459" s="16" t="str">
        <f>IFERROR(__xludf.DUMMYFUNCTION("""COMPUTED_VALUE"""),"")</f>
        <v/>
      </c>
      <c r="G5459" s="18"/>
      <c r="H5459" s="16" t="s">
        <v>85</v>
      </c>
      <c r="I5459" s="16" t="s">
        <v>85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85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85</v>
      </c>
      <c r="E5460" s="16" t="str">
        <f>IFERROR(__xludf.DUMMYFUNCTION("""COMPUTED_VALUE"""),"")</f>
        <v/>
      </c>
      <c r="G5460" s="18"/>
      <c r="H5460" s="16" t="s">
        <v>85</v>
      </c>
      <c r="I5460" s="16" t="s">
        <v>85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85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85</v>
      </c>
      <c r="E5461" s="16" t="str">
        <f>IFERROR(__xludf.DUMMYFUNCTION("""COMPUTED_VALUE"""),"")</f>
        <v/>
      </c>
      <c r="G5461" s="18"/>
      <c r="H5461" s="16" t="s">
        <v>85</v>
      </c>
      <c r="I5461" s="16" t="s">
        <v>85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85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85</v>
      </c>
      <c r="E5462" s="16" t="str">
        <f>IFERROR(__xludf.DUMMYFUNCTION("""COMPUTED_VALUE"""),"")</f>
        <v/>
      </c>
      <c r="G5462" s="18"/>
      <c r="H5462" s="16" t="s">
        <v>85</v>
      </c>
      <c r="I5462" s="16" t="s">
        <v>85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85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85</v>
      </c>
      <c r="E5463" s="16" t="str">
        <f>IFERROR(__xludf.DUMMYFUNCTION("""COMPUTED_VALUE"""),"")</f>
        <v/>
      </c>
      <c r="G5463" s="18"/>
      <c r="H5463" s="16" t="s">
        <v>85</v>
      </c>
      <c r="I5463" s="16" t="s">
        <v>85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85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85</v>
      </c>
      <c r="E5464" s="16" t="str">
        <f>IFERROR(__xludf.DUMMYFUNCTION("""COMPUTED_VALUE"""),"")</f>
        <v/>
      </c>
      <c r="G5464" s="18"/>
      <c r="H5464" s="16" t="s">
        <v>85</v>
      </c>
      <c r="I5464" s="16" t="s">
        <v>85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85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85</v>
      </c>
      <c r="E5465" s="16" t="str">
        <f>IFERROR(__xludf.DUMMYFUNCTION("""COMPUTED_VALUE"""),"")</f>
        <v/>
      </c>
      <c r="G5465" s="18"/>
      <c r="H5465" s="16" t="s">
        <v>85</v>
      </c>
      <c r="I5465" s="16" t="s">
        <v>85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85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85</v>
      </c>
      <c r="E5466" s="16" t="str">
        <f>IFERROR(__xludf.DUMMYFUNCTION("""COMPUTED_VALUE"""),"")</f>
        <v/>
      </c>
      <c r="G5466" s="18"/>
      <c r="H5466" s="16" t="s">
        <v>85</v>
      </c>
      <c r="I5466" s="16" t="s">
        <v>85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85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85</v>
      </c>
      <c r="E5467" s="16" t="str">
        <f>IFERROR(__xludf.DUMMYFUNCTION("""COMPUTED_VALUE"""),"")</f>
        <v/>
      </c>
      <c r="G5467" s="18"/>
      <c r="H5467" s="16" t="s">
        <v>85</v>
      </c>
      <c r="I5467" s="16" t="s">
        <v>85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85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85</v>
      </c>
      <c r="E5468" s="16" t="str">
        <f>IFERROR(__xludf.DUMMYFUNCTION("""COMPUTED_VALUE"""),"")</f>
        <v/>
      </c>
      <c r="G5468" s="18"/>
      <c r="H5468" s="16" t="s">
        <v>85</v>
      </c>
      <c r="I5468" s="16" t="s">
        <v>85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85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85</v>
      </c>
      <c r="E5469" s="16" t="str">
        <f>IFERROR(__xludf.DUMMYFUNCTION("""COMPUTED_VALUE"""),"")</f>
        <v/>
      </c>
      <c r="G5469" s="18"/>
      <c r="H5469" s="16" t="s">
        <v>85</v>
      </c>
      <c r="I5469" s="16" t="s">
        <v>85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85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85</v>
      </c>
      <c r="E5470" s="16" t="str">
        <f>IFERROR(__xludf.DUMMYFUNCTION("""COMPUTED_VALUE"""),"")</f>
        <v/>
      </c>
      <c r="G5470" s="18"/>
      <c r="H5470" s="16" t="s">
        <v>85</v>
      </c>
      <c r="I5470" s="16" t="s">
        <v>85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85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85</v>
      </c>
      <c r="E5471" s="16" t="str">
        <f>IFERROR(__xludf.DUMMYFUNCTION("""COMPUTED_VALUE"""),"")</f>
        <v/>
      </c>
      <c r="G5471" s="18"/>
      <c r="H5471" s="16" t="s">
        <v>85</v>
      </c>
      <c r="I5471" s="16" t="s">
        <v>85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85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85</v>
      </c>
      <c r="E5472" s="16" t="str">
        <f>IFERROR(__xludf.DUMMYFUNCTION("""COMPUTED_VALUE"""),"")</f>
        <v/>
      </c>
      <c r="G5472" s="18"/>
      <c r="H5472" s="16" t="s">
        <v>85</v>
      </c>
      <c r="I5472" s="16" t="s">
        <v>85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85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85</v>
      </c>
      <c r="E5473" s="16" t="str">
        <f>IFERROR(__xludf.DUMMYFUNCTION("""COMPUTED_VALUE"""),"")</f>
        <v/>
      </c>
      <c r="G5473" s="18"/>
      <c r="H5473" s="16" t="s">
        <v>85</v>
      </c>
      <c r="I5473" s="16" t="s">
        <v>85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85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85</v>
      </c>
      <c r="E5474" s="16" t="str">
        <f>IFERROR(__xludf.DUMMYFUNCTION("""COMPUTED_VALUE"""),"")</f>
        <v/>
      </c>
      <c r="G5474" s="18"/>
      <c r="H5474" s="16" t="s">
        <v>85</v>
      </c>
      <c r="I5474" s="16" t="s">
        <v>85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85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85</v>
      </c>
      <c r="E5475" s="16" t="str">
        <f>IFERROR(__xludf.DUMMYFUNCTION("""COMPUTED_VALUE"""),"")</f>
        <v/>
      </c>
      <c r="G5475" s="18"/>
      <c r="H5475" s="16" t="s">
        <v>85</v>
      </c>
      <c r="I5475" s="16" t="s">
        <v>85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85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85</v>
      </c>
      <c r="E5476" s="16" t="str">
        <f>IFERROR(__xludf.DUMMYFUNCTION("""COMPUTED_VALUE"""),"")</f>
        <v/>
      </c>
      <c r="G5476" s="18"/>
      <c r="H5476" s="16" t="s">
        <v>85</v>
      </c>
      <c r="I5476" s="16" t="s">
        <v>85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85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85</v>
      </c>
      <c r="E5477" s="16" t="str">
        <f>IFERROR(__xludf.DUMMYFUNCTION("""COMPUTED_VALUE"""),"")</f>
        <v/>
      </c>
      <c r="G5477" s="18"/>
      <c r="H5477" s="16" t="s">
        <v>85</v>
      </c>
      <c r="I5477" s="16" t="s">
        <v>85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85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85</v>
      </c>
      <c r="E5478" s="16" t="str">
        <f>IFERROR(__xludf.DUMMYFUNCTION("""COMPUTED_VALUE"""),"")</f>
        <v/>
      </c>
      <c r="G5478" s="18"/>
      <c r="H5478" s="16" t="s">
        <v>85</v>
      </c>
      <c r="I5478" s="16" t="s">
        <v>85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85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85</v>
      </c>
      <c r="E5479" s="16" t="str">
        <f>IFERROR(__xludf.DUMMYFUNCTION("""COMPUTED_VALUE"""),"")</f>
        <v/>
      </c>
      <c r="G5479" s="18"/>
      <c r="H5479" s="16" t="s">
        <v>85</v>
      </c>
      <c r="I5479" s="16" t="s">
        <v>85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85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85</v>
      </c>
      <c r="E5480" s="16" t="str">
        <f>IFERROR(__xludf.DUMMYFUNCTION("""COMPUTED_VALUE"""),"")</f>
        <v/>
      </c>
      <c r="G5480" s="18"/>
      <c r="H5480" s="16" t="s">
        <v>85</v>
      </c>
      <c r="I5480" s="16" t="s">
        <v>85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85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85</v>
      </c>
      <c r="E5481" s="16" t="str">
        <f>IFERROR(__xludf.DUMMYFUNCTION("""COMPUTED_VALUE"""),"")</f>
        <v/>
      </c>
      <c r="G5481" s="18"/>
      <c r="H5481" s="16" t="s">
        <v>85</v>
      </c>
      <c r="I5481" s="16" t="s">
        <v>85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85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85</v>
      </c>
      <c r="E5482" s="16" t="str">
        <f>IFERROR(__xludf.DUMMYFUNCTION("""COMPUTED_VALUE"""),"")</f>
        <v/>
      </c>
      <c r="G5482" s="18"/>
      <c r="H5482" s="16" t="s">
        <v>85</v>
      </c>
      <c r="I5482" s="16" t="s">
        <v>85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85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85</v>
      </c>
      <c r="E5483" s="16" t="str">
        <f>IFERROR(__xludf.DUMMYFUNCTION("""COMPUTED_VALUE"""),"")</f>
        <v/>
      </c>
      <c r="G5483" s="18"/>
      <c r="H5483" s="16" t="s">
        <v>85</v>
      </c>
      <c r="I5483" s="16" t="s">
        <v>85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85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85</v>
      </c>
      <c r="E5484" s="16" t="str">
        <f>IFERROR(__xludf.DUMMYFUNCTION("""COMPUTED_VALUE"""),"")</f>
        <v/>
      </c>
      <c r="G5484" s="18"/>
      <c r="H5484" s="16" t="s">
        <v>85</v>
      </c>
      <c r="I5484" s="16" t="s">
        <v>85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85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85</v>
      </c>
      <c r="E5485" s="16" t="str">
        <f>IFERROR(__xludf.DUMMYFUNCTION("""COMPUTED_VALUE"""),"")</f>
        <v/>
      </c>
      <c r="G5485" s="18"/>
      <c r="H5485" s="16" t="s">
        <v>85</v>
      </c>
      <c r="I5485" s="16" t="s">
        <v>85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85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85</v>
      </c>
      <c r="E5486" s="16" t="str">
        <f>IFERROR(__xludf.DUMMYFUNCTION("""COMPUTED_VALUE"""),"")</f>
        <v/>
      </c>
      <c r="G5486" s="18"/>
      <c r="H5486" s="16" t="s">
        <v>85</v>
      </c>
      <c r="I5486" s="16" t="s">
        <v>85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85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85</v>
      </c>
      <c r="E5487" s="16" t="str">
        <f>IFERROR(__xludf.DUMMYFUNCTION("""COMPUTED_VALUE"""),"")</f>
        <v/>
      </c>
      <c r="G5487" s="18"/>
      <c r="H5487" s="16" t="s">
        <v>85</v>
      </c>
      <c r="I5487" s="16" t="s">
        <v>85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85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85</v>
      </c>
      <c r="E5488" s="16" t="str">
        <f>IFERROR(__xludf.DUMMYFUNCTION("""COMPUTED_VALUE"""),"")</f>
        <v/>
      </c>
      <c r="G5488" s="18"/>
      <c r="H5488" s="16" t="s">
        <v>85</v>
      </c>
      <c r="I5488" s="16" t="s">
        <v>85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85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85</v>
      </c>
      <c r="E5489" s="16" t="str">
        <f>IFERROR(__xludf.DUMMYFUNCTION("""COMPUTED_VALUE"""),"")</f>
        <v/>
      </c>
      <c r="G5489" s="18"/>
      <c r="H5489" s="16" t="s">
        <v>85</v>
      </c>
      <c r="I5489" s="16" t="s">
        <v>85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85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85</v>
      </c>
      <c r="E5490" s="16" t="str">
        <f>IFERROR(__xludf.DUMMYFUNCTION("""COMPUTED_VALUE"""),"")</f>
        <v/>
      </c>
      <c r="G5490" s="18"/>
      <c r="H5490" s="16" t="s">
        <v>85</v>
      </c>
      <c r="I5490" s="16" t="s">
        <v>85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85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85</v>
      </c>
      <c r="E5491" s="16" t="str">
        <f>IFERROR(__xludf.DUMMYFUNCTION("""COMPUTED_VALUE"""),"")</f>
        <v/>
      </c>
      <c r="G5491" s="18"/>
      <c r="H5491" s="16" t="s">
        <v>85</v>
      </c>
      <c r="I5491" s="16" t="s">
        <v>85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85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85</v>
      </c>
      <c r="E5492" s="16" t="str">
        <f>IFERROR(__xludf.DUMMYFUNCTION("""COMPUTED_VALUE"""),"")</f>
        <v/>
      </c>
      <c r="G5492" s="18"/>
      <c r="H5492" s="16" t="s">
        <v>85</v>
      </c>
      <c r="I5492" s="16" t="s">
        <v>85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85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85</v>
      </c>
      <c r="E5493" s="16" t="str">
        <f>IFERROR(__xludf.DUMMYFUNCTION("""COMPUTED_VALUE"""),"")</f>
        <v/>
      </c>
      <c r="G5493" s="18"/>
      <c r="H5493" s="16" t="s">
        <v>85</v>
      </c>
      <c r="I5493" s="16" t="s">
        <v>85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85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85</v>
      </c>
      <c r="E5494" s="16" t="str">
        <f>IFERROR(__xludf.DUMMYFUNCTION("""COMPUTED_VALUE"""),"")</f>
        <v/>
      </c>
      <c r="G5494" s="18"/>
      <c r="H5494" s="16" t="s">
        <v>85</v>
      </c>
      <c r="I5494" s="16" t="s">
        <v>85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85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85</v>
      </c>
      <c r="E5495" s="16" t="str">
        <f>IFERROR(__xludf.DUMMYFUNCTION("""COMPUTED_VALUE"""),"")</f>
        <v/>
      </c>
      <c r="G5495" s="18"/>
      <c r="H5495" s="16" t="s">
        <v>85</v>
      </c>
      <c r="I5495" s="16" t="s">
        <v>85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85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85</v>
      </c>
      <c r="E5496" s="16" t="str">
        <f>IFERROR(__xludf.DUMMYFUNCTION("""COMPUTED_VALUE"""),"")</f>
        <v/>
      </c>
      <c r="G5496" s="18"/>
      <c r="H5496" s="16" t="s">
        <v>85</v>
      </c>
      <c r="I5496" s="16" t="s">
        <v>85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85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85</v>
      </c>
      <c r="E5497" s="16" t="str">
        <f>IFERROR(__xludf.DUMMYFUNCTION("""COMPUTED_VALUE"""),"")</f>
        <v/>
      </c>
      <c r="G5497" s="18"/>
      <c r="H5497" s="16" t="s">
        <v>85</v>
      </c>
      <c r="I5497" s="16" t="s">
        <v>85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85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85</v>
      </c>
      <c r="E5498" s="16" t="str">
        <f>IFERROR(__xludf.DUMMYFUNCTION("""COMPUTED_VALUE"""),"")</f>
        <v/>
      </c>
      <c r="G5498" s="18"/>
      <c r="H5498" s="16" t="s">
        <v>85</v>
      </c>
      <c r="I5498" s="16" t="s">
        <v>85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85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85</v>
      </c>
      <c r="E5499" s="16" t="str">
        <f>IFERROR(__xludf.DUMMYFUNCTION("""COMPUTED_VALUE"""),"")</f>
        <v/>
      </c>
      <c r="G5499" s="18"/>
      <c r="H5499" s="16" t="s">
        <v>85</v>
      </c>
      <c r="I5499" s="16" t="s">
        <v>85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85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85</v>
      </c>
      <c r="E5500" s="16" t="str">
        <f>IFERROR(__xludf.DUMMYFUNCTION("""COMPUTED_VALUE"""),"")</f>
        <v/>
      </c>
      <c r="G5500" s="18"/>
      <c r="H5500" s="16" t="s">
        <v>85</v>
      </c>
      <c r="I5500" s="16" t="s">
        <v>85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85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85</v>
      </c>
      <c r="E5501" s="16" t="str">
        <f>IFERROR(__xludf.DUMMYFUNCTION("""COMPUTED_VALUE"""),"")</f>
        <v/>
      </c>
      <c r="G5501" s="18"/>
      <c r="H5501" s="16" t="s">
        <v>85</v>
      </c>
      <c r="I5501" s="16" t="s">
        <v>85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85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85</v>
      </c>
      <c r="E5502" s="16" t="str">
        <f>IFERROR(__xludf.DUMMYFUNCTION("""COMPUTED_VALUE"""),"")</f>
        <v/>
      </c>
      <c r="G5502" s="18"/>
      <c r="H5502" s="16" t="s">
        <v>85</v>
      </c>
      <c r="I5502" s="16" t="s">
        <v>85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85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85</v>
      </c>
      <c r="E5503" s="16" t="str">
        <f>IFERROR(__xludf.DUMMYFUNCTION("""COMPUTED_VALUE"""),"")</f>
        <v/>
      </c>
      <c r="G5503" s="18"/>
      <c r="H5503" s="16" t="s">
        <v>85</v>
      </c>
      <c r="I5503" s="16" t="s">
        <v>85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85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85</v>
      </c>
      <c r="E5504" s="16" t="str">
        <f>IFERROR(__xludf.DUMMYFUNCTION("""COMPUTED_VALUE"""),"")</f>
        <v/>
      </c>
      <c r="G5504" s="18"/>
      <c r="H5504" s="16" t="s">
        <v>85</v>
      </c>
      <c r="I5504" s="16" t="s">
        <v>85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85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85</v>
      </c>
      <c r="E5505" s="16" t="str">
        <f>IFERROR(__xludf.DUMMYFUNCTION("""COMPUTED_VALUE"""),"")</f>
        <v/>
      </c>
      <c r="G5505" s="18"/>
      <c r="H5505" s="16" t="s">
        <v>85</v>
      </c>
      <c r="I5505" s="16" t="s">
        <v>85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85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85</v>
      </c>
      <c r="E5506" s="16" t="str">
        <f>IFERROR(__xludf.DUMMYFUNCTION("""COMPUTED_VALUE"""),"")</f>
        <v/>
      </c>
      <c r="G5506" s="18"/>
      <c r="H5506" s="16" t="s">
        <v>85</v>
      </c>
      <c r="I5506" s="16" t="s">
        <v>85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85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85</v>
      </c>
      <c r="E5507" s="16" t="str">
        <f>IFERROR(__xludf.DUMMYFUNCTION("""COMPUTED_VALUE"""),"")</f>
        <v/>
      </c>
      <c r="G5507" s="18"/>
      <c r="H5507" s="16" t="s">
        <v>85</v>
      </c>
      <c r="I5507" s="16" t="s">
        <v>85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85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85</v>
      </c>
      <c r="E5508" s="16" t="str">
        <f>IFERROR(__xludf.DUMMYFUNCTION("""COMPUTED_VALUE"""),"")</f>
        <v/>
      </c>
      <c r="G5508" s="18"/>
      <c r="H5508" s="16" t="s">
        <v>85</v>
      </c>
      <c r="I5508" s="16" t="s">
        <v>85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85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85</v>
      </c>
      <c r="E5509" s="16" t="str">
        <f>IFERROR(__xludf.DUMMYFUNCTION("""COMPUTED_VALUE"""),"")</f>
        <v/>
      </c>
      <c r="G5509" s="18"/>
      <c r="H5509" s="16" t="s">
        <v>85</v>
      </c>
      <c r="I5509" s="16" t="s">
        <v>85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85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85</v>
      </c>
      <c r="E5510" s="16" t="str">
        <f>IFERROR(__xludf.DUMMYFUNCTION("""COMPUTED_VALUE"""),"")</f>
        <v/>
      </c>
      <c r="G5510" s="18"/>
      <c r="H5510" s="16" t="s">
        <v>85</v>
      </c>
      <c r="I5510" s="16" t="s">
        <v>85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85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85</v>
      </c>
      <c r="E5511" s="16" t="str">
        <f>IFERROR(__xludf.DUMMYFUNCTION("""COMPUTED_VALUE"""),"")</f>
        <v/>
      </c>
      <c r="G5511" s="18"/>
      <c r="H5511" s="16" t="s">
        <v>85</v>
      </c>
      <c r="I5511" s="16" t="s">
        <v>85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85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85</v>
      </c>
      <c r="E5512" s="16" t="str">
        <f>IFERROR(__xludf.DUMMYFUNCTION("""COMPUTED_VALUE"""),"")</f>
        <v/>
      </c>
      <c r="G5512" s="18"/>
      <c r="H5512" s="16" t="s">
        <v>85</v>
      </c>
      <c r="I5512" s="16" t="s">
        <v>85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85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85</v>
      </c>
      <c r="E5513" s="16" t="str">
        <f>IFERROR(__xludf.DUMMYFUNCTION("""COMPUTED_VALUE"""),"")</f>
        <v/>
      </c>
      <c r="G5513" s="18"/>
      <c r="H5513" s="16" t="s">
        <v>85</v>
      </c>
      <c r="I5513" s="16" t="s">
        <v>85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85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85</v>
      </c>
      <c r="E5514" s="16" t="str">
        <f>IFERROR(__xludf.DUMMYFUNCTION("""COMPUTED_VALUE"""),"")</f>
        <v/>
      </c>
      <c r="G5514" s="18"/>
      <c r="H5514" s="16" t="s">
        <v>85</v>
      </c>
      <c r="I5514" s="16" t="s">
        <v>85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85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85</v>
      </c>
      <c r="E5515" s="16" t="str">
        <f>IFERROR(__xludf.DUMMYFUNCTION("""COMPUTED_VALUE"""),"")</f>
        <v/>
      </c>
      <c r="G5515" s="18"/>
      <c r="H5515" s="16" t="s">
        <v>85</v>
      </c>
      <c r="I5515" s="16" t="s">
        <v>85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85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85</v>
      </c>
      <c r="E5516" s="16" t="str">
        <f>IFERROR(__xludf.DUMMYFUNCTION("""COMPUTED_VALUE"""),"")</f>
        <v/>
      </c>
      <c r="G5516" s="18"/>
      <c r="H5516" s="16" t="s">
        <v>85</v>
      </c>
      <c r="I5516" s="16" t="s">
        <v>85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85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85</v>
      </c>
      <c r="E5517" s="16" t="str">
        <f>IFERROR(__xludf.DUMMYFUNCTION("""COMPUTED_VALUE"""),"")</f>
        <v/>
      </c>
      <c r="G5517" s="18"/>
      <c r="H5517" s="16" t="s">
        <v>85</v>
      </c>
      <c r="I5517" s="16" t="s">
        <v>85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85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85</v>
      </c>
      <c r="E5518" s="16" t="str">
        <f>IFERROR(__xludf.DUMMYFUNCTION("""COMPUTED_VALUE"""),"")</f>
        <v/>
      </c>
      <c r="G5518" s="18"/>
      <c r="H5518" s="16" t="s">
        <v>85</v>
      </c>
      <c r="I5518" s="16" t="s">
        <v>85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85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85</v>
      </c>
      <c r="E5519" s="16" t="str">
        <f>IFERROR(__xludf.DUMMYFUNCTION("""COMPUTED_VALUE"""),"")</f>
        <v/>
      </c>
      <c r="G5519" s="18"/>
      <c r="H5519" s="16" t="s">
        <v>85</v>
      </c>
      <c r="I5519" s="16" t="s">
        <v>85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85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85</v>
      </c>
      <c r="E5520" s="16" t="str">
        <f>IFERROR(__xludf.DUMMYFUNCTION("""COMPUTED_VALUE"""),"")</f>
        <v/>
      </c>
      <c r="G5520" s="18"/>
      <c r="H5520" s="16" t="s">
        <v>85</v>
      </c>
      <c r="I5520" s="16" t="s">
        <v>85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85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85</v>
      </c>
      <c r="E5521" s="16" t="str">
        <f>IFERROR(__xludf.DUMMYFUNCTION("""COMPUTED_VALUE"""),"")</f>
        <v/>
      </c>
      <c r="G5521" s="18"/>
      <c r="H5521" s="16" t="s">
        <v>85</v>
      </c>
      <c r="I5521" s="16" t="s">
        <v>85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85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85</v>
      </c>
      <c r="E5522" s="16" t="str">
        <f>IFERROR(__xludf.DUMMYFUNCTION("""COMPUTED_VALUE"""),"")</f>
        <v/>
      </c>
      <c r="G5522" s="18"/>
      <c r="H5522" s="16" t="s">
        <v>85</v>
      </c>
      <c r="I5522" s="16" t="s">
        <v>85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85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85</v>
      </c>
      <c r="E5523" s="16" t="str">
        <f>IFERROR(__xludf.DUMMYFUNCTION("""COMPUTED_VALUE"""),"")</f>
        <v/>
      </c>
      <c r="G5523" s="18"/>
      <c r="H5523" s="16" t="s">
        <v>85</v>
      </c>
      <c r="I5523" s="16" t="s">
        <v>85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85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85</v>
      </c>
      <c r="E5524" s="16" t="str">
        <f>IFERROR(__xludf.DUMMYFUNCTION("""COMPUTED_VALUE"""),"")</f>
        <v/>
      </c>
      <c r="G5524" s="18"/>
      <c r="H5524" s="16" t="s">
        <v>85</v>
      </c>
      <c r="I5524" s="16" t="s">
        <v>85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85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85</v>
      </c>
      <c r="E5525" s="16" t="str">
        <f>IFERROR(__xludf.DUMMYFUNCTION("""COMPUTED_VALUE"""),"")</f>
        <v/>
      </c>
      <c r="G5525" s="18"/>
      <c r="H5525" s="16" t="s">
        <v>85</v>
      </c>
      <c r="I5525" s="16" t="s">
        <v>85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85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85</v>
      </c>
      <c r="E5526" s="16" t="str">
        <f>IFERROR(__xludf.DUMMYFUNCTION("""COMPUTED_VALUE"""),"")</f>
        <v/>
      </c>
      <c r="G5526" s="18"/>
      <c r="H5526" s="16" t="s">
        <v>85</v>
      </c>
      <c r="I5526" s="16" t="s">
        <v>85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85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85</v>
      </c>
      <c r="E5527" s="16" t="str">
        <f>IFERROR(__xludf.DUMMYFUNCTION("""COMPUTED_VALUE"""),"")</f>
        <v/>
      </c>
      <c r="G5527" s="18"/>
      <c r="H5527" s="16" t="s">
        <v>85</v>
      </c>
      <c r="I5527" s="16" t="s">
        <v>85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85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85</v>
      </c>
      <c r="E5528" s="16" t="str">
        <f>IFERROR(__xludf.DUMMYFUNCTION("""COMPUTED_VALUE"""),"")</f>
        <v/>
      </c>
      <c r="G5528" s="18"/>
      <c r="H5528" s="16" t="s">
        <v>85</v>
      </c>
      <c r="I5528" s="16" t="s">
        <v>85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85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85</v>
      </c>
      <c r="E5529" s="16" t="str">
        <f>IFERROR(__xludf.DUMMYFUNCTION("""COMPUTED_VALUE"""),"")</f>
        <v/>
      </c>
      <c r="G5529" s="18"/>
      <c r="H5529" s="16" t="s">
        <v>85</v>
      </c>
      <c r="I5529" s="16" t="s">
        <v>85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85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85</v>
      </c>
      <c r="E5530" s="16" t="str">
        <f>IFERROR(__xludf.DUMMYFUNCTION("""COMPUTED_VALUE"""),"")</f>
        <v/>
      </c>
      <c r="G5530" s="18"/>
      <c r="H5530" s="16" t="s">
        <v>85</v>
      </c>
      <c r="I5530" s="16" t="s">
        <v>85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85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85</v>
      </c>
      <c r="E5531" s="16" t="str">
        <f>IFERROR(__xludf.DUMMYFUNCTION("""COMPUTED_VALUE"""),"")</f>
        <v/>
      </c>
      <c r="G5531" s="18"/>
      <c r="H5531" s="16" t="s">
        <v>85</v>
      </c>
      <c r="I5531" s="16" t="s">
        <v>85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85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85</v>
      </c>
      <c r="E5532" s="16" t="str">
        <f>IFERROR(__xludf.DUMMYFUNCTION("""COMPUTED_VALUE"""),"")</f>
        <v/>
      </c>
      <c r="G5532" s="18"/>
      <c r="H5532" s="16" t="s">
        <v>85</v>
      </c>
      <c r="I5532" s="16" t="s">
        <v>85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85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85</v>
      </c>
      <c r="E5533" s="16" t="str">
        <f>IFERROR(__xludf.DUMMYFUNCTION("""COMPUTED_VALUE"""),"")</f>
        <v/>
      </c>
      <c r="G5533" s="18"/>
      <c r="H5533" s="16" t="s">
        <v>85</v>
      </c>
      <c r="I5533" s="16" t="s">
        <v>85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85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85</v>
      </c>
      <c r="E5534" s="16" t="str">
        <f>IFERROR(__xludf.DUMMYFUNCTION("""COMPUTED_VALUE"""),"")</f>
        <v/>
      </c>
      <c r="G5534" s="18"/>
      <c r="H5534" s="16" t="s">
        <v>85</v>
      </c>
      <c r="I5534" s="16" t="s">
        <v>85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85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85</v>
      </c>
      <c r="E5535" s="16" t="str">
        <f>IFERROR(__xludf.DUMMYFUNCTION("""COMPUTED_VALUE"""),"")</f>
        <v/>
      </c>
      <c r="G5535" s="18"/>
      <c r="H5535" s="16" t="s">
        <v>85</v>
      </c>
      <c r="I5535" s="16" t="s">
        <v>85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85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85</v>
      </c>
      <c r="E5536" s="16" t="str">
        <f>IFERROR(__xludf.DUMMYFUNCTION("""COMPUTED_VALUE"""),"")</f>
        <v/>
      </c>
      <c r="G5536" s="18"/>
      <c r="H5536" s="16" t="s">
        <v>85</v>
      </c>
      <c r="I5536" s="16" t="s">
        <v>85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85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85</v>
      </c>
      <c r="E5537" s="16" t="str">
        <f>IFERROR(__xludf.DUMMYFUNCTION("""COMPUTED_VALUE"""),"")</f>
        <v/>
      </c>
      <c r="G5537" s="18"/>
      <c r="H5537" s="16" t="s">
        <v>85</v>
      </c>
      <c r="I5537" s="16" t="s">
        <v>85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85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85</v>
      </c>
      <c r="E5538" s="16" t="str">
        <f>IFERROR(__xludf.DUMMYFUNCTION("""COMPUTED_VALUE"""),"")</f>
        <v/>
      </c>
      <c r="G5538" s="18"/>
      <c r="H5538" s="16" t="s">
        <v>85</v>
      </c>
      <c r="I5538" s="16" t="s">
        <v>85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85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85</v>
      </c>
      <c r="E5539" s="16" t="str">
        <f>IFERROR(__xludf.DUMMYFUNCTION("""COMPUTED_VALUE"""),"")</f>
        <v/>
      </c>
      <c r="G5539" s="18"/>
      <c r="H5539" s="16" t="s">
        <v>85</v>
      </c>
      <c r="I5539" s="16" t="s">
        <v>85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85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85</v>
      </c>
      <c r="E5540" s="16" t="str">
        <f>IFERROR(__xludf.DUMMYFUNCTION("""COMPUTED_VALUE"""),"")</f>
        <v/>
      </c>
      <c r="G5540" s="18"/>
      <c r="H5540" s="16" t="s">
        <v>85</v>
      </c>
      <c r="I5540" s="16" t="s">
        <v>85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85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85</v>
      </c>
      <c r="E5541" s="16" t="str">
        <f>IFERROR(__xludf.DUMMYFUNCTION("""COMPUTED_VALUE"""),"")</f>
        <v/>
      </c>
      <c r="G5541" s="18"/>
      <c r="H5541" s="16" t="s">
        <v>85</v>
      </c>
      <c r="I5541" s="16" t="s">
        <v>85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85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85</v>
      </c>
      <c r="E5542" s="16" t="str">
        <f>IFERROR(__xludf.DUMMYFUNCTION("""COMPUTED_VALUE"""),"")</f>
        <v/>
      </c>
      <c r="G5542" s="18"/>
      <c r="H5542" s="16" t="s">
        <v>85</v>
      </c>
      <c r="I5542" s="16" t="s">
        <v>85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85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85</v>
      </c>
      <c r="E5543" s="16" t="str">
        <f>IFERROR(__xludf.DUMMYFUNCTION("""COMPUTED_VALUE"""),"")</f>
        <v/>
      </c>
      <c r="G5543" s="18"/>
      <c r="H5543" s="16" t="s">
        <v>85</v>
      </c>
      <c r="I5543" s="16" t="s">
        <v>85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85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85</v>
      </c>
      <c r="E5544" s="16" t="str">
        <f>IFERROR(__xludf.DUMMYFUNCTION("""COMPUTED_VALUE"""),"")</f>
        <v/>
      </c>
      <c r="G5544" s="18"/>
      <c r="H5544" s="16" t="s">
        <v>85</v>
      </c>
      <c r="I5544" s="16" t="s">
        <v>85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85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85</v>
      </c>
      <c r="E5545" s="16" t="str">
        <f>IFERROR(__xludf.DUMMYFUNCTION("""COMPUTED_VALUE"""),"")</f>
        <v/>
      </c>
      <c r="G5545" s="18"/>
      <c r="H5545" s="16" t="s">
        <v>85</v>
      </c>
      <c r="I5545" s="16" t="s">
        <v>85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85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85</v>
      </c>
      <c r="E5546" s="16" t="str">
        <f>IFERROR(__xludf.DUMMYFUNCTION("""COMPUTED_VALUE"""),"")</f>
        <v/>
      </c>
      <c r="G5546" s="18"/>
      <c r="H5546" s="16" t="s">
        <v>85</v>
      </c>
      <c r="I5546" s="16" t="s">
        <v>85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85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85</v>
      </c>
      <c r="E5547" s="16" t="str">
        <f>IFERROR(__xludf.DUMMYFUNCTION("""COMPUTED_VALUE"""),"")</f>
        <v/>
      </c>
      <c r="G5547" s="18"/>
      <c r="H5547" s="16" t="s">
        <v>85</v>
      </c>
      <c r="I5547" s="16" t="s">
        <v>85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85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85</v>
      </c>
      <c r="E5548" s="16" t="str">
        <f>IFERROR(__xludf.DUMMYFUNCTION("""COMPUTED_VALUE"""),"")</f>
        <v/>
      </c>
      <c r="G5548" s="18"/>
      <c r="H5548" s="16" t="s">
        <v>85</v>
      </c>
      <c r="I5548" s="16" t="s">
        <v>85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85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85</v>
      </c>
      <c r="E5549" s="16" t="str">
        <f>IFERROR(__xludf.DUMMYFUNCTION("""COMPUTED_VALUE"""),"")</f>
        <v/>
      </c>
      <c r="G5549" s="18"/>
      <c r="H5549" s="16" t="s">
        <v>85</v>
      </c>
      <c r="I5549" s="16" t="s">
        <v>85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85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85</v>
      </c>
      <c r="E5550" s="16" t="str">
        <f>IFERROR(__xludf.DUMMYFUNCTION("""COMPUTED_VALUE"""),"")</f>
        <v/>
      </c>
      <c r="G5550" s="18"/>
      <c r="H5550" s="16" t="s">
        <v>85</v>
      </c>
      <c r="I5550" s="16" t="s">
        <v>85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85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85</v>
      </c>
      <c r="E5551" s="16" t="str">
        <f>IFERROR(__xludf.DUMMYFUNCTION("""COMPUTED_VALUE"""),"")</f>
        <v/>
      </c>
      <c r="G5551" s="18"/>
      <c r="H5551" s="16" t="s">
        <v>85</v>
      </c>
      <c r="I5551" s="16" t="s">
        <v>85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85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85</v>
      </c>
      <c r="E5552" s="16" t="str">
        <f>IFERROR(__xludf.DUMMYFUNCTION("""COMPUTED_VALUE"""),"")</f>
        <v/>
      </c>
      <c r="G5552" s="18"/>
      <c r="H5552" s="16" t="s">
        <v>85</v>
      </c>
      <c r="I5552" s="16" t="s">
        <v>85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85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85</v>
      </c>
      <c r="E5553" s="16" t="str">
        <f>IFERROR(__xludf.DUMMYFUNCTION("""COMPUTED_VALUE"""),"")</f>
        <v/>
      </c>
      <c r="G5553" s="18"/>
      <c r="H5553" s="16" t="s">
        <v>85</v>
      </c>
      <c r="I5553" s="16" t="s">
        <v>85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85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85</v>
      </c>
      <c r="E5554" s="16" t="str">
        <f>IFERROR(__xludf.DUMMYFUNCTION("""COMPUTED_VALUE"""),"")</f>
        <v/>
      </c>
      <c r="G5554" s="18"/>
      <c r="H5554" s="16" t="s">
        <v>85</v>
      </c>
      <c r="I5554" s="16" t="s">
        <v>85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85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85</v>
      </c>
      <c r="E5555" s="16" t="str">
        <f>IFERROR(__xludf.DUMMYFUNCTION("""COMPUTED_VALUE"""),"")</f>
        <v/>
      </c>
      <c r="G5555" s="18"/>
      <c r="H5555" s="16" t="s">
        <v>85</v>
      </c>
      <c r="I5555" s="16" t="s">
        <v>85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85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85</v>
      </c>
      <c r="E5556" s="16" t="str">
        <f>IFERROR(__xludf.DUMMYFUNCTION("""COMPUTED_VALUE"""),"")</f>
        <v/>
      </c>
      <c r="G5556" s="18"/>
      <c r="H5556" s="16" t="s">
        <v>85</v>
      </c>
      <c r="I5556" s="16" t="s">
        <v>85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85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85</v>
      </c>
      <c r="E5557" s="16" t="str">
        <f>IFERROR(__xludf.DUMMYFUNCTION("""COMPUTED_VALUE"""),"")</f>
        <v/>
      </c>
      <c r="G5557" s="18"/>
      <c r="H5557" s="16" t="s">
        <v>85</v>
      </c>
      <c r="I5557" s="16" t="s">
        <v>85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85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85</v>
      </c>
      <c r="E5558" s="16" t="str">
        <f>IFERROR(__xludf.DUMMYFUNCTION("""COMPUTED_VALUE"""),"")</f>
        <v/>
      </c>
      <c r="G5558" s="18"/>
      <c r="H5558" s="16" t="s">
        <v>85</v>
      </c>
      <c r="I5558" s="16" t="s">
        <v>85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85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85</v>
      </c>
      <c r="E5559" s="16" t="str">
        <f>IFERROR(__xludf.DUMMYFUNCTION("""COMPUTED_VALUE"""),"")</f>
        <v/>
      </c>
      <c r="G5559" s="18"/>
      <c r="H5559" s="16" t="s">
        <v>85</v>
      </c>
      <c r="I5559" s="16" t="s">
        <v>85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85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85</v>
      </c>
      <c r="E5560" s="16" t="str">
        <f>IFERROR(__xludf.DUMMYFUNCTION("""COMPUTED_VALUE"""),"")</f>
        <v/>
      </c>
      <c r="G5560" s="18"/>
      <c r="H5560" s="16" t="s">
        <v>85</v>
      </c>
      <c r="I5560" s="16" t="s">
        <v>85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85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85</v>
      </c>
      <c r="E5561" s="16" t="str">
        <f>IFERROR(__xludf.DUMMYFUNCTION("""COMPUTED_VALUE"""),"")</f>
        <v/>
      </c>
      <c r="G5561" s="18"/>
      <c r="H5561" s="16" t="s">
        <v>85</v>
      </c>
      <c r="I5561" s="16" t="s">
        <v>85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85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85</v>
      </c>
      <c r="E5562" s="16" t="str">
        <f>IFERROR(__xludf.DUMMYFUNCTION("""COMPUTED_VALUE"""),"")</f>
        <v/>
      </c>
      <c r="G5562" s="18"/>
      <c r="H5562" s="16" t="s">
        <v>85</v>
      </c>
      <c r="I5562" s="16" t="s">
        <v>85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85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85</v>
      </c>
      <c r="E5563" s="16" t="str">
        <f>IFERROR(__xludf.DUMMYFUNCTION("""COMPUTED_VALUE"""),"")</f>
        <v/>
      </c>
      <c r="G5563" s="18"/>
      <c r="H5563" s="16" t="s">
        <v>85</v>
      </c>
      <c r="I5563" s="16" t="s">
        <v>85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85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85</v>
      </c>
      <c r="E5564" s="16" t="str">
        <f>IFERROR(__xludf.DUMMYFUNCTION("""COMPUTED_VALUE"""),"")</f>
        <v/>
      </c>
      <c r="G5564" s="18"/>
      <c r="H5564" s="16" t="s">
        <v>85</v>
      </c>
      <c r="I5564" s="16" t="s">
        <v>85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85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85</v>
      </c>
      <c r="E5565" s="16" t="str">
        <f>IFERROR(__xludf.DUMMYFUNCTION("""COMPUTED_VALUE"""),"")</f>
        <v/>
      </c>
      <c r="G5565" s="18"/>
      <c r="H5565" s="16" t="s">
        <v>85</v>
      </c>
      <c r="I5565" s="16" t="s">
        <v>85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85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85</v>
      </c>
      <c r="E5566" s="16" t="str">
        <f>IFERROR(__xludf.DUMMYFUNCTION("""COMPUTED_VALUE"""),"")</f>
        <v/>
      </c>
      <c r="G5566" s="18"/>
      <c r="H5566" s="16" t="s">
        <v>85</v>
      </c>
      <c r="I5566" s="16" t="s">
        <v>85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85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85</v>
      </c>
      <c r="E5567" s="16" t="str">
        <f>IFERROR(__xludf.DUMMYFUNCTION("""COMPUTED_VALUE"""),"")</f>
        <v/>
      </c>
      <c r="G5567" s="18"/>
      <c r="H5567" s="16" t="s">
        <v>85</v>
      </c>
      <c r="I5567" s="16" t="s">
        <v>85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85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85</v>
      </c>
      <c r="E5568" s="16" t="str">
        <f>IFERROR(__xludf.DUMMYFUNCTION("""COMPUTED_VALUE"""),"")</f>
        <v/>
      </c>
      <c r="G5568" s="18"/>
      <c r="H5568" s="16" t="s">
        <v>85</v>
      </c>
      <c r="I5568" s="16" t="s">
        <v>85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85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85</v>
      </c>
      <c r="E5569" s="16" t="str">
        <f>IFERROR(__xludf.DUMMYFUNCTION("""COMPUTED_VALUE"""),"")</f>
        <v/>
      </c>
      <c r="G5569" s="18"/>
      <c r="H5569" s="16" t="s">
        <v>85</v>
      </c>
      <c r="I5569" s="16" t="s">
        <v>85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85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85</v>
      </c>
      <c r="E5570" s="16" t="str">
        <f>IFERROR(__xludf.DUMMYFUNCTION("""COMPUTED_VALUE"""),"")</f>
        <v/>
      </c>
      <c r="G5570" s="18"/>
      <c r="H5570" s="16" t="s">
        <v>85</v>
      </c>
      <c r="I5570" s="16" t="s">
        <v>85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85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85</v>
      </c>
      <c r="E5571" s="16" t="str">
        <f>IFERROR(__xludf.DUMMYFUNCTION("""COMPUTED_VALUE"""),"")</f>
        <v/>
      </c>
      <c r="G5571" s="18"/>
      <c r="H5571" s="16" t="s">
        <v>85</v>
      </c>
      <c r="I5571" s="16" t="s">
        <v>85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85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85</v>
      </c>
      <c r="E5572" s="16" t="str">
        <f>IFERROR(__xludf.DUMMYFUNCTION("""COMPUTED_VALUE"""),"")</f>
        <v/>
      </c>
      <c r="G5572" s="18"/>
      <c r="H5572" s="16" t="s">
        <v>85</v>
      </c>
      <c r="I5572" s="16" t="s">
        <v>85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85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85</v>
      </c>
      <c r="E5573" s="16" t="str">
        <f>IFERROR(__xludf.DUMMYFUNCTION("""COMPUTED_VALUE"""),"")</f>
        <v/>
      </c>
      <c r="G5573" s="18"/>
      <c r="H5573" s="16" t="s">
        <v>85</v>
      </c>
      <c r="I5573" s="16" t="s">
        <v>85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85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85</v>
      </c>
      <c r="E5574" s="16" t="str">
        <f>IFERROR(__xludf.DUMMYFUNCTION("""COMPUTED_VALUE"""),"")</f>
        <v/>
      </c>
      <c r="G5574" s="18"/>
      <c r="H5574" s="16" t="s">
        <v>85</v>
      </c>
      <c r="I5574" s="16" t="s">
        <v>85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85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85</v>
      </c>
      <c r="E5575" s="16" t="str">
        <f>IFERROR(__xludf.DUMMYFUNCTION("""COMPUTED_VALUE"""),"")</f>
        <v/>
      </c>
      <c r="G5575" s="18"/>
      <c r="H5575" s="16" t="s">
        <v>85</v>
      </c>
      <c r="I5575" s="16" t="s">
        <v>85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85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85</v>
      </c>
      <c r="E5576" s="16" t="str">
        <f>IFERROR(__xludf.DUMMYFUNCTION("""COMPUTED_VALUE"""),"")</f>
        <v/>
      </c>
      <c r="G5576" s="18"/>
      <c r="H5576" s="16" t="s">
        <v>85</v>
      </c>
      <c r="I5576" s="16" t="s">
        <v>85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85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85</v>
      </c>
      <c r="E5577" s="16" t="str">
        <f>IFERROR(__xludf.DUMMYFUNCTION("""COMPUTED_VALUE"""),"")</f>
        <v/>
      </c>
      <c r="G5577" s="18"/>
      <c r="H5577" s="16" t="s">
        <v>85</v>
      </c>
      <c r="I5577" s="16" t="s">
        <v>85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85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85</v>
      </c>
      <c r="E5578" s="16" t="str">
        <f>IFERROR(__xludf.DUMMYFUNCTION("""COMPUTED_VALUE"""),"")</f>
        <v/>
      </c>
      <c r="G5578" s="18"/>
      <c r="H5578" s="16" t="s">
        <v>85</v>
      </c>
      <c r="I5578" s="16" t="s">
        <v>85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85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85</v>
      </c>
      <c r="E5579" s="16" t="str">
        <f>IFERROR(__xludf.DUMMYFUNCTION("""COMPUTED_VALUE"""),"")</f>
        <v/>
      </c>
      <c r="G5579" s="18"/>
      <c r="H5579" s="16" t="s">
        <v>85</v>
      </c>
      <c r="I5579" s="16" t="s">
        <v>85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85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85</v>
      </c>
      <c r="E5580" s="16" t="str">
        <f>IFERROR(__xludf.DUMMYFUNCTION("""COMPUTED_VALUE"""),"")</f>
        <v/>
      </c>
      <c r="G5580" s="18"/>
      <c r="H5580" s="16" t="s">
        <v>85</v>
      </c>
      <c r="I5580" s="16" t="s">
        <v>85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85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85</v>
      </c>
      <c r="E5581" s="16" t="str">
        <f>IFERROR(__xludf.DUMMYFUNCTION("""COMPUTED_VALUE"""),"")</f>
        <v/>
      </c>
      <c r="G5581" s="18"/>
      <c r="H5581" s="16" t="s">
        <v>85</v>
      </c>
      <c r="I5581" s="16" t="s">
        <v>85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85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85</v>
      </c>
      <c r="E5582" s="16" t="str">
        <f>IFERROR(__xludf.DUMMYFUNCTION("""COMPUTED_VALUE"""),"")</f>
        <v/>
      </c>
      <c r="G5582" s="18"/>
      <c r="H5582" s="16" t="s">
        <v>85</v>
      </c>
      <c r="I5582" s="16" t="s">
        <v>85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85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85</v>
      </c>
      <c r="E5583" s="16" t="str">
        <f>IFERROR(__xludf.DUMMYFUNCTION("""COMPUTED_VALUE"""),"")</f>
        <v/>
      </c>
      <c r="G5583" s="18"/>
      <c r="H5583" s="16" t="s">
        <v>85</v>
      </c>
      <c r="I5583" s="16" t="s">
        <v>85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85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85</v>
      </c>
      <c r="E5584" s="16" t="str">
        <f>IFERROR(__xludf.DUMMYFUNCTION("""COMPUTED_VALUE"""),"")</f>
        <v/>
      </c>
      <c r="G5584" s="18"/>
      <c r="H5584" s="16" t="s">
        <v>85</v>
      </c>
      <c r="I5584" s="16" t="s">
        <v>85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85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85</v>
      </c>
      <c r="E5585" s="16" t="str">
        <f>IFERROR(__xludf.DUMMYFUNCTION("""COMPUTED_VALUE"""),"")</f>
        <v/>
      </c>
      <c r="G5585" s="18"/>
      <c r="H5585" s="16" t="s">
        <v>85</v>
      </c>
      <c r="I5585" s="16" t="s">
        <v>85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85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85</v>
      </c>
      <c r="E5586" s="16" t="str">
        <f>IFERROR(__xludf.DUMMYFUNCTION("""COMPUTED_VALUE"""),"")</f>
        <v/>
      </c>
      <c r="G5586" s="18"/>
      <c r="H5586" s="16" t="s">
        <v>85</v>
      </c>
      <c r="I5586" s="16" t="s">
        <v>85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85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85</v>
      </c>
      <c r="E5587" s="16" t="str">
        <f>IFERROR(__xludf.DUMMYFUNCTION("""COMPUTED_VALUE"""),"")</f>
        <v/>
      </c>
      <c r="G5587" s="18"/>
      <c r="H5587" s="16" t="s">
        <v>85</v>
      </c>
      <c r="I5587" s="16" t="s">
        <v>85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85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85</v>
      </c>
      <c r="E5588" s="16" t="str">
        <f>IFERROR(__xludf.DUMMYFUNCTION("""COMPUTED_VALUE"""),"")</f>
        <v/>
      </c>
      <c r="G5588" s="18"/>
      <c r="H5588" s="16" t="s">
        <v>85</v>
      </c>
      <c r="I5588" s="16" t="s">
        <v>85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85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85</v>
      </c>
      <c r="E5589" s="16" t="str">
        <f>IFERROR(__xludf.DUMMYFUNCTION("""COMPUTED_VALUE"""),"")</f>
        <v/>
      </c>
      <c r="G5589" s="18"/>
      <c r="H5589" s="16" t="s">
        <v>85</v>
      </c>
      <c r="I5589" s="16" t="s">
        <v>85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85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85</v>
      </c>
      <c r="E5590" s="16" t="str">
        <f>IFERROR(__xludf.DUMMYFUNCTION("""COMPUTED_VALUE"""),"")</f>
        <v/>
      </c>
      <c r="G5590" s="18"/>
      <c r="H5590" s="16" t="s">
        <v>85</v>
      </c>
      <c r="I5590" s="16" t="s">
        <v>85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85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85</v>
      </c>
      <c r="E5591" s="16" t="str">
        <f>IFERROR(__xludf.DUMMYFUNCTION("""COMPUTED_VALUE"""),"")</f>
        <v/>
      </c>
      <c r="G5591" s="18"/>
      <c r="H5591" s="16" t="s">
        <v>85</v>
      </c>
      <c r="I5591" s="16" t="s">
        <v>85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85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85</v>
      </c>
      <c r="E5592" s="16" t="str">
        <f>IFERROR(__xludf.DUMMYFUNCTION("""COMPUTED_VALUE"""),"")</f>
        <v/>
      </c>
      <c r="G5592" s="18"/>
      <c r="H5592" s="16" t="s">
        <v>85</v>
      </c>
      <c r="I5592" s="16" t="s">
        <v>85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85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85</v>
      </c>
      <c r="E5593" s="16" t="str">
        <f>IFERROR(__xludf.DUMMYFUNCTION("""COMPUTED_VALUE"""),"")</f>
        <v/>
      </c>
      <c r="G5593" s="18"/>
      <c r="H5593" s="16" t="s">
        <v>85</v>
      </c>
      <c r="I5593" s="16" t="s">
        <v>85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85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85</v>
      </c>
      <c r="E5594" s="16" t="str">
        <f>IFERROR(__xludf.DUMMYFUNCTION("""COMPUTED_VALUE"""),"")</f>
        <v/>
      </c>
      <c r="G5594" s="18"/>
      <c r="H5594" s="16" t="s">
        <v>85</v>
      </c>
      <c r="I5594" s="16" t="s">
        <v>85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85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85</v>
      </c>
      <c r="E5595" s="16" t="str">
        <f>IFERROR(__xludf.DUMMYFUNCTION("""COMPUTED_VALUE"""),"")</f>
        <v/>
      </c>
      <c r="G5595" s="18"/>
      <c r="H5595" s="16" t="s">
        <v>85</v>
      </c>
      <c r="I5595" s="16" t="s">
        <v>85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85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85</v>
      </c>
      <c r="E5596" s="16" t="str">
        <f>IFERROR(__xludf.DUMMYFUNCTION("""COMPUTED_VALUE"""),"")</f>
        <v/>
      </c>
      <c r="G5596" s="18"/>
      <c r="H5596" s="16" t="s">
        <v>85</v>
      </c>
      <c r="I5596" s="16" t="s">
        <v>85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85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85</v>
      </c>
      <c r="E5597" s="16" t="str">
        <f>IFERROR(__xludf.DUMMYFUNCTION("""COMPUTED_VALUE"""),"")</f>
        <v/>
      </c>
      <c r="G5597" s="18"/>
      <c r="H5597" s="16" t="s">
        <v>85</v>
      </c>
      <c r="I5597" s="16" t="s">
        <v>85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85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85</v>
      </c>
      <c r="E5598" s="16" t="str">
        <f>IFERROR(__xludf.DUMMYFUNCTION("""COMPUTED_VALUE"""),"")</f>
        <v/>
      </c>
      <c r="G5598" s="18"/>
      <c r="H5598" s="16" t="s">
        <v>85</v>
      </c>
      <c r="I5598" s="16" t="s">
        <v>85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85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85</v>
      </c>
      <c r="E5599" s="16" t="str">
        <f>IFERROR(__xludf.DUMMYFUNCTION("""COMPUTED_VALUE"""),"")</f>
        <v/>
      </c>
      <c r="G5599" s="18"/>
      <c r="H5599" s="16" t="s">
        <v>85</v>
      </c>
      <c r="I5599" s="16" t="s">
        <v>85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85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85</v>
      </c>
      <c r="E5600" s="16" t="str">
        <f>IFERROR(__xludf.DUMMYFUNCTION("""COMPUTED_VALUE"""),"")</f>
        <v/>
      </c>
      <c r="G5600" s="18"/>
      <c r="H5600" s="16" t="s">
        <v>85</v>
      </c>
      <c r="I5600" s="16" t="s">
        <v>85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85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85</v>
      </c>
      <c r="E5601" s="16" t="str">
        <f>IFERROR(__xludf.DUMMYFUNCTION("""COMPUTED_VALUE"""),"")</f>
        <v/>
      </c>
      <c r="G5601" s="18"/>
      <c r="H5601" s="16" t="s">
        <v>85</v>
      </c>
      <c r="I5601" s="16" t="s">
        <v>85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85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85</v>
      </c>
      <c r="E5602" s="16" t="str">
        <f>IFERROR(__xludf.DUMMYFUNCTION("""COMPUTED_VALUE"""),"")</f>
        <v/>
      </c>
      <c r="G5602" s="18"/>
      <c r="H5602" s="16" t="s">
        <v>85</v>
      </c>
      <c r="I5602" s="16" t="s">
        <v>85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85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85</v>
      </c>
      <c r="E5603" s="16" t="str">
        <f>IFERROR(__xludf.DUMMYFUNCTION("""COMPUTED_VALUE"""),"")</f>
        <v/>
      </c>
      <c r="G5603" s="18"/>
      <c r="H5603" s="16" t="s">
        <v>85</v>
      </c>
      <c r="I5603" s="16" t="s">
        <v>85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85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85</v>
      </c>
      <c r="E5604" s="16" t="str">
        <f>IFERROR(__xludf.DUMMYFUNCTION("""COMPUTED_VALUE"""),"")</f>
        <v/>
      </c>
      <c r="G5604" s="18"/>
      <c r="H5604" s="16" t="s">
        <v>85</v>
      </c>
      <c r="I5604" s="16" t="s">
        <v>85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85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85</v>
      </c>
      <c r="E5605" s="16" t="str">
        <f>IFERROR(__xludf.DUMMYFUNCTION("""COMPUTED_VALUE"""),"")</f>
        <v/>
      </c>
      <c r="G5605" s="18"/>
      <c r="H5605" s="16" t="s">
        <v>85</v>
      </c>
      <c r="I5605" s="16" t="s">
        <v>85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85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85</v>
      </c>
      <c r="E5606" s="16" t="str">
        <f>IFERROR(__xludf.DUMMYFUNCTION("""COMPUTED_VALUE"""),"")</f>
        <v/>
      </c>
      <c r="G5606" s="18"/>
      <c r="H5606" s="16" t="s">
        <v>85</v>
      </c>
      <c r="I5606" s="16" t="s">
        <v>85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85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85</v>
      </c>
      <c r="E5607" s="16" t="str">
        <f>IFERROR(__xludf.DUMMYFUNCTION("""COMPUTED_VALUE"""),"")</f>
        <v/>
      </c>
      <c r="G5607" s="18"/>
      <c r="H5607" s="16" t="s">
        <v>85</v>
      </c>
      <c r="I5607" s="16" t="s">
        <v>85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85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85</v>
      </c>
      <c r="E5608" s="16" t="str">
        <f>IFERROR(__xludf.DUMMYFUNCTION("""COMPUTED_VALUE"""),"")</f>
        <v/>
      </c>
      <c r="G5608" s="18"/>
      <c r="H5608" s="16" t="s">
        <v>85</v>
      </c>
      <c r="I5608" s="16" t="s">
        <v>85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85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85</v>
      </c>
      <c r="E5609" s="16" t="str">
        <f>IFERROR(__xludf.DUMMYFUNCTION("""COMPUTED_VALUE"""),"")</f>
        <v/>
      </c>
      <c r="G5609" s="18"/>
      <c r="H5609" s="16" t="s">
        <v>85</v>
      </c>
      <c r="I5609" s="16" t="s">
        <v>85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85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85</v>
      </c>
      <c r="E5610" s="16" t="str">
        <f>IFERROR(__xludf.DUMMYFUNCTION("""COMPUTED_VALUE"""),"")</f>
        <v/>
      </c>
      <c r="G5610" s="18"/>
      <c r="H5610" s="16" t="s">
        <v>85</v>
      </c>
      <c r="I5610" s="16" t="s">
        <v>85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85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85</v>
      </c>
      <c r="E5611" s="16" t="str">
        <f>IFERROR(__xludf.DUMMYFUNCTION("""COMPUTED_VALUE"""),"")</f>
        <v/>
      </c>
      <c r="G5611" s="18"/>
      <c r="H5611" s="16" t="s">
        <v>85</v>
      </c>
      <c r="I5611" s="16" t="s">
        <v>85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85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85</v>
      </c>
      <c r="E5612" s="16" t="str">
        <f>IFERROR(__xludf.DUMMYFUNCTION("""COMPUTED_VALUE"""),"")</f>
        <v/>
      </c>
      <c r="G5612" s="18"/>
      <c r="H5612" s="16" t="s">
        <v>85</v>
      </c>
      <c r="I5612" s="16" t="s">
        <v>85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85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85</v>
      </c>
      <c r="E5613" s="16" t="str">
        <f>IFERROR(__xludf.DUMMYFUNCTION("""COMPUTED_VALUE"""),"")</f>
        <v/>
      </c>
      <c r="G5613" s="18"/>
      <c r="H5613" s="16" t="s">
        <v>85</v>
      </c>
      <c r="I5613" s="16" t="s">
        <v>85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85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85</v>
      </c>
      <c r="E5614" s="16" t="str">
        <f>IFERROR(__xludf.DUMMYFUNCTION("""COMPUTED_VALUE"""),"")</f>
        <v/>
      </c>
      <c r="G5614" s="18"/>
      <c r="H5614" s="16" t="s">
        <v>85</v>
      </c>
      <c r="I5614" s="16" t="s">
        <v>85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85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85</v>
      </c>
      <c r="E5615" s="16" t="str">
        <f>IFERROR(__xludf.DUMMYFUNCTION("""COMPUTED_VALUE"""),"")</f>
        <v/>
      </c>
      <c r="G5615" s="18"/>
      <c r="H5615" s="16" t="s">
        <v>85</v>
      </c>
      <c r="I5615" s="16" t="s">
        <v>85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85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85</v>
      </c>
      <c r="E5616" s="16" t="str">
        <f>IFERROR(__xludf.DUMMYFUNCTION("""COMPUTED_VALUE"""),"")</f>
        <v/>
      </c>
      <c r="G5616" s="18"/>
      <c r="H5616" s="16" t="s">
        <v>85</v>
      </c>
      <c r="I5616" s="16" t="s">
        <v>85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85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85</v>
      </c>
      <c r="E5617" s="16" t="str">
        <f>IFERROR(__xludf.DUMMYFUNCTION("""COMPUTED_VALUE"""),"")</f>
        <v/>
      </c>
      <c r="G5617" s="18"/>
      <c r="H5617" s="16" t="s">
        <v>85</v>
      </c>
      <c r="I5617" s="16" t="s">
        <v>85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85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85</v>
      </c>
      <c r="E5618" s="16" t="str">
        <f>IFERROR(__xludf.DUMMYFUNCTION("""COMPUTED_VALUE"""),"")</f>
        <v/>
      </c>
      <c r="G5618" s="18"/>
      <c r="H5618" s="16" t="s">
        <v>85</v>
      </c>
      <c r="I5618" s="16" t="s">
        <v>85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85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85</v>
      </c>
      <c r="E5619" s="16" t="str">
        <f>IFERROR(__xludf.DUMMYFUNCTION("""COMPUTED_VALUE"""),"")</f>
        <v/>
      </c>
      <c r="G5619" s="18"/>
      <c r="H5619" s="16" t="s">
        <v>85</v>
      </c>
      <c r="I5619" s="16" t="s">
        <v>85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85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85</v>
      </c>
      <c r="E5620" s="16" t="str">
        <f>IFERROR(__xludf.DUMMYFUNCTION("""COMPUTED_VALUE"""),"")</f>
        <v/>
      </c>
      <c r="G5620" s="18"/>
      <c r="H5620" s="16" t="s">
        <v>85</v>
      </c>
      <c r="I5620" s="16" t="s">
        <v>85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85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85</v>
      </c>
      <c r="E5621" s="16" t="str">
        <f>IFERROR(__xludf.DUMMYFUNCTION("""COMPUTED_VALUE"""),"")</f>
        <v/>
      </c>
      <c r="G5621" s="18"/>
      <c r="H5621" s="16" t="s">
        <v>85</v>
      </c>
      <c r="I5621" s="16" t="s">
        <v>85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85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85</v>
      </c>
      <c r="E5622" s="16" t="str">
        <f>IFERROR(__xludf.DUMMYFUNCTION("""COMPUTED_VALUE"""),"")</f>
        <v/>
      </c>
      <c r="G5622" s="18"/>
      <c r="H5622" s="16" t="s">
        <v>85</v>
      </c>
      <c r="I5622" s="16" t="s">
        <v>85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85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85</v>
      </c>
      <c r="E5623" s="16" t="str">
        <f>IFERROR(__xludf.DUMMYFUNCTION("""COMPUTED_VALUE"""),"")</f>
        <v/>
      </c>
      <c r="G5623" s="18"/>
      <c r="H5623" s="16" t="s">
        <v>85</v>
      </c>
      <c r="I5623" s="16" t="s">
        <v>85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85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85</v>
      </c>
      <c r="E5624" s="16" t="str">
        <f>IFERROR(__xludf.DUMMYFUNCTION("""COMPUTED_VALUE"""),"")</f>
        <v/>
      </c>
      <c r="G5624" s="18"/>
      <c r="H5624" s="16" t="s">
        <v>85</v>
      </c>
      <c r="I5624" s="16" t="s">
        <v>85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85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85</v>
      </c>
      <c r="E5625" s="16" t="str">
        <f>IFERROR(__xludf.DUMMYFUNCTION("""COMPUTED_VALUE"""),"")</f>
        <v/>
      </c>
      <c r="G5625" s="18"/>
      <c r="H5625" s="16" t="s">
        <v>85</v>
      </c>
      <c r="I5625" s="16" t="s">
        <v>85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85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85</v>
      </c>
      <c r="E5626" s="16" t="str">
        <f>IFERROR(__xludf.DUMMYFUNCTION("""COMPUTED_VALUE"""),"")</f>
        <v/>
      </c>
      <c r="G5626" s="18"/>
      <c r="H5626" s="16" t="s">
        <v>85</v>
      </c>
      <c r="I5626" s="16" t="s">
        <v>85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85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85</v>
      </c>
      <c r="E5627" s="16" t="str">
        <f>IFERROR(__xludf.DUMMYFUNCTION("""COMPUTED_VALUE"""),"")</f>
        <v/>
      </c>
      <c r="G5627" s="18"/>
      <c r="H5627" s="16" t="s">
        <v>85</v>
      </c>
      <c r="I5627" s="16" t="s">
        <v>85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85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85</v>
      </c>
      <c r="E5628" s="16" t="str">
        <f>IFERROR(__xludf.DUMMYFUNCTION("""COMPUTED_VALUE"""),"")</f>
        <v/>
      </c>
      <c r="G5628" s="18"/>
      <c r="H5628" s="16" t="s">
        <v>85</v>
      </c>
      <c r="I5628" s="16" t="s">
        <v>85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85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85</v>
      </c>
      <c r="E5629" s="16" t="str">
        <f>IFERROR(__xludf.DUMMYFUNCTION("""COMPUTED_VALUE"""),"")</f>
        <v/>
      </c>
      <c r="G5629" s="18"/>
      <c r="H5629" s="16" t="s">
        <v>85</v>
      </c>
      <c r="I5629" s="16" t="s">
        <v>85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85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85</v>
      </c>
      <c r="E5630" s="16" t="str">
        <f>IFERROR(__xludf.DUMMYFUNCTION("""COMPUTED_VALUE"""),"")</f>
        <v/>
      </c>
      <c r="G5630" s="18"/>
      <c r="H5630" s="16" t="s">
        <v>85</v>
      </c>
      <c r="I5630" s="16" t="s">
        <v>85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85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85</v>
      </c>
      <c r="E5631" s="16" t="str">
        <f>IFERROR(__xludf.DUMMYFUNCTION("""COMPUTED_VALUE"""),"")</f>
        <v/>
      </c>
      <c r="G5631" s="18"/>
      <c r="H5631" s="16" t="s">
        <v>85</v>
      </c>
      <c r="I5631" s="16" t="s">
        <v>85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85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85</v>
      </c>
      <c r="E5632" s="16" t="str">
        <f>IFERROR(__xludf.DUMMYFUNCTION("""COMPUTED_VALUE"""),"")</f>
        <v/>
      </c>
      <c r="G5632" s="18"/>
      <c r="H5632" s="16" t="s">
        <v>85</v>
      </c>
      <c r="I5632" s="16" t="s">
        <v>85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85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85</v>
      </c>
      <c r="E5633" s="16" t="str">
        <f>IFERROR(__xludf.DUMMYFUNCTION("""COMPUTED_VALUE"""),"")</f>
        <v/>
      </c>
      <c r="G5633" s="18"/>
      <c r="H5633" s="16" t="s">
        <v>85</v>
      </c>
      <c r="I5633" s="16" t="s">
        <v>85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85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85</v>
      </c>
      <c r="E5634" s="16" t="str">
        <f>IFERROR(__xludf.DUMMYFUNCTION("""COMPUTED_VALUE"""),"")</f>
        <v/>
      </c>
      <c r="G5634" s="18"/>
      <c r="H5634" s="16" t="s">
        <v>85</v>
      </c>
      <c r="I5634" s="16" t="s">
        <v>85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85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85</v>
      </c>
      <c r="E5635" s="16" t="str">
        <f>IFERROR(__xludf.DUMMYFUNCTION("""COMPUTED_VALUE"""),"")</f>
        <v/>
      </c>
      <c r="G5635" s="18"/>
      <c r="H5635" s="16" t="s">
        <v>85</v>
      </c>
      <c r="I5635" s="16" t="s">
        <v>85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85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85</v>
      </c>
      <c r="E5636" s="16" t="str">
        <f>IFERROR(__xludf.DUMMYFUNCTION("""COMPUTED_VALUE"""),"")</f>
        <v/>
      </c>
      <c r="G5636" s="18"/>
      <c r="H5636" s="16" t="s">
        <v>85</v>
      </c>
      <c r="I5636" s="16" t="s">
        <v>85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85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85</v>
      </c>
      <c r="E5637" s="16" t="str">
        <f>IFERROR(__xludf.DUMMYFUNCTION("""COMPUTED_VALUE"""),"")</f>
        <v/>
      </c>
      <c r="G5637" s="18"/>
      <c r="H5637" s="16" t="s">
        <v>85</v>
      </c>
      <c r="I5637" s="16" t="s">
        <v>85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85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85</v>
      </c>
      <c r="E5638" s="16" t="str">
        <f>IFERROR(__xludf.DUMMYFUNCTION("""COMPUTED_VALUE"""),"")</f>
        <v/>
      </c>
      <c r="G5638" s="18"/>
      <c r="H5638" s="16" t="s">
        <v>85</v>
      </c>
      <c r="I5638" s="16" t="s">
        <v>85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85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85</v>
      </c>
      <c r="E5639" s="16" t="str">
        <f>IFERROR(__xludf.DUMMYFUNCTION("""COMPUTED_VALUE"""),"")</f>
        <v/>
      </c>
      <c r="G5639" s="18"/>
      <c r="H5639" s="16" t="s">
        <v>85</v>
      </c>
      <c r="I5639" s="16" t="s">
        <v>85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85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85</v>
      </c>
      <c r="E5640" s="16" t="str">
        <f>IFERROR(__xludf.DUMMYFUNCTION("""COMPUTED_VALUE"""),"")</f>
        <v/>
      </c>
      <c r="G5640" s="18"/>
      <c r="H5640" s="16" t="s">
        <v>85</v>
      </c>
      <c r="I5640" s="16" t="s">
        <v>85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85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85</v>
      </c>
      <c r="E5641" s="16" t="str">
        <f>IFERROR(__xludf.DUMMYFUNCTION("""COMPUTED_VALUE"""),"")</f>
        <v/>
      </c>
      <c r="G5641" s="18"/>
      <c r="H5641" s="16" t="s">
        <v>85</v>
      </c>
      <c r="I5641" s="16" t="s">
        <v>85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85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85</v>
      </c>
      <c r="E5642" s="16" t="str">
        <f>IFERROR(__xludf.DUMMYFUNCTION("""COMPUTED_VALUE"""),"")</f>
        <v/>
      </c>
      <c r="G5642" s="18"/>
      <c r="H5642" s="16" t="s">
        <v>85</v>
      </c>
      <c r="I5642" s="16" t="s">
        <v>85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85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85</v>
      </c>
      <c r="E5643" s="16" t="str">
        <f>IFERROR(__xludf.DUMMYFUNCTION("""COMPUTED_VALUE"""),"")</f>
        <v/>
      </c>
      <c r="G5643" s="18"/>
      <c r="H5643" s="16" t="s">
        <v>85</v>
      </c>
      <c r="I5643" s="16" t="s">
        <v>85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85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85</v>
      </c>
      <c r="E5644" s="16" t="str">
        <f>IFERROR(__xludf.DUMMYFUNCTION("""COMPUTED_VALUE"""),"")</f>
        <v/>
      </c>
      <c r="G5644" s="18"/>
      <c r="H5644" s="16" t="s">
        <v>85</v>
      </c>
      <c r="I5644" s="16" t="s">
        <v>85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85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85</v>
      </c>
      <c r="E5645" s="16" t="str">
        <f>IFERROR(__xludf.DUMMYFUNCTION("""COMPUTED_VALUE"""),"")</f>
        <v/>
      </c>
      <c r="G5645" s="18"/>
      <c r="H5645" s="16" t="s">
        <v>85</v>
      </c>
      <c r="I5645" s="16" t="s">
        <v>85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85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85</v>
      </c>
      <c r="E5646" s="16" t="str">
        <f>IFERROR(__xludf.DUMMYFUNCTION("""COMPUTED_VALUE"""),"")</f>
        <v/>
      </c>
      <c r="G5646" s="18"/>
      <c r="H5646" s="16" t="s">
        <v>85</v>
      </c>
      <c r="I5646" s="16" t="s">
        <v>85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85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85</v>
      </c>
      <c r="E5647" s="16" t="str">
        <f>IFERROR(__xludf.DUMMYFUNCTION("""COMPUTED_VALUE"""),"")</f>
        <v/>
      </c>
      <c r="G5647" s="18"/>
      <c r="H5647" s="16" t="s">
        <v>85</v>
      </c>
      <c r="I5647" s="16" t="s">
        <v>85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85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85</v>
      </c>
      <c r="E5648" s="16" t="str">
        <f>IFERROR(__xludf.DUMMYFUNCTION("""COMPUTED_VALUE"""),"")</f>
        <v/>
      </c>
      <c r="G5648" s="18"/>
      <c r="H5648" s="16" t="s">
        <v>85</v>
      </c>
      <c r="I5648" s="16" t="s">
        <v>85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85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85</v>
      </c>
      <c r="E5649" s="16" t="str">
        <f>IFERROR(__xludf.DUMMYFUNCTION("""COMPUTED_VALUE"""),"")</f>
        <v/>
      </c>
      <c r="G5649" s="18"/>
      <c r="H5649" s="16" t="s">
        <v>85</v>
      </c>
      <c r="I5649" s="16" t="s">
        <v>85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85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85</v>
      </c>
      <c r="E5650" s="16" t="str">
        <f>IFERROR(__xludf.DUMMYFUNCTION("""COMPUTED_VALUE"""),"")</f>
        <v/>
      </c>
      <c r="G5650" s="18"/>
      <c r="H5650" s="16" t="s">
        <v>85</v>
      </c>
      <c r="I5650" s="16" t="s">
        <v>85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85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85</v>
      </c>
      <c r="E5651" s="16" t="str">
        <f>IFERROR(__xludf.DUMMYFUNCTION("""COMPUTED_VALUE"""),"")</f>
        <v/>
      </c>
      <c r="G5651" s="18"/>
      <c r="H5651" s="16" t="s">
        <v>85</v>
      </c>
      <c r="I5651" s="16" t="s">
        <v>85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85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85</v>
      </c>
      <c r="E5652" s="16" t="str">
        <f>IFERROR(__xludf.DUMMYFUNCTION("""COMPUTED_VALUE"""),"")</f>
        <v/>
      </c>
      <c r="G5652" s="18"/>
      <c r="H5652" s="16" t="s">
        <v>85</v>
      </c>
      <c r="I5652" s="16" t="s">
        <v>85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85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85</v>
      </c>
      <c r="E5653" s="16" t="str">
        <f>IFERROR(__xludf.DUMMYFUNCTION("""COMPUTED_VALUE"""),"")</f>
        <v/>
      </c>
      <c r="G5653" s="18"/>
      <c r="H5653" s="16" t="s">
        <v>85</v>
      </c>
      <c r="I5653" s="16" t="s">
        <v>85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85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85</v>
      </c>
      <c r="E5654" s="16" t="str">
        <f>IFERROR(__xludf.DUMMYFUNCTION("""COMPUTED_VALUE"""),"")</f>
        <v/>
      </c>
      <c r="G5654" s="18"/>
      <c r="H5654" s="16" t="s">
        <v>85</v>
      </c>
      <c r="I5654" s="16" t="s">
        <v>85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85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85</v>
      </c>
      <c r="E5655" s="16" t="str">
        <f>IFERROR(__xludf.DUMMYFUNCTION("""COMPUTED_VALUE"""),"")</f>
        <v/>
      </c>
      <c r="G5655" s="18"/>
      <c r="H5655" s="16" t="s">
        <v>85</v>
      </c>
      <c r="I5655" s="16" t="s">
        <v>85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85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85</v>
      </c>
      <c r="E5656" s="16" t="str">
        <f>IFERROR(__xludf.DUMMYFUNCTION("""COMPUTED_VALUE"""),"")</f>
        <v/>
      </c>
      <c r="G5656" s="18"/>
      <c r="H5656" s="16" t="s">
        <v>85</v>
      </c>
      <c r="I5656" s="16" t="s">
        <v>85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85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85</v>
      </c>
      <c r="E5657" s="16" t="str">
        <f>IFERROR(__xludf.DUMMYFUNCTION("""COMPUTED_VALUE"""),"")</f>
        <v/>
      </c>
      <c r="G5657" s="18"/>
      <c r="H5657" s="16" t="s">
        <v>85</v>
      </c>
      <c r="I5657" s="16" t="s">
        <v>85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85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85</v>
      </c>
      <c r="E5658" s="16" t="str">
        <f>IFERROR(__xludf.DUMMYFUNCTION("""COMPUTED_VALUE"""),"")</f>
        <v/>
      </c>
      <c r="G5658" s="18"/>
      <c r="H5658" s="16" t="s">
        <v>85</v>
      </c>
      <c r="I5658" s="16" t="s">
        <v>85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85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85</v>
      </c>
      <c r="E5659" s="16" t="str">
        <f>IFERROR(__xludf.DUMMYFUNCTION("""COMPUTED_VALUE"""),"")</f>
        <v/>
      </c>
      <c r="G5659" s="18"/>
      <c r="H5659" s="16" t="s">
        <v>85</v>
      </c>
      <c r="I5659" s="16" t="s">
        <v>85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85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85</v>
      </c>
      <c r="E5660" s="16" t="str">
        <f>IFERROR(__xludf.DUMMYFUNCTION("""COMPUTED_VALUE"""),"")</f>
        <v/>
      </c>
      <c r="G5660" s="18"/>
      <c r="H5660" s="16" t="s">
        <v>85</v>
      </c>
      <c r="I5660" s="16" t="s">
        <v>85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85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85</v>
      </c>
      <c r="E5661" s="16" t="str">
        <f>IFERROR(__xludf.DUMMYFUNCTION("""COMPUTED_VALUE"""),"")</f>
        <v/>
      </c>
      <c r="G5661" s="18"/>
      <c r="H5661" s="16" t="s">
        <v>85</v>
      </c>
      <c r="I5661" s="16" t="s">
        <v>85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85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85</v>
      </c>
      <c r="E5662" s="16" t="str">
        <f>IFERROR(__xludf.DUMMYFUNCTION("""COMPUTED_VALUE"""),"")</f>
        <v/>
      </c>
      <c r="G5662" s="18"/>
      <c r="H5662" s="16" t="s">
        <v>85</v>
      </c>
      <c r="I5662" s="16" t="s">
        <v>85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85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85</v>
      </c>
      <c r="E5663" s="16" t="str">
        <f>IFERROR(__xludf.DUMMYFUNCTION("""COMPUTED_VALUE"""),"")</f>
        <v/>
      </c>
      <c r="G5663" s="18"/>
      <c r="H5663" s="16" t="s">
        <v>85</v>
      </c>
      <c r="I5663" s="16" t="s">
        <v>85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85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85</v>
      </c>
      <c r="E5664" s="16" t="str">
        <f>IFERROR(__xludf.DUMMYFUNCTION("""COMPUTED_VALUE"""),"")</f>
        <v/>
      </c>
      <c r="G5664" s="18"/>
      <c r="H5664" s="16" t="s">
        <v>85</v>
      </c>
      <c r="I5664" s="16" t="s">
        <v>85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85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85</v>
      </c>
      <c r="E5665" s="16" t="str">
        <f>IFERROR(__xludf.DUMMYFUNCTION("""COMPUTED_VALUE"""),"")</f>
        <v/>
      </c>
      <c r="G5665" s="18"/>
      <c r="H5665" s="16" t="s">
        <v>85</v>
      </c>
      <c r="I5665" s="16" t="s">
        <v>85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85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85</v>
      </c>
      <c r="E5666" s="16" t="str">
        <f>IFERROR(__xludf.DUMMYFUNCTION("""COMPUTED_VALUE"""),"")</f>
        <v/>
      </c>
      <c r="G5666" s="18"/>
      <c r="H5666" s="16" t="s">
        <v>85</v>
      </c>
      <c r="I5666" s="16" t="s">
        <v>85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85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85</v>
      </c>
      <c r="E5667" s="16" t="str">
        <f>IFERROR(__xludf.DUMMYFUNCTION("""COMPUTED_VALUE"""),"")</f>
        <v/>
      </c>
      <c r="G5667" s="18"/>
      <c r="H5667" s="16" t="s">
        <v>85</v>
      </c>
      <c r="I5667" s="16" t="s">
        <v>85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85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85</v>
      </c>
      <c r="E5668" s="16" t="str">
        <f>IFERROR(__xludf.DUMMYFUNCTION("""COMPUTED_VALUE"""),"")</f>
        <v/>
      </c>
      <c r="G5668" s="18"/>
      <c r="H5668" s="16" t="s">
        <v>85</v>
      </c>
      <c r="I5668" s="16" t="s">
        <v>85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85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85</v>
      </c>
      <c r="E5669" s="16" t="str">
        <f>IFERROR(__xludf.DUMMYFUNCTION("""COMPUTED_VALUE"""),"")</f>
        <v/>
      </c>
      <c r="G5669" s="18"/>
      <c r="H5669" s="16" t="s">
        <v>85</v>
      </c>
      <c r="I5669" s="16" t="s">
        <v>85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85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85</v>
      </c>
      <c r="E5670" s="16" t="str">
        <f>IFERROR(__xludf.DUMMYFUNCTION("""COMPUTED_VALUE"""),"")</f>
        <v/>
      </c>
      <c r="G5670" s="18"/>
      <c r="H5670" s="16" t="s">
        <v>85</v>
      </c>
      <c r="I5670" s="16" t="s">
        <v>85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85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85</v>
      </c>
      <c r="E5671" s="16" t="str">
        <f>IFERROR(__xludf.DUMMYFUNCTION("""COMPUTED_VALUE"""),"")</f>
        <v/>
      </c>
      <c r="G5671" s="18"/>
      <c r="H5671" s="16" t="s">
        <v>85</v>
      </c>
      <c r="I5671" s="16" t="s">
        <v>85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85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85</v>
      </c>
      <c r="E5672" s="16" t="str">
        <f>IFERROR(__xludf.DUMMYFUNCTION("""COMPUTED_VALUE"""),"")</f>
        <v/>
      </c>
      <c r="G5672" s="18"/>
      <c r="H5672" s="16" t="s">
        <v>85</v>
      </c>
      <c r="I5672" s="16" t="s">
        <v>85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85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85</v>
      </c>
      <c r="E5673" s="16" t="str">
        <f>IFERROR(__xludf.DUMMYFUNCTION("""COMPUTED_VALUE"""),"")</f>
        <v/>
      </c>
      <c r="G5673" s="18"/>
      <c r="H5673" s="16" t="s">
        <v>85</v>
      </c>
      <c r="I5673" s="16" t="s">
        <v>85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85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85</v>
      </c>
      <c r="E5674" s="16" t="str">
        <f>IFERROR(__xludf.DUMMYFUNCTION("""COMPUTED_VALUE"""),"")</f>
        <v/>
      </c>
      <c r="G5674" s="18"/>
      <c r="H5674" s="16" t="s">
        <v>85</v>
      </c>
      <c r="I5674" s="16" t="s">
        <v>85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85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85</v>
      </c>
      <c r="E5675" s="16" t="str">
        <f>IFERROR(__xludf.DUMMYFUNCTION("""COMPUTED_VALUE"""),"")</f>
        <v/>
      </c>
      <c r="G5675" s="18"/>
      <c r="H5675" s="16" t="s">
        <v>85</v>
      </c>
      <c r="I5675" s="16" t="s">
        <v>85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85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85</v>
      </c>
      <c r="E5676" s="16" t="str">
        <f>IFERROR(__xludf.DUMMYFUNCTION("""COMPUTED_VALUE"""),"")</f>
        <v/>
      </c>
      <c r="G5676" s="18"/>
      <c r="H5676" s="16" t="s">
        <v>85</v>
      </c>
      <c r="I5676" s="16" t="s">
        <v>85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85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85</v>
      </c>
      <c r="E5677" s="16" t="str">
        <f>IFERROR(__xludf.DUMMYFUNCTION("""COMPUTED_VALUE"""),"")</f>
        <v/>
      </c>
      <c r="G5677" s="18"/>
      <c r="H5677" s="16" t="s">
        <v>85</v>
      </c>
      <c r="I5677" s="16" t="s">
        <v>85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85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85</v>
      </c>
      <c r="E5678" s="16" t="str">
        <f>IFERROR(__xludf.DUMMYFUNCTION("""COMPUTED_VALUE"""),"")</f>
        <v/>
      </c>
      <c r="G5678" s="18"/>
      <c r="H5678" s="16" t="s">
        <v>85</v>
      </c>
      <c r="I5678" s="16" t="s">
        <v>85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85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85</v>
      </c>
      <c r="E5679" s="16" t="str">
        <f>IFERROR(__xludf.DUMMYFUNCTION("""COMPUTED_VALUE"""),"")</f>
        <v/>
      </c>
      <c r="G5679" s="18"/>
      <c r="H5679" s="16" t="s">
        <v>85</v>
      </c>
      <c r="I5679" s="16" t="s">
        <v>85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85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85</v>
      </c>
      <c r="E5680" s="16" t="str">
        <f>IFERROR(__xludf.DUMMYFUNCTION("""COMPUTED_VALUE"""),"")</f>
        <v/>
      </c>
      <c r="G5680" s="18"/>
      <c r="H5680" s="16" t="s">
        <v>85</v>
      </c>
      <c r="I5680" s="16" t="s">
        <v>85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85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85</v>
      </c>
      <c r="E5681" s="16" t="str">
        <f>IFERROR(__xludf.DUMMYFUNCTION("""COMPUTED_VALUE"""),"")</f>
        <v/>
      </c>
      <c r="G5681" s="18"/>
      <c r="H5681" s="16" t="s">
        <v>85</v>
      </c>
      <c r="I5681" s="16" t="s">
        <v>85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85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85</v>
      </c>
      <c r="E5682" s="16" t="str">
        <f>IFERROR(__xludf.DUMMYFUNCTION("""COMPUTED_VALUE"""),"")</f>
        <v/>
      </c>
      <c r="G5682" s="18"/>
      <c r="H5682" s="16" t="s">
        <v>85</v>
      </c>
      <c r="I5682" s="16" t="s">
        <v>85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85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85</v>
      </c>
      <c r="E5683" s="16" t="str">
        <f>IFERROR(__xludf.DUMMYFUNCTION("""COMPUTED_VALUE"""),"")</f>
        <v/>
      </c>
      <c r="G5683" s="18"/>
      <c r="H5683" s="16" t="s">
        <v>85</v>
      </c>
      <c r="I5683" s="16" t="s">
        <v>85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85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85</v>
      </c>
      <c r="E5684" s="16" t="str">
        <f>IFERROR(__xludf.DUMMYFUNCTION("""COMPUTED_VALUE"""),"")</f>
        <v/>
      </c>
      <c r="G5684" s="18"/>
      <c r="H5684" s="16" t="s">
        <v>85</v>
      </c>
      <c r="I5684" s="16" t="s">
        <v>85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85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85</v>
      </c>
      <c r="E5685" s="16" t="str">
        <f>IFERROR(__xludf.DUMMYFUNCTION("""COMPUTED_VALUE"""),"")</f>
        <v/>
      </c>
      <c r="G5685" s="18"/>
      <c r="H5685" s="16" t="s">
        <v>85</v>
      </c>
      <c r="I5685" s="16" t="s">
        <v>85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85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85</v>
      </c>
      <c r="E5686" s="16" t="str">
        <f>IFERROR(__xludf.DUMMYFUNCTION("""COMPUTED_VALUE"""),"")</f>
        <v/>
      </c>
      <c r="G5686" s="18"/>
      <c r="H5686" s="16" t="s">
        <v>85</v>
      </c>
      <c r="I5686" s="16" t="s">
        <v>85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85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85</v>
      </c>
      <c r="E5687" s="16" t="str">
        <f>IFERROR(__xludf.DUMMYFUNCTION("""COMPUTED_VALUE"""),"")</f>
        <v/>
      </c>
      <c r="G5687" s="18"/>
      <c r="H5687" s="16" t="s">
        <v>85</v>
      </c>
      <c r="I5687" s="16" t="s">
        <v>85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85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85</v>
      </c>
      <c r="E5688" s="16" t="str">
        <f>IFERROR(__xludf.DUMMYFUNCTION("""COMPUTED_VALUE"""),"")</f>
        <v/>
      </c>
      <c r="G5688" s="18"/>
      <c r="H5688" s="16" t="s">
        <v>85</v>
      </c>
      <c r="I5688" s="16" t="s">
        <v>85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85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85</v>
      </c>
      <c r="E5689" s="16" t="str">
        <f>IFERROR(__xludf.DUMMYFUNCTION("""COMPUTED_VALUE"""),"")</f>
        <v/>
      </c>
      <c r="G5689" s="18"/>
      <c r="H5689" s="16" t="s">
        <v>85</v>
      </c>
      <c r="I5689" s="16" t="s">
        <v>85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85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85</v>
      </c>
      <c r="E5690" s="16" t="str">
        <f>IFERROR(__xludf.DUMMYFUNCTION("""COMPUTED_VALUE"""),"")</f>
        <v/>
      </c>
      <c r="G5690" s="18"/>
      <c r="H5690" s="16" t="s">
        <v>85</v>
      </c>
      <c r="I5690" s="16" t="s">
        <v>85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85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85</v>
      </c>
      <c r="E5691" s="16" t="str">
        <f>IFERROR(__xludf.DUMMYFUNCTION("""COMPUTED_VALUE"""),"")</f>
        <v/>
      </c>
      <c r="G5691" s="18"/>
      <c r="H5691" s="16" t="s">
        <v>85</v>
      </c>
      <c r="I5691" s="16" t="s">
        <v>85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85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85</v>
      </c>
      <c r="E5692" s="16" t="str">
        <f>IFERROR(__xludf.DUMMYFUNCTION("""COMPUTED_VALUE"""),"")</f>
        <v/>
      </c>
      <c r="G5692" s="18"/>
      <c r="H5692" s="16" t="s">
        <v>85</v>
      </c>
      <c r="I5692" s="16" t="s">
        <v>85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85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85</v>
      </c>
      <c r="E5693" s="16" t="str">
        <f>IFERROR(__xludf.DUMMYFUNCTION("""COMPUTED_VALUE"""),"")</f>
        <v/>
      </c>
      <c r="G5693" s="18"/>
      <c r="H5693" s="16" t="s">
        <v>85</v>
      </c>
      <c r="I5693" s="16" t="s">
        <v>85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85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85</v>
      </c>
      <c r="E5694" s="16" t="str">
        <f>IFERROR(__xludf.DUMMYFUNCTION("""COMPUTED_VALUE"""),"")</f>
        <v/>
      </c>
      <c r="G5694" s="18"/>
      <c r="H5694" s="16" t="s">
        <v>85</v>
      </c>
      <c r="I5694" s="16" t="s">
        <v>85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85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85</v>
      </c>
      <c r="E5695" s="16" t="str">
        <f>IFERROR(__xludf.DUMMYFUNCTION("""COMPUTED_VALUE"""),"")</f>
        <v/>
      </c>
      <c r="G5695" s="18"/>
      <c r="H5695" s="16" t="s">
        <v>85</v>
      </c>
      <c r="I5695" s="16" t="s">
        <v>85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85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85</v>
      </c>
      <c r="E5696" s="16" t="str">
        <f>IFERROR(__xludf.DUMMYFUNCTION("""COMPUTED_VALUE"""),"")</f>
        <v/>
      </c>
      <c r="G5696" s="18"/>
      <c r="H5696" s="16" t="s">
        <v>85</v>
      </c>
      <c r="I5696" s="16" t="s">
        <v>85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85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85</v>
      </c>
      <c r="E5697" s="16" t="str">
        <f>IFERROR(__xludf.DUMMYFUNCTION("""COMPUTED_VALUE"""),"")</f>
        <v/>
      </c>
      <c r="G5697" s="18"/>
      <c r="H5697" s="16" t="s">
        <v>85</v>
      </c>
      <c r="I5697" s="16" t="s">
        <v>85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85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85</v>
      </c>
      <c r="E5698" s="16" t="str">
        <f>IFERROR(__xludf.DUMMYFUNCTION("""COMPUTED_VALUE"""),"")</f>
        <v/>
      </c>
      <c r="G5698" s="18"/>
      <c r="H5698" s="16" t="s">
        <v>85</v>
      </c>
      <c r="I5698" s="16" t="s">
        <v>85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85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85</v>
      </c>
      <c r="E5699" s="16" t="str">
        <f>IFERROR(__xludf.DUMMYFUNCTION("""COMPUTED_VALUE"""),"")</f>
        <v/>
      </c>
      <c r="G5699" s="18"/>
      <c r="H5699" s="16" t="s">
        <v>85</v>
      </c>
      <c r="I5699" s="16" t="s">
        <v>85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85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85</v>
      </c>
      <c r="E5700" s="16" t="str">
        <f>IFERROR(__xludf.DUMMYFUNCTION("""COMPUTED_VALUE"""),"")</f>
        <v/>
      </c>
      <c r="G5700" s="18"/>
      <c r="H5700" s="16" t="s">
        <v>85</v>
      </c>
      <c r="I5700" s="16" t="s">
        <v>85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85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85</v>
      </c>
      <c r="E5701" s="16" t="str">
        <f>IFERROR(__xludf.DUMMYFUNCTION("""COMPUTED_VALUE"""),"")</f>
        <v/>
      </c>
      <c r="G5701" s="18"/>
      <c r="H5701" s="16" t="s">
        <v>85</v>
      </c>
      <c r="I5701" s="16" t="s">
        <v>85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85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85</v>
      </c>
      <c r="E5702" s="16" t="str">
        <f>IFERROR(__xludf.DUMMYFUNCTION("""COMPUTED_VALUE"""),"")</f>
        <v/>
      </c>
      <c r="G5702" s="18"/>
      <c r="H5702" s="16" t="s">
        <v>85</v>
      </c>
      <c r="I5702" s="16" t="s">
        <v>85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85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85</v>
      </c>
      <c r="E5703" s="16" t="str">
        <f>IFERROR(__xludf.DUMMYFUNCTION("""COMPUTED_VALUE"""),"")</f>
        <v/>
      </c>
      <c r="G5703" s="18"/>
      <c r="H5703" s="16" t="s">
        <v>85</v>
      </c>
      <c r="I5703" s="16" t="s">
        <v>85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85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85</v>
      </c>
      <c r="E5704" s="16" t="str">
        <f>IFERROR(__xludf.DUMMYFUNCTION("""COMPUTED_VALUE"""),"")</f>
        <v/>
      </c>
      <c r="G5704" s="18"/>
      <c r="H5704" s="16" t="s">
        <v>85</v>
      </c>
      <c r="I5704" s="16" t="s">
        <v>85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85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85</v>
      </c>
      <c r="E5705" s="16" t="str">
        <f>IFERROR(__xludf.DUMMYFUNCTION("""COMPUTED_VALUE"""),"")</f>
        <v/>
      </c>
      <c r="G5705" s="18"/>
      <c r="H5705" s="16" t="s">
        <v>85</v>
      </c>
      <c r="I5705" s="16" t="s">
        <v>85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85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85</v>
      </c>
      <c r="E5706" s="16" t="str">
        <f>IFERROR(__xludf.DUMMYFUNCTION("""COMPUTED_VALUE"""),"")</f>
        <v/>
      </c>
      <c r="G5706" s="18"/>
      <c r="H5706" s="16" t="s">
        <v>85</v>
      </c>
      <c r="I5706" s="16" t="s">
        <v>85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85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85</v>
      </c>
      <c r="E5707" s="16" t="str">
        <f>IFERROR(__xludf.DUMMYFUNCTION("""COMPUTED_VALUE"""),"")</f>
        <v/>
      </c>
      <c r="G5707" s="18"/>
      <c r="H5707" s="16" t="s">
        <v>85</v>
      </c>
      <c r="I5707" s="16" t="s">
        <v>85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85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85</v>
      </c>
      <c r="E5708" s="16" t="str">
        <f>IFERROR(__xludf.DUMMYFUNCTION("""COMPUTED_VALUE"""),"")</f>
        <v/>
      </c>
      <c r="G5708" s="18"/>
      <c r="H5708" s="16" t="s">
        <v>85</v>
      </c>
      <c r="I5708" s="16" t="s">
        <v>85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85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85</v>
      </c>
      <c r="E5709" s="16" t="str">
        <f>IFERROR(__xludf.DUMMYFUNCTION("""COMPUTED_VALUE"""),"")</f>
        <v/>
      </c>
      <c r="G5709" s="18"/>
      <c r="H5709" s="16" t="s">
        <v>85</v>
      </c>
      <c r="I5709" s="16" t="s">
        <v>85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85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85</v>
      </c>
      <c r="E5710" s="16" t="str">
        <f>IFERROR(__xludf.DUMMYFUNCTION("""COMPUTED_VALUE"""),"")</f>
        <v/>
      </c>
      <c r="G5710" s="18"/>
      <c r="H5710" s="16" t="s">
        <v>85</v>
      </c>
      <c r="I5710" s="16" t="s">
        <v>85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85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85</v>
      </c>
      <c r="E5711" s="16" t="str">
        <f>IFERROR(__xludf.DUMMYFUNCTION("""COMPUTED_VALUE"""),"")</f>
        <v/>
      </c>
      <c r="G5711" s="18"/>
      <c r="H5711" s="16" t="s">
        <v>85</v>
      </c>
      <c r="I5711" s="16" t="s">
        <v>85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85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85</v>
      </c>
      <c r="E5712" s="16" t="str">
        <f>IFERROR(__xludf.DUMMYFUNCTION("""COMPUTED_VALUE"""),"")</f>
        <v/>
      </c>
      <c r="G5712" s="18"/>
      <c r="H5712" s="16" t="s">
        <v>85</v>
      </c>
      <c r="I5712" s="16" t="s">
        <v>85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85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85</v>
      </c>
      <c r="E5713" s="16" t="str">
        <f>IFERROR(__xludf.DUMMYFUNCTION("""COMPUTED_VALUE"""),"")</f>
        <v/>
      </c>
      <c r="G5713" s="18"/>
      <c r="H5713" s="16" t="s">
        <v>85</v>
      </c>
      <c r="I5713" s="16" t="s">
        <v>85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85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85</v>
      </c>
      <c r="E5714" s="16" t="str">
        <f>IFERROR(__xludf.DUMMYFUNCTION("""COMPUTED_VALUE"""),"")</f>
        <v/>
      </c>
      <c r="G5714" s="18"/>
      <c r="H5714" s="16" t="s">
        <v>85</v>
      </c>
      <c r="I5714" s="16" t="s">
        <v>85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85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85</v>
      </c>
      <c r="E5715" s="16" t="str">
        <f>IFERROR(__xludf.DUMMYFUNCTION("""COMPUTED_VALUE"""),"")</f>
        <v/>
      </c>
      <c r="G5715" s="18"/>
      <c r="H5715" s="16" t="s">
        <v>85</v>
      </c>
      <c r="I5715" s="16" t="s">
        <v>85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85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85</v>
      </c>
      <c r="E5716" s="16" t="str">
        <f>IFERROR(__xludf.DUMMYFUNCTION("""COMPUTED_VALUE"""),"")</f>
        <v/>
      </c>
      <c r="G5716" s="18"/>
      <c r="H5716" s="16" t="s">
        <v>85</v>
      </c>
      <c r="I5716" s="16" t="s">
        <v>85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85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85</v>
      </c>
      <c r="E5717" s="16" t="str">
        <f>IFERROR(__xludf.DUMMYFUNCTION("""COMPUTED_VALUE"""),"")</f>
        <v/>
      </c>
      <c r="G5717" s="18"/>
      <c r="H5717" s="16" t="s">
        <v>85</v>
      </c>
      <c r="I5717" s="16" t="s">
        <v>85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85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85</v>
      </c>
      <c r="E5718" s="16" t="str">
        <f>IFERROR(__xludf.DUMMYFUNCTION("""COMPUTED_VALUE"""),"")</f>
        <v/>
      </c>
      <c r="G5718" s="18"/>
      <c r="H5718" s="16" t="s">
        <v>85</v>
      </c>
      <c r="I5718" s="16" t="s">
        <v>85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85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85</v>
      </c>
      <c r="E5719" s="16" t="str">
        <f>IFERROR(__xludf.DUMMYFUNCTION("""COMPUTED_VALUE"""),"")</f>
        <v/>
      </c>
      <c r="G5719" s="18"/>
      <c r="H5719" s="16" t="s">
        <v>85</v>
      </c>
      <c r="I5719" s="16" t="s">
        <v>85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85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85</v>
      </c>
      <c r="E5720" s="16" t="str">
        <f>IFERROR(__xludf.DUMMYFUNCTION("""COMPUTED_VALUE"""),"")</f>
        <v/>
      </c>
      <c r="G5720" s="18"/>
      <c r="H5720" s="16" t="s">
        <v>85</v>
      </c>
      <c r="I5720" s="16" t="s">
        <v>85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85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85</v>
      </c>
      <c r="E5721" s="16" t="str">
        <f>IFERROR(__xludf.DUMMYFUNCTION("""COMPUTED_VALUE"""),"")</f>
        <v/>
      </c>
      <c r="G5721" s="18"/>
      <c r="H5721" s="16" t="s">
        <v>85</v>
      </c>
      <c r="I5721" s="16" t="s">
        <v>85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85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85</v>
      </c>
      <c r="E5722" s="16" t="str">
        <f>IFERROR(__xludf.DUMMYFUNCTION("""COMPUTED_VALUE"""),"")</f>
        <v/>
      </c>
      <c r="G5722" s="18"/>
      <c r="H5722" s="16" t="s">
        <v>85</v>
      </c>
      <c r="I5722" s="16" t="s">
        <v>85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85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85</v>
      </c>
      <c r="E5723" s="16" t="str">
        <f>IFERROR(__xludf.DUMMYFUNCTION("""COMPUTED_VALUE"""),"")</f>
        <v/>
      </c>
      <c r="G5723" s="18"/>
      <c r="H5723" s="16" t="s">
        <v>85</v>
      </c>
      <c r="I5723" s="16" t="s">
        <v>85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85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85</v>
      </c>
      <c r="E5724" s="16" t="str">
        <f>IFERROR(__xludf.DUMMYFUNCTION("""COMPUTED_VALUE"""),"")</f>
        <v/>
      </c>
      <c r="G5724" s="18"/>
      <c r="H5724" s="16" t="s">
        <v>85</v>
      </c>
      <c r="I5724" s="16" t="s">
        <v>85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85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85</v>
      </c>
      <c r="E5725" s="16" t="str">
        <f>IFERROR(__xludf.DUMMYFUNCTION("""COMPUTED_VALUE"""),"")</f>
        <v/>
      </c>
      <c r="G5725" s="18"/>
      <c r="H5725" s="16" t="s">
        <v>85</v>
      </c>
      <c r="I5725" s="16" t="s">
        <v>85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85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85</v>
      </c>
      <c r="E5726" s="16" t="str">
        <f>IFERROR(__xludf.DUMMYFUNCTION("""COMPUTED_VALUE"""),"")</f>
        <v/>
      </c>
      <c r="G5726" s="18"/>
      <c r="H5726" s="16" t="s">
        <v>85</v>
      </c>
      <c r="I5726" s="16" t="s">
        <v>85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85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85</v>
      </c>
      <c r="E5727" s="16" t="str">
        <f>IFERROR(__xludf.DUMMYFUNCTION("""COMPUTED_VALUE"""),"")</f>
        <v/>
      </c>
      <c r="G5727" s="18"/>
      <c r="H5727" s="16" t="s">
        <v>85</v>
      </c>
      <c r="I5727" s="16" t="s">
        <v>85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85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85</v>
      </c>
      <c r="E5728" s="16" t="str">
        <f>IFERROR(__xludf.DUMMYFUNCTION("""COMPUTED_VALUE"""),"")</f>
        <v/>
      </c>
      <c r="G5728" s="18"/>
      <c r="H5728" s="16" t="s">
        <v>85</v>
      </c>
      <c r="I5728" s="16" t="s">
        <v>85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85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85</v>
      </c>
      <c r="E5729" s="16" t="str">
        <f>IFERROR(__xludf.DUMMYFUNCTION("""COMPUTED_VALUE"""),"")</f>
        <v/>
      </c>
      <c r="G5729" s="18"/>
      <c r="H5729" s="16" t="s">
        <v>85</v>
      </c>
      <c r="I5729" s="16" t="s">
        <v>85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85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85</v>
      </c>
      <c r="E5730" s="16" t="str">
        <f>IFERROR(__xludf.DUMMYFUNCTION("""COMPUTED_VALUE"""),"")</f>
        <v/>
      </c>
      <c r="G5730" s="18"/>
      <c r="H5730" s="16" t="s">
        <v>85</v>
      </c>
      <c r="I5730" s="16" t="s">
        <v>85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85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85</v>
      </c>
      <c r="E5731" s="16" t="str">
        <f>IFERROR(__xludf.DUMMYFUNCTION("""COMPUTED_VALUE"""),"")</f>
        <v/>
      </c>
      <c r="G5731" s="18"/>
      <c r="H5731" s="16" t="s">
        <v>85</v>
      </c>
      <c r="I5731" s="16" t="s">
        <v>85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85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85</v>
      </c>
      <c r="E5732" s="16" t="str">
        <f>IFERROR(__xludf.DUMMYFUNCTION("""COMPUTED_VALUE"""),"")</f>
        <v/>
      </c>
      <c r="G5732" s="18"/>
      <c r="H5732" s="16" t="s">
        <v>85</v>
      </c>
      <c r="I5732" s="16" t="s">
        <v>85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85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85</v>
      </c>
      <c r="E5733" s="16" t="str">
        <f>IFERROR(__xludf.DUMMYFUNCTION("""COMPUTED_VALUE"""),"")</f>
        <v/>
      </c>
      <c r="G5733" s="18"/>
      <c r="H5733" s="16" t="s">
        <v>85</v>
      </c>
      <c r="I5733" s="16" t="s">
        <v>85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85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85</v>
      </c>
      <c r="E5734" s="16" t="str">
        <f>IFERROR(__xludf.DUMMYFUNCTION("""COMPUTED_VALUE"""),"")</f>
        <v/>
      </c>
      <c r="G5734" s="18"/>
      <c r="H5734" s="16" t="s">
        <v>85</v>
      </c>
      <c r="I5734" s="16" t="s">
        <v>85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85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85</v>
      </c>
      <c r="E5735" s="16" t="str">
        <f>IFERROR(__xludf.DUMMYFUNCTION("""COMPUTED_VALUE"""),"")</f>
        <v/>
      </c>
      <c r="G5735" s="18"/>
      <c r="H5735" s="16" t="s">
        <v>85</v>
      </c>
      <c r="I5735" s="16" t="s">
        <v>85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85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85</v>
      </c>
      <c r="E5736" s="16" t="str">
        <f>IFERROR(__xludf.DUMMYFUNCTION("""COMPUTED_VALUE"""),"")</f>
        <v/>
      </c>
      <c r="G5736" s="18"/>
      <c r="H5736" s="16" t="s">
        <v>85</v>
      </c>
      <c r="I5736" s="16" t="s">
        <v>85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85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85</v>
      </c>
      <c r="E5737" s="16" t="str">
        <f>IFERROR(__xludf.DUMMYFUNCTION("""COMPUTED_VALUE"""),"")</f>
        <v/>
      </c>
      <c r="G5737" s="18"/>
      <c r="H5737" s="16" t="s">
        <v>85</v>
      </c>
      <c r="I5737" s="16" t="s">
        <v>85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85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85</v>
      </c>
      <c r="E5738" s="16" t="str">
        <f>IFERROR(__xludf.DUMMYFUNCTION("""COMPUTED_VALUE"""),"")</f>
        <v/>
      </c>
      <c r="G5738" s="18"/>
      <c r="H5738" s="16" t="s">
        <v>85</v>
      </c>
      <c r="I5738" s="16" t="s">
        <v>85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85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85</v>
      </c>
      <c r="E5739" s="16" t="str">
        <f>IFERROR(__xludf.DUMMYFUNCTION("""COMPUTED_VALUE"""),"")</f>
        <v/>
      </c>
      <c r="G5739" s="18"/>
      <c r="H5739" s="16" t="s">
        <v>85</v>
      </c>
      <c r="I5739" s="16" t="s">
        <v>85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85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85</v>
      </c>
      <c r="E5740" s="16" t="str">
        <f>IFERROR(__xludf.DUMMYFUNCTION("""COMPUTED_VALUE"""),"")</f>
        <v/>
      </c>
      <c r="G5740" s="18"/>
      <c r="H5740" s="16" t="s">
        <v>85</v>
      </c>
      <c r="I5740" s="16" t="s">
        <v>85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85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85</v>
      </c>
      <c r="E5741" s="16" t="str">
        <f>IFERROR(__xludf.DUMMYFUNCTION("""COMPUTED_VALUE"""),"")</f>
        <v/>
      </c>
      <c r="G5741" s="18"/>
      <c r="H5741" s="16" t="s">
        <v>85</v>
      </c>
      <c r="I5741" s="16" t="s">
        <v>85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85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85</v>
      </c>
      <c r="E5742" s="16" t="str">
        <f>IFERROR(__xludf.DUMMYFUNCTION("""COMPUTED_VALUE"""),"")</f>
        <v/>
      </c>
      <c r="G5742" s="18"/>
      <c r="H5742" s="16" t="s">
        <v>85</v>
      </c>
      <c r="I5742" s="16" t="s">
        <v>85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85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85</v>
      </c>
      <c r="E5743" s="16" t="str">
        <f>IFERROR(__xludf.DUMMYFUNCTION("""COMPUTED_VALUE"""),"")</f>
        <v/>
      </c>
      <c r="G5743" s="18"/>
      <c r="H5743" s="16" t="s">
        <v>85</v>
      </c>
      <c r="I5743" s="16" t="s">
        <v>85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85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85</v>
      </c>
      <c r="E5744" s="16" t="str">
        <f>IFERROR(__xludf.DUMMYFUNCTION("""COMPUTED_VALUE"""),"")</f>
        <v/>
      </c>
      <c r="G5744" s="18"/>
      <c r="H5744" s="16" t="s">
        <v>85</v>
      </c>
      <c r="I5744" s="16" t="s">
        <v>85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85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85</v>
      </c>
      <c r="E5745" s="16" t="str">
        <f>IFERROR(__xludf.DUMMYFUNCTION("""COMPUTED_VALUE"""),"")</f>
        <v/>
      </c>
      <c r="G5745" s="18"/>
      <c r="H5745" s="16" t="s">
        <v>85</v>
      </c>
      <c r="I5745" s="16" t="s">
        <v>85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85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85</v>
      </c>
      <c r="E5746" s="16" t="str">
        <f>IFERROR(__xludf.DUMMYFUNCTION("""COMPUTED_VALUE"""),"")</f>
        <v/>
      </c>
      <c r="G5746" s="18"/>
      <c r="H5746" s="16" t="s">
        <v>85</v>
      </c>
      <c r="I5746" s="16" t="s">
        <v>85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85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85</v>
      </c>
      <c r="E5747" s="16" t="str">
        <f>IFERROR(__xludf.DUMMYFUNCTION("""COMPUTED_VALUE"""),"")</f>
        <v/>
      </c>
      <c r="G5747" s="18"/>
      <c r="H5747" s="16" t="s">
        <v>85</v>
      </c>
      <c r="I5747" s="16" t="s">
        <v>85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85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85</v>
      </c>
      <c r="E5748" s="16" t="str">
        <f>IFERROR(__xludf.DUMMYFUNCTION("""COMPUTED_VALUE"""),"")</f>
        <v/>
      </c>
      <c r="G5748" s="18"/>
      <c r="H5748" s="16" t="s">
        <v>85</v>
      </c>
      <c r="I5748" s="16" t="s">
        <v>85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85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85</v>
      </c>
      <c r="E5749" s="16" t="str">
        <f>IFERROR(__xludf.DUMMYFUNCTION("""COMPUTED_VALUE"""),"")</f>
        <v/>
      </c>
      <c r="G5749" s="18"/>
      <c r="H5749" s="16" t="s">
        <v>85</v>
      </c>
      <c r="I5749" s="16" t="s">
        <v>85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85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85</v>
      </c>
      <c r="E5750" s="16" t="str">
        <f>IFERROR(__xludf.DUMMYFUNCTION("""COMPUTED_VALUE"""),"")</f>
        <v/>
      </c>
      <c r="G5750" s="18"/>
      <c r="H5750" s="16" t="s">
        <v>85</v>
      </c>
      <c r="I5750" s="16" t="s">
        <v>85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85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85</v>
      </c>
      <c r="E5751" s="16" t="str">
        <f>IFERROR(__xludf.DUMMYFUNCTION("""COMPUTED_VALUE"""),"")</f>
        <v/>
      </c>
      <c r="G5751" s="18"/>
      <c r="H5751" s="16" t="s">
        <v>85</v>
      </c>
      <c r="I5751" s="16" t="s">
        <v>85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85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85</v>
      </c>
      <c r="E5752" s="16" t="str">
        <f>IFERROR(__xludf.DUMMYFUNCTION("""COMPUTED_VALUE"""),"")</f>
        <v/>
      </c>
      <c r="G5752" s="18"/>
      <c r="H5752" s="16" t="s">
        <v>85</v>
      </c>
      <c r="I5752" s="16" t="s">
        <v>85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85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85</v>
      </c>
      <c r="E5753" s="16" t="str">
        <f>IFERROR(__xludf.DUMMYFUNCTION("""COMPUTED_VALUE"""),"")</f>
        <v/>
      </c>
      <c r="G5753" s="18"/>
      <c r="H5753" s="16" t="s">
        <v>85</v>
      </c>
      <c r="I5753" s="16" t="s">
        <v>85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85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85</v>
      </c>
      <c r="E5754" s="16" t="str">
        <f>IFERROR(__xludf.DUMMYFUNCTION("""COMPUTED_VALUE"""),"")</f>
        <v/>
      </c>
      <c r="G5754" s="18"/>
      <c r="H5754" s="16" t="s">
        <v>85</v>
      </c>
      <c r="I5754" s="16" t="s">
        <v>85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85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85</v>
      </c>
      <c r="E5755" s="16" t="str">
        <f>IFERROR(__xludf.DUMMYFUNCTION("""COMPUTED_VALUE"""),"")</f>
        <v/>
      </c>
      <c r="G5755" s="18"/>
      <c r="H5755" s="16" t="s">
        <v>85</v>
      </c>
      <c r="I5755" s="16" t="s">
        <v>85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85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85</v>
      </c>
      <c r="E5756" s="16" t="str">
        <f>IFERROR(__xludf.DUMMYFUNCTION("""COMPUTED_VALUE"""),"")</f>
        <v/>
      </c>
      <c r="G5756" s="18"/>
      <c r="H5756" s="16" t="s">
        <v>85</v>
      </c>
      <c r="I5756" s="16" t="s">
        <v>85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85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85</v>
      </c>
      <c r="E5757" s="16" t="str">
        <f>IFERROR(__xludf.DUMMYFUNCTION("""COMPUTED_VALUE"""),"")</f>
        <v/>
      </c>
      <c r="G5757" s="18"/>
      <c r="H5757" s="16" t="s">
        <v>85</v>
      </c>
      <c r="I5757" s="16" t="s">
        <v>85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85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85</v>
      </c>
      <c r="E5758" s="16" t="str">
        <f>IFERROR(__xludf.DUMMYFUNCTION("""COMPUTED_VALUE"""),"")</f>
        <v/>
      </c>
      <c r="G5758" s="18"/>
      <c r="H5758" s="16" t="s">
        <v>85</v>
      </c>
      <c r="I5758" s="16" t="s">
        <v>85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85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85</v>
      </c>
      <c r="E5759" s="16" t="str">
        <f>IFERROR(__xludf.DUMMYFUNCTION("""COMPUTED_VALUE"""),"")</f>
        <v/>
      </c>
      <c r="G5759" s="18"/>
      <c r="H5759" s="16" t="s">
        <v>85</v>
      </c>
      <c r="I5759" s="16" t="s">
        <v>85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85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85</v>
      </c>
      <c r="E5760" s="16" t="str">
        <f>IFERROR(__xludf.DUMMYFUNCTION("""COMPUTED_VALUE"""),"")</f>
        <v/>
      </c>
      <c r="G5760" s="18"/>
      <c r="H5760" s="16" t="s">
        <v>85</v>
      </c>
      <c r="I5760" s="16" t="s">
        <v>85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85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85</v>
      </c>
      <c r="E5761" s="16" t="str">
        <f>IFERROR(__xludf.DUMMYFUNCTION("""COMPUTED_VALUE"""),"")</f>
        <v/>
      </c>
      <c r="G5761" s="18"/>
      <c r="H5761" s="16" t="s">
        <v>85</v>
      </c>
      <c r="I5761" s="16" t="s">
        <v>85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85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85</v>
      </c>
      <c r="E5762" s="16" t="str">
        <f>IFERROR(__xludf.DUMMYFUNCTION("""COMPUTED_VALUE"""),"")</f>
        <v/>
      </c>
      <c r="G5762" s="18"/>
      <c r="H5762" s="16" t="s">
        <v>85</v>
      </c>
      <c r="I5762" s="16" t="s">
        <v>85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85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85</v>
      </c>
      <c r="E5763" s="16" t="str">
        <f>IFERROR(__xludf.DUMMYFUNCTION("""COMPUTED_VALUE"""),"")</f>
        <v/>
      </c>
      <c r="G5763" s="18"/>
      <c r="H5763" s="16" t="s">
        <v>85</v>
      </c>
      <c r="I5763" s="16" t="s">
        <v>85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85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85</v>
      </c>
      <c r="E5764" s="16" t="str">
        <f>IFERROR(__xludf.DUMMYFUNCTION("""COMPUTED_VALUE"""),"")</f>
        <v/>
      </c>
      <c r="G5764" s="18"/>
      <c r="H5764" s="16" t="s">
        <v>85</v>
      </c>
      <c r="I5764" s="16" t="s">
        <v>85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85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85</v>
      </c>
      <c r="E5765" s="16" t="str">
        <f>IFERROR(__xludf.DUMMYFUNCTION("""COMPUTED_VALUE"""),"")</f>
        <v/>
      </c>
      <c r="G5765" s="18"/>
      <c r="H5765" s="16" t="s">
        <v>85</v>
      </c>
      <c r="I5765" s="16" t="s">
        <v>85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85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85</v>
      </c>
      <c r="E5766" s="16" t="str">
        <f>IFERROR(__xludf.DUMMYFUNCTION("""COMPUTED_VALUE"""),"")</f>
        <v/>
      </c>
      <c r="G5766" s="18"/>
      <c r="H5766" s="16" t="s">
        <v>85</v>
      </c>
      <c r="I5766" s="16" t="s">
        <v>85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85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85</v>
      </c>
      <c r="E5767" s="16" t="str">
        <f>IFERROR(__xludf.DUMMYFUNCTION("""COMPUTED_VALUE"""),"")</f>
        <v/>
      </c>
      <c r="G5767" s="18"/>
      <c r="H5767" s="16" t="s">
        <v>85</v>
      </c>
      <c r="I5767" s="16" t="s">
        <v>85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85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85</v>
      </c>
      <c r="E5768" s="16" t="str">
        <f>IFERROR(__xludf.DUMMYFUNCTION("""COMPUTED_VALUE"""),"")</f>
        <v/>
      </c>
      <c r="G5768" s="18"/>
      <c r="H5768" s="16" t="s">
        <v>85</v>
      </c>
      <c r="I5768" s="16" t="s">
        <v>85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85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85</v>
      </c>
      <c r="E5769" s="16" t="str">
        <f>IFERROR(__xludf.DUMMYFUNCTION("""COMPUTED_VALUE"""),"")</f>
        <v/>
      </c>
      <c r="G5769" s="18"/>
      <c r="H5769" s="16" t="s">
        <v>85</v>
      </c>
      <c r="I5769" s="16" t="s">
        <v>85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85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85</v>
      </c>
      <c r="E5770" s="16" t="str">
        <f>IFERROR(__xludf.DUMMYFUNCTION("""COMPUTED_VALUE"""),"")</f>
        <v/>
      </c>
      <c r="G5770" s="18"/>
      <c r="H5770" s="16" t="s">
        <v>85</v>
      </c>
      <c r="I5770" s="16" t="s">
        <v>85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85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85</v>
      </c>
      <c r="E5771" s="16" t="str">
        <f>IFERROR(__xludf.DUMMYFUNCTION("""COMPUTED_VALUE"""),"")</f>
        <v/>
      </c>
      <c r="G5771" s="18"/>
      <c r="H5771" s="16" t="s">
        <v>85</v>
      </c>
      <c r="I5771" s="16" t="s">
        <v>85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85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85</v>
      </c>
      <c r="E5772" s="16" t="str">
        <f>IFERROR(__xludf.DUMMYFUNCTION("""COMPUTED_VALUE"""),"")</f>
        <v/>
      </c>
      <c r="G5772" s="18"/>
      <c r="H5772" s="16" t="s">
        <v>85</v>
      </c>
      <c r="I5772" s="16" t="s">
        <v>85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85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85</v>
      </c>
      <c r="E5773" s="16" t="str">
        <f>IFERROR(__xludf.DUMMYFUNCTION("""COMPUTED_VALUE"""),"")</f>
        <v/>
      </c>
      <c r="G5773" s="18"/>
      <c r="H5773" s="16" t="s">
        <v>85</v>
      </c>
      <c r="I5773" s="16" t="s">
        <v>85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85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85</v>
      </c>
      <c r="E5774" s="16" t="str">
        <f>IFERROR(__xludf.DUMMYFUNCTION("""COMPUTED_VALUE"""),"")</f>
        <v/>
      </c>
      <c r="G5774" s="18"/>
      <c r="H5774" s="16" t="s">
        <v>85</v>
      </c>
      <c r="I5774" s="16" t="s">
        <v>85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85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85</v>
      </c>
      <c r="E5775" s="16" t="str">
        <f>IFERROR(__xludf.DUMMYFUNCTION("""COMPUTED_VALUE"""),"")</f>
        <v/>
      </c>
      <c r="G5775" s="18"/>
      <c r="H5775" s="16" t="s">
        <v>85</v>
      </c>
      <c r="I5775" s="16" t="s">
        <v>85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85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85</v>
      </c>
      <c r="E5776" s="16" t="str">
        <f>IFERROR(__xludf.DUMMYFUNCTION("""COMPUTED_VALUE"""),"")</f>
        <v/>
      </c>
      <c r="G5776" s="18"/>
      <c r="H5776" s="16" t="s">
        <v>85</v>
      </c>
      <c r="I5776" s="16" t="s">
        <v>85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85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85</v>
      </c>
      <c r="E5777" s="16" t="str">
        <f>IFERROR(__xludf.DUMMYFUNCTION("""COMPUTED_VALUE"""),"")</f>
        <v/>
      </c>
      <c r="G5777" s="18"/>
      <c r="H5777" s="16" t="s">
        <v>85</v>
      </c>
      <c r="I5777" s="16" t="s">
        <v>85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85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85</v>
      </c>
      <c r="E5778" s="16" t="str">
        <f>IFERROR(__xludf.DUMMYFUNCTION("""COMPUTED_VALUE"""),"")</f>
        <v/>
      </c>
      <c r="G5778" s="18"/>
      <c r="H5778" s="16" t="s">
        <v>85</v>
      </c>
      <c r="I5778" s="16" t="s">
        <v>85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85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85</v>
      </c>
      <c r="E5779" s="16" t="str">
        <f>IFERROR(__xludf.DUMMYFUNCTION("""COMPUTED_VALUE"""),"")</f>
        <v/>
      </c>
      <c r="G5779" s="18"/>
      <c r="H5779" s="16" t="s">
        <v>85</v>
      </c>
      <c r="I5779" s="16" t="s">
        <v>85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85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85</v>
      </c>
      <c r="E5780" s="16" t="str">
        <f>IFERROR(__xludf.DUMMYFUNCTION("""COMPUTED_VALUE"""),"")</f>
        <v/>
      </c>
      <c r="G5780" s="18"/>
      <c r="H5780" s="16" t="s">
        <v>85</v>
      </c>
      <c r="I5780" s="16" t="s">
        <v>85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85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85</v>
      </c>
      <c r="E5781" s="16" t="str">
        <f>IFERROR(__xludf.DUMMYFUNCTION("""COMPUTED_VALUE"""),"")</f>
        <v/>
      </c>
      <c r="G5781" s="18"/>
      <c r="H5781" s="16" t="s">
        <v>85</v>
      </c>
      <c r="I5781" s="16" t="s">
        <v>85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85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85</v>
      </c>
      <c r="E5782" s="16" t="str">
        <f>IFERROR(__xludf.DUMMYFUNCTION("""COMPUTED_VALUE"""),"")</f>
        <v/>
      </c>
      <c r="G5782" s="18"/>
      <c r="H5782" s="16" t="s">
        <v>85</v>
      </c>
      <c r="I5782" s="16" t="s">
        <v>85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85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85</v>
      </c>
      <c r="E5783" s="16" t="str">
        <f>IFERROR(__xludf.DUMMYFUNCTION("""COMPUTED_VALUE"""),"")</f>
        <v/>
      </c>
      <c r="G5783" s="18"/>
      <c r="H5783" s="16" t="s">
        <v>85</v>
      </c>
      <c r="I5783" s="16" t="s">
        <v>85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85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85</v>
      </c>
      <c r="E5784" s="16" t="str">
        <f>IFERROR(__xludf.DUMMYFUNCTION("""COMPUTED_VALUE"""),"")</f>
        <v/>
      </c>
      <c r="G5784" s="18"/>
      <c r="H5784" s="16" t="s">
        <v>85</v>
      </c>
      <c r="I5784" s="16" t="s">
        <v>85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85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85</v>
      </c>
      <c r="E5785" s="16" t="str">
        <f>IFERROR(__xludf.DUMMYFUNCTION("""COMPUTED_VALUE"""),"")</f>
        <v/>
      </c>
      <c r="G5785" s="18"/>
      <c r="H5785" s="16" t="s">
        <v>85</v>
      </c>
      <c r="I5785" s="16" t="s">
        <v>85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85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85</v>
      </c>
      <c r="E5786" s="16" t="str">
        <f>IFERROR(__xludf.DUMMYFUNCTION("""COMPUTED_VALUE"""),"")</f>
        <v/>
      </c>
      <c r="G5786" s="18"/>
      <c r="H5786" s="16" t="s">
        <v>85</v>
      </c>
      <c r="I5786" s="16" t="s">
        <v>85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85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85</v>
      </c>
      <c r="E5787" s="16" t="str">
        <f>IFERROR(__xludf.DUMMYFUNCTION("""COMPUTED_VALUE"""),"")</f>
        <v/>
      </c>
      <c r="G5787" s="18"/>
      <c r="H5787" s="16" t="s">
        <v>85</v>
      </c>
      <c r="I5787" s="16" t="s">
        <v>85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85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85</v>
      </c>
      <c r="E5788" s="16" t="str">
        <f>IFERROR(__xludf.DUMMYFUNCTION("""COMPUTED_VALUE"""),"")</f>
        <v/>
      </c>
      <c r="G5788" s="18"/>
      <c r="H5788" s="16" t="s">
        <v>85</v>
      </c>
      <c r="I5788" s="16" t="s">
        <v>85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85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85</v>
      </c>
      <c r="E5789" s="16" t="str">
        <f>IFERROR(__xludf.DUMMYFUNCTION("""COMPUTED_VALUE"""),"")</f>
        <v/>
      </c>
      <c r="G5789" s="18"/>
      <c r="H5789" s="16" t="s">
        <v>85</v>
      </c>
      <c r="I5789" s="16" t="s">
        <v>85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85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85</v>
      </c>
      <c r="E5790" s="16" t="str">
        <f>IFERROR(__xludf.DUMMYFUNCTION("""COMPUTED_VALUE"""),"")</f>
        <v/>
      </c>
      <c r="G5790" s="18"/>
      <c r="H5790" s="16" t="s">
        <v>85</v>
      </c>
      <c r="I5790" s="16" t="s">
        <v>85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85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85</v>
      </c>
      <c r="E5791" s="16" t="str">
        <f>IFERROR(__xludf.DUMMYFUNCTION("""COMPUTED_VALUE"""),"")</f>
        <v/>
      </c>
      <c r="G5791" s="18"/>
      <c r="H5791" s="16" t="s">
        <v>85</v>
      </c>
      <c r="I5791" s="16" t="s">
        <v>85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85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85</v>
      </c>
      <c r="E5792" s="16" t="str">
        <f>IFERROR(__xludf.DUMMYFUNCTION("""COMPUTED_VALUE"""),"")</f>
        <v/>
      </c>
      <c r="G5792" s="18"/>
      <c r="H5792" s="16" t="s">
        <v>85</v>
      </c>
      <c r="I5792" s="16" t="s">
        <v>85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85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85</v>
      </c>
      <c r="E5793" s="16" t="str">
        <f>IFERROR(__xludf.DUMMYFUNCTION("""COMPUTED_VALUE"""),"")</f>
        <v/>
      </c>
      <c r="G5793" s="18"/>
      <c r="H5793" s="16" t="s">
        <v>85</v>
      </c>
      <c r="I5793" s="16" t="s">
        <v>85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85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85</v>
      </c>
      <c r="E5794" s="16" t="str">
        <f>IFERROR(__xludf.DUMMYFUNCTION("""COMPUTED_VALUE"""),"")</f>
        <v/>
      </c>
      <c r="G5794" s="18"/>
      <c r="H5794" s="16" t="s">
        <v>85</v>
      </c>
      <c r="I5794" s="16" t="s">
        <v>85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85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85</v>
      </c>
      <c r="E5795" s="16" t="str">
        <f>IFERROR(__xludf.DUMMYFUNCTION("""COMPUTED_VALUE"""),"")</f>
        <v/>
      </c>
      <c r="G5795" s="18"/>
      <c r="H5795" s="16" t="s">
        <v>85</v>
      </c>
      <c r="I5795" s="16" t="s">
        <v>85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85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85</v>
      </c>
      <c r="E5796" s="16" t="str">
        <f>IFERROR(__xludf.DUMMYFUNCTION("""COMPUTED_VALUE"""),"")</f>
        <v/>
      </c>
      <c r="G5796" s="18"/>
      <c r="H5796" s="16" t="s">
        <v>85</v>
      </c>
      <c r="I5796" s="16" t="s">
        <v>85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85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85</v>
      </c>
      <c r="E5797" s="16" t="str">
        <f>IFERROR(__xludf.DUMMYFUNCTION("""COMPUTED_VALUE"""),"")</f>
        <v/>
      </c>
      <c r="G5797" s="18"/>
      <c r="H5797" s="16" t="s">
        <v>85</v>
      </c>
      <c r="I5797" s="16" t="s">
        <v>85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85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85</v>
      </c>
      <c r="E5798" s="16" t="str">
        <f>IFERROR(__xludf.DUMMYFUNCTION("""COMPUTED_VALUE"""),"")</f>
        <v/>
      </c>
      <c r="G5798" s="18"/>
      <c r="H5798" s="16" t="s">
        <v>85</v>
      </c>
      <c r="I5798" s="16" t="s">
        <v>85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85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85</v>
      </c>
      <c r="E5799" s="16" t="str">
        <f>IFERROR(__xludf.DUMMYFUNCTION("""COMPUTED_VALUE"""),"")</f>
        <v/>
      </c>
      <c r="G5799" s="18"/>
      <c r="H5799" s="16" t="s">
        <v>85</v>
      </c>
      <c r="I5799" s="16" t="s">
        <v>85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85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85</v>
      </c>
      <c r="E5800" s="16" t="str">
        <f>IFERROR(__xludf.DUMMYFUNCTION("""COMPUTED_VALUE"""),"")</f>
        <v/>
      </c>
      <c r="G5800" s="18"/>
      <c r="H5800" s="16" t="s">
        <v>85</v>
      </c>
      <c r="I5800" s="16" t="s">
        <v>85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85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85</v>
      </c>
      <c r="E5801" s="16" t="str">
        <f>IFERROR(__xludf.DUMMYFUNCTION("""COMPUTED_VALUE"""),"")</f>
        <v/>
      </c>
      <c r="G5801" s="18"/>
      <c r="H5801" s="16" t="s">
        <v>85</v>
      </c>
      <c r="I5801" s="16" t="s">
        <v>85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85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85</v>
      </c>
      <c r="E5802" s="16" t="str">
        <f>IFERROR(__xludf.DUMMYFUNCTION("""COMPUTED_VALUE"""),"")</f>
        <v/>
      </c>
      <c r="G5802" s="18"/>
      <c r="H5802" s="16" t="s">
        <v>85</v>
      </c>
      <c r="I5802" s="16" t="s">
        <v>85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85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85</v>
      </c>
      <c r="E5803" s="16" t="str">
        <f>IFERROR(__xludf.DUMMYFUNCTION("""COMPUTED_VALUE"""),"")</f>
        <v/>
      </c>
      <c r="G5803" s="18"/>
      <c r="H5803" s="16" t="s">
        <v>85</v>
      </c>
      <c r="I5803" s="16" t="s">
        <v>85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85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85</v>
      </c>
      <c r="E5804" s="16" t="str">
        <f>IFERROR(__xludf.DUMMYFUNCTION("""COMPUTED_VALUE"""),"")</f>
        <v/>
      </c>
      <c r="G5804" s="18"/>
      <c r="H5804" s="16" t="s">
        <v>85</v>
      </c>
      <c r="I5804" s="16" t="s">
        <v>85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85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85</v>
      </c>
      <c r="E5805" s="16" t="str">
        <f>IFERROR(__xludf.DUMMYFUNCTION("""COMPUTED_VALUE"""),"")</f>
        <v/>
      </c>
      <c r="G5805" s="18"/>
      <c r="H5805" s="16" t="s">
        <v>85</v>
      </c>
      <c r="I5805" s="16" t="s">
        <v>85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85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85</v>
      </c>
      <c r="E5806" s="16" t="str">
        <f>IFERROR(__xludf.DUMMYFUNCTION("""COMPUTED_VALUE"""),"")</f>
        <v/>
      </c>
      <c r="G5806" s="18"/>
      <c r="H5806" s="16" t="s">
        <v>85</v>
      </c>
      <c r="I5806" s="16" t="s">
        <v>85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85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85</v>
      </c>
      <c r="E5807" s="16" t="str">
        <f>IFERROR(__xludf.DUMMYFUNCTION("""COMPUTED_VALUE"""),"")</f>
        <v/>
      </c>
      <c r="G5807" s="18"/>
      <c r="H5807" s="16" t="s">
        <v>85</v>
      </c>
      <c r="I5807" s="16" t="s">
        <v>85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85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85</v>
      </c>
      <c r="E5808" s="16" t="str">
        <f>IFERROR(__xludf.DUMMYFUNCTION("""COMPUTED_VALUE"""),"")</f>
        <v/>
      </c>
      <c r="G5808" s="18"/>
      <c r="H5808" s="16" t="s">
        <v>85</v>
      </c>
      <c r="I5808" s="16" t="s">
        <v>85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85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85</v>
      </c>
      <c r="E5809" s="16" t="str">
        <f>IFERROR(__xludf.DUMMYFUNCTION("""COMPUTED_VALUE"""),"")</f>
        <v/>
      </c>
      <c r="G5809" s="18"/>
      <c r="H5809" s="16" t="s">
        <v>85</v>
      </c>
      <c r="I5809" s="16" t="s">
        <v>85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85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85</v>
      </c>
      <c r="E5810" s="16" t="str">
        <f>IFERROR(__xludf.DUMMYFUNCTION("""COMPUTED_VALUE"""),"")</f>
        <v/>
      </c>
      <c r="G5810" s="18"/>
      <c r="H5810" s="16" t="s">
        <v>85</v>
      </c>
      <c r="I5810" s="16" t="s">
        <v>85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85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85</v>
      </c>
      <c r="E5811" s="16" t="str">
        <f>IFERROR(__xludf.DUMMYFUNCTION("""COMPUTED_VALUE"""),"")</f>
        <v/>
      </c>
      <c r="G5811" s="18"/>
      <c r="H5811" s="16" t="s">
        <v>85</v>
      </c>
      <c r="I5811" s="16" t="s">
        <v>85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85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85</v>
      </c>
      <c r="E5812" s="16" t="str">
        <f>IFERROR(__xludf.DUMMYFUNCTION("""COMPUTED_VALUE"""),"")</f>
        <v/>
      </c>
      <c r="G5812" s="18"/>
      <c r="H5812" s="16" t="s">
        <v>85</v>
      </c>
      <c r="I5812" s="16" t="s">
        <v>85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85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85</v>
      </c>
      <c r="E5813" s="16" t="str">
        <f>IFERROR(__xludf.DUMMYFUNCTION("""COMPUTED_VALUE"""),"")</f>
        <v/>
      </c>
      <c r="G5813" s="18"/>
      <c r="H5813" s="16" t="s">
        <v>85</v>
      </c>
      <c r="I5813" s="16" t="s">
        <v>85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85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85</v>
      </c>
      <c r="E5814" s="16" t="str">
        <f>IFERROR(__xludf.DUMMYFUNCTION("""COMPUTED_VALUE"""),"")</f>
        <v/>
      </c>
      <c r="G5814" s="18"/>
      <c r="H5814" s="16" t="s">
        <v>85</v>
      </c>
      <c r="I5814" s="16" t="s">
        <v>85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85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85</v>
      </c>
      <c r="E5815" s="16" t="str">
        <f>IFERROR(__xludf.DUMMYFUNCTION("""COMPUTED_VALUE"""),"")</f>
        <v/>
      </c>
      <c r="G5815" s="18"/>
      <c r="H5815" s="16" t="s">
        <v>85</v>
      </c>
      <c r="I5815" s="16" t="s">
        <v>85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85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85</v>
      </c>
      <c r="E5816" s="16" t="str">
        <f>IFERROR(__xludf.DUMMYFUNCTION("""COMPUTED_VALUE"""),"")</f>
        <v/>
      </c>
      <c r="G5816" s="18"/>
      <c r="H5816" s="16" t="s">
        <v>85</v>
      </c>
      <c r="I5816" s="16" t="s">
        <v>85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85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85</v>
      </c>
      <c r="E5817" s="16" t="str">
        <f>IFERROR(__xludf.DUMMYFUNCTION("""COMPUTED_VALUE"""),"")</f>
        <v/>
      </c>
      <c r="G5817" s="18"/>
      <c r="H5817" s="16" t="s">
        <v>85</v>
      </c>
      <c r="I5817" s="16" t="s">
        <v>85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85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85</v>
      </c>
      <c r="E5818" s="16" t="str">
        <f>IFERROR(__xludf.DUMMYFUNCTION("""COMPUTED_VALUE"""),"")</f>
        <v/>
      </c>
      <c r="G5818" s="18"/>
      <c r="H5818" s="16" t="s">
        <v>85</v>
      </c>
      <c r="I5818" s="16" t="s">
        <v>85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85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85</v>
      </c>
      <c r="E5819" s="16" t="str">
        <f>IFERROR(__xludf.DUMMYFUNCTION("""COMPUTED_VALUE"""),"")</f>
        <v/>
      </c>
      <c r="G5819" s="18"/>
      <c r="H5819" s="16" t="s">
        <v>85</v>
      </c>
      <c r="I5819" s="16" t="s">
        <v>85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85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85</v>
      </c>
      <c r="E5820" s="16" t="str">
        <f>IFERROR(__xludf.DUMMYFUNCTION("""COMPUTED_VALUE"""),"")</f>
        <v/>
      </c>
      <c r="G5820" s="18"/>
      <c r="H5820" s="16" t="s">
        <v>85</v>
      </c>
      <c r="I5820" s="16" t="s">
        <v>85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85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85</v>
      </c>
      <c r="E5821" s="16" t="str">
        <f>IFERROR(__xludf.DUMMYFUNCTION("""COMPUTED_VALUE"""),"")</f>
        <v/>
      </c>
      <c r="G5821" s="18"/>
      <c r="H5821" s="16" t="s">
        <v>85</v>
      </c>
      <c r="I5821" s="16" t="s">
        <v>85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85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85</v>
      </c>
      <c r="E5822" s="16" t="str">
        <f>IFERROR(__xludf.DUMMYFUNCTION("""COMPUTED_VALUE"""),"")</f>
        <v/>
      </c>
      <c r="G5822" s="18"/>
      <c r="H5822" s="16" t="s">
        <v>85</v>
      </c>
      <c r="I5822" s="16" t="s">
        <v>85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85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85</v>
      </c>
      <c r="E5823" s="16" t="str">
        <f>IFERROR(__xludf.DUMMYFUNCTION("""COMPUTED_VALUE"""),"")</f>
        <v/>
      </c>
      <c r="G5823" s="18"/>
      <c r="H5823" s="16" t="s">
        <v>85</v>
      </c>
      <c r="I5823" s="16" t="s">
        <v>85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85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85</v>
      </c>
      <c r="E5824" s="16" t="str">
        <f>IFERROR(__xludf.DUMMYFUNCTION("""COMPUTED_VALUE"""),"")</f>
        <v/>
      </c>
      <c r="G5824" s="18"/>
      <c r="H5824" s="16" t="s">
        <v>85</v>
      </c>
      <c r="I5824" s="16" t="s">
        <v>85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85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85</v>
      </c>
      <c r="E5825" s="16" t="str">
        <f>IFERROR(__xludf.DUMMYFUNCTION("""COMPUTED_VALUE"""),"")</f>
        <v/>
      </c>
      <c r="G5825" s="18"/>
      <c r="H5825" s="16" t="s">
        <v>85</v>
      </c>
      <c r="I5825" s="16" t="s">
        <v>85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85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85</v>
      </c>
      <c r="E5826" s="16" t="str">
        <f>IFERROR(__xludf.DUMMYFUNCTION("""COMPUTED_VALUE"""),"")</f>
        <v/>
      </c>
      <c r="G5826" s="18"/>
      <c r="H5826" s="16" t="s">
        <v>85</v>
      </c>
      <c r="I5826" s="16" t="s">
        <v>85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85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85</v>
      </c>
      <c r="E5827" s="16" t="str">
        <f>IFERROR(__xludf.DUMMYFUNCTION("""COMPUTED_VALUE"""),"")</f>
        <v/>
      </c>
      <c r="G5827" s="18"/>
      <c r="H5827" s="16" t="s">
        <v>85</v>
      </c>
      <c r="I5827" s="16" t="s">
        <v>85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85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85</v>
      </c>
      <c r="E5828" s="16" t="str">
        <f>IFERROR(__xludf.DUMMYFUNCTION("""COMPUTED_VALUE"""),"")</f>
        <v/>
      </c>
      <c r="G5828" s="18"/>
      <c r="H5828" s="16" t="s">
        <v>85</v>
      </c>
      <c r="I5828" s="16" t="s">
        <v>85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85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85</v>
      </c>
      <c r="E5829" s="16" t="str">
        <f>IFERROR(__xludf.DUMMYFUNCTION("""COMPUTED_VALUE"""),"")</f>
        <v/>
      </c>
      <c r="G5829" s="18"/>
      <c r="H5829" s="16" t="s">
        <v>85</v>
      </c>
      <c r="I5829" s="16" t="s">
        <v>85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85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85</v>
      </c>
      <c r="E5830" s="16" t="str">
        <f>IFERROR(__xludf.DUMMYFUNCTION("""COMPUTED_VALUE"""),"")</f>
        <v/>
      </c>
      <c r="G5830" s="18"/>
      <c r="H5830" s="16" t="s">
        <v>85</v>
      </c>
      <c r="I5830" s="16" t="s">
        <v>85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85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85</v>
      </c>
      <c r="E5831" s="16" t="str">
        <f>IFERROR(__xludf.DUMMYFUNCTION("""COMPUTED_VALUE"""),"")</f>
        <v/>
      </c>
      <c r="G5831" s="18"/>
      <c r="H5831" s="16" t="s">
        <v>85</v>
      </c>
      <c r="I5831" s="16" t="s">
        <v>85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85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85</v>
      </c>
      <c r="E5832" s="16" t="str">
        <f>IFERROR(__xludf.DUMMYFUNCTION("""COMPUTED_VALUE"""),"")</f>
        <v/>
      </c>
      <c r="G5832" s="18"/>
      <c r="H5832" s="16" t="s">
        <v>85</v>
      </c>
      <c r="I5832" s="16" t="s">
        <v>85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85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85</v>
      </c>
      <c r="E5833" s="16" t="str">
        <f>IFERROR(__xludf.DUMMYFUNCTION("""COMPUTED_VALUE"""),"")</f>
        <v/>
      </c>
      <c r="G5833" s="18"/>
      <c r="H5833" s="16" t="s">
        <v>85</v>
      </c>
      <c r="I5833" s="16" t="s">
        <v>85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85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85</v>
      </c>
      <c r="E5834" s="16" t="str">
        <f>IFERROR(__xludf.DUMMYFUNCTION("""COMPUTED_VALUE"""),"")</f>
        <v/>
      </c>
      <c r="G5834" s="18"/>
      <c r="H5834" s="16" t="s">
        <v>85</v>
      </c>
      <c r="I5834" s="16" t="s">
        <v>85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85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85</v>
      </c>
      <c r="E5835" s="16" t="str">
        <f>IFERROR(__xludf.DUMMYFUNCTION("""COMPUTED_VALUE"""),"")</f>
        <v/>
      </c>
      <c r="G5835" s="18"/>
      <c r="H5835" s="16" t="s">
        <v>85</v>
      </c>
      <c r="I5835" s="16" t="s">
        <v>85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85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85</v>
      </c>
      <c r="E5836" s="16" t="str">
        <f>IFERROR(__xludf.DUMMYFUNCTION("""COMPUTED_VALUE"""),"")</f>
        <v/>
      </c>
      <c r="G5836" s="18"/>
      <c r="H5836" s="16" t="s">
        <v>85</v>
      </c>
      <c r="I5836" s="16" t="s">
        <v>85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85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85</v>
      </c>
      <c r="E5837" s="16" t="str">
        <f>IFERROR(__xludf.DUMMYFUNCTION("""COMPUTED_VALUE"""),"")</f>
        <v/>
      </c>
      <c r="G5837" s="18"/>
      <c r="H5837" s="16" t="s">
        <v>85</v>
      </c>
      <c r="I5837" s="16" t="s">
        <v>85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85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85</v>
      </c>
      <c r="E5838" s="16" t="str">
        <f>IFERROR(__xludf.DUMMYFUNCTION("""COMPUTED_VALUE"""),"")</f>
        <v/>
      </c>
      <c r="G5838" s="18"/>
      <c r="H5838" s="16" t="s">
        <v>85</v>
      </c>
      <c r="I5838" s="16" t="s">
        <v>85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85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85</v>
      </c>
      <c r="E5839" s="16" t="str">
        <f>IFERROR(__xludf.DUMMYFUNCTION("""COMPUTED_VALUE"""),"")</f>
        <v/>
      </c>
      <c r="G5839" s="18"/>
      <c r="H5839" s="16" t="s">
        <v>85</v>
      </c>
      <c r="I5839" s="16" t="s">
        <v>85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85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85</v>
      </c>
      <c r="E5840" s="16" t="str">
        <f>IFERROR(__xludf.DUMMYFUNCTION("""COMPUTED_VALUE"""),"")</f>
        <v/>
      </c>
      <c r="G5840" s="18"/>
      <c r="H5840" s="16" t="s">
        <v>85</v>
      </c>
      <c r="I5840" s="16" t="s">
        <v>85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85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85</v>
      </c>
      <c r="E5841" s="16" t="str">
        <f>IFERROR(__xludf.DUMMYFUNCTION("""COMPUTED_VALUE"""),"")</f>
        <v/>
      </c>
      <c r="G5841" s="18"/>
      <c r="H5841" s="16" t="s">
        <v>85</v>
      </c>
      <c r="I5841" s="16" t="s">
        <v>85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85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85</v>
      </c>
      <c r="E5842" s="16" t="str">
        <f>IFERROR(__xludf.DUMMYFUNCTION("""COMPUTED_VALUE"""),"")</f>
        <v/>
      </c>
      <c r="G5842" s="18"/>
      <c r="H5842" s="16" t="s">
        <v>85</v>
      </c>
      <c r="I5842" s="16" t="s">
        <v>85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85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85</v>
      </c>
      <c r="E5843" s="16" t="str">
        <f>IFERROR(__xludf.DUMMYFUNCTION("""COMPUTED_VALUE"""),"")</f>
        <v/>
      </c>
      <c r="G5843" s="18"/>
      <c r="H5843" s="16" t="s">
        <v>85</v>
      </c>
      <c r="I5843" s="16" t="s">
        <v>85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85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85</v>
      </c>
      <c r="E5844" s="16" t="str">
        <f>IFERROR(__xludf.DUMMYFUNCTION("""COMPUTED_VALUE"""),"")</f>
        <v/>
      </c>
      <c r="G5844" s="18"/>
      <c r="H5844" s="16" t="s">
        <v>85</v>
      </c>
      <c r="I5844" s="16" t="s">
        <v>85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85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85</v>
      </c>
      <c r="E5845" s="16" t="str">
        <f>IFERROR(__xludf.DUMMYFUNCTION("""COMPUTED_VALUE"""),"")</f>
        <v/>
      </c>
      <c r="G5845" s="18"/>
      <c r="H5845" s="16" t="s">
        <v>85</v>
      </c>
      <c r="I5845" s="16" t="s">
        <v>85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85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85</v>
      </c>
      <c r="E5846" s="16" t="str">
        <f>IFERROR(__xludf.DUMMYFUNCTION("""COMPUTED_VALUE"""),"")</f>
        <v/>
      </c>
      <c r="G5846" s="18"/>
      <c r="H5846" s="16" t="s">
        <v>85</v>
      </c>
      <c r="I5846" s="16" t="s">
        <v>85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85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85</v>
      </c>
      <c r="E5847" s="16" t="str">
        <f>IFERROR(__xludf.DUMMYFUNCTION("""COMPUTED_VALUE"""),"")</f>
        <v/>
      </c>
      <c r="G5847" s="18"/>
      <c r="H5847" s="16" t="s">
        <v>85</v>
      </c>
      <c r="I5847" s="16" t="s">
        <v>85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85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85</v>
      </c>
      <c r="E5848" s="16" t="str">
        <f>IFERROR(__xludf.DUMMYFUNCTION("""COMPUTED_VALUE"""),"")</f>
        <v/>
      </c>
      <c r="G5848" s="18"/>
      <c r="H5848" s="16" t="s">
        <v>85</v>
      </c>
      <c r="I5848" s="16" t="s">
        <v>85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85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85</v>
      </c>
      <c r="E5849" s="16" t="str">
        <f>IFERROR(__xludf.DUMMYFUNCTION("""COMPUTED_VALUE"""),"")</f>
        <v/>
      </c>
      <c r="G5849" s="18"/>
      <c r="H5849" s="16" t="s">
        <v>85</v>
      </c>
      <c r="I5849" s="16" t="s">
        <v>85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85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85</v>
      </c>
      <c r="E5850" s="16" t="str">
        <f>IFERROR(__xludf.DUMMYFUNCTION("""COMPUTED_VALUE"""),"")</f>
        <v/>
      </c>
      <c r="G5850" s="18"/>
      <c r="H5850" s="16" t="s">
        <v>85</v>
      </c>
      <c r="I5850" s="16" t="s">
        <v>85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85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85</v>
      </c>
      <c r="E5851" s="16" t="str">
        <f>IFERROR(__xludf.DUMMYFUNCTION("""COMPUTED_VALUE"""),"")</f>
        <v/>
      </c>
      <c r="G5851" s="18"/>
      <c r="H5851" s="16" t="s">
        <v>85</v>
      </c>
      <c r="I5851" s="16" t="s">
        <v>85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85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85</v>
      </c>
      <c r="E5852" s="16" t="str">
        <f>IFERROR(__xludf.DUMMYFUNCTION("""COMPUTED_VALUE"""),"")</f>
        <v/>
      </c>
      <c r="G5852" s="18"/>
      <c r="H5852" s="16" t="s">
        <v>85</v>
      </c>
      <c r="I5852" s="16" t="s">
        <v>85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85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85</v>
      </c>
      <c r="E5853" s="16" t="str">
        <f>IFERROR(__xludf.DUMMYFUNCTION("""COMPUTED_VALUE"""),"")</f>
        <v/>
      </c>
      <c r="G5853" s="18"/>
      <c r="H5853" s="16" t="s">
        <v>85</v>
      </c>
      <c r="I5853" s="16" t="s">
        <v>85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85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85</v>
      </c>
      <c r="E5854" s="16" t="str">
        <f>IFERROR(__xludf.DUMMYFUNCTION("""COMPUTED_VALUE"""),"")</f>
        <v/>
      </c>
      <c r="G5854" s="18"/>
      <c r="H5854" s="16" t="s">
        <v>85</v>
      </c>
      <c r="I5854" s="16" t="s">
        <v>85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85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85</v>
      </c>
      <c r="E5855" s="16" t="str">
        <f>IFERROR(__xludf.DUMMYFUNCTION("""COMPUTED_VALUE"""),"")</f>
        <v/>
      </c>
      <c r="G5855" s="18"/>
      <c r="H5855" s="16" t="s">
        <v>85</v>
      </c>
      <c r="I5855" s="16" t="s">
        <v>85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85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85</v>
      </c>
      <c r="E5856" s="16" t="str">
        <f>IFERROR(__xludf.DUMMYFUNCTION("""COMPUTED_VALUE"""),"")</f>
        <v/>
      </c>
      <c r="G5856" s="18"/>
      <c r="H5856" s="16" t="s">
        <v>85</v>
      </c>
      <c r="I5856" s="16" t="s">
        <v>85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85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85</v>
      </c>
      <c r="E5857" s="16" t="str">
        <f>IFERROR(__xludf.DUMMYFUNCTION("""COMPUTED_VALUE"""),"")</f>
        <v/>
      </c>
      <c r="G5857" s="18"/>
      <c r="H5857" s="16" t="s">
        <v>85</v>
      </c>
      <c r="I5857" s="16" t="s">
        <v>85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85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85</v>
      </c>
      <c r="E5858" s="16" t="str">
        <f>IFERROR(__xludf.DUMMYFUNCTION("""COMPUTED_VALUE"""),"")</f>
        <v/>
      </c>
      <c r="G5858" s="18"/>
      <c r="H5858" s="16" t="s">
        <v>85</v>
      </c>
      <c r="I5858" s="16" t="s">
        <v>85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85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85</v>
      </c>
      <c r="E5859" s="16" t="str">
        <f>IFERROR(__xludf.DUMMYFUNCTION("""COMPUTED_VALUE"""),"")</f>
        <v/>
      </c>
      <c r="G5859" s="18"/>
      <c r="H5859" s="16" t="s">
        <v>85</v>
      </c>
      <c r="I5859" s="16" t="s">
        <v>85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85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85</v>
      </c>
      <c r="E5860" s="16" t="str">
        <f>IFERROR(__xludf.DUMMYFUNCTION("""COMPUTED_VALUE"""),"")</f>
        <v/>
      </c>
      <c r="G5860" s="18"/>
      <c r="H5860" s="16" t="s">
        <v>85</v>
      </c>
      <c r="I5860" s="16" t="s">
        <v>85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85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85</v>
      </c>
      <c r="E5861" s="16" t="str">
        <f>IFERROR(__xludf.DUMMYFUNCTION("""COMPUTED_VALUE"""),"")</f>
        <v/>
      </c>
      <c r="G5861" s="18"/>
      <c r="H5861" s="16" t="s">
        <v>85</v>
      </c>
      <c r="I5861" s="16" t="s">
        <v>85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85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85</v>
      </c>
      <c r="E5862" s="16" t="str">
        <f>IFERROR(__xludf.DUMMYFUNCTION("""COMPUTED_VALUE"""),"")</f>
        <v/>
      </c>
      <c r="G5862" s="18"/>
      <c r="H5862" s="16" t="s">
        <v>85</v>
      </c>
      <c r="I5862" s="16" t="s">
        <v>85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85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85</v>
      </c>
      <c r="E5863" s="16" t="str">
        <f>IFERROR(__xludf.DUMMYFUNCTION("""COMPUTED_VALUE"""),"")</f>
        <v/>
      </c>
      <c r="G5863" s="18"/>
      <c r="H5863" s="16" t="s">
        <v>85</v>
      </c>
      <c r="I5863" s="16" t="s">
        <v>85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85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85</v>
      </c>
      <c r="E5864" s="16" t="str">
        <f>IFERROR(__xludf.DUMMYFUNCTION("""COMPUTED_VALUE"""),"")</f>
        <v/>
      </c>
      <c r="G5864" s="18"/>
      <c r="H5864" s="16" t="s">
        <v>85</v>
      </c>
      <c r="I5864" s="16" t="s">
        <v>85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85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85</v>
      </c>
      <c r="E5865" s="16" t="str">
        <f>IFERROR(__xludf.DUMMYFUNCTION("""COMPUTED_VALUE"""),"")</f>
        <v/>
      </c>
      <c r="G5865" s="18"/>
      <c r="H5865" s="16" t="s">
        <v>85</v>
      </c>
      <c r="I5865" s="16" t="s">
        <v>85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85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85</v>
      </c>
      <c r="E5866" s="16" t="str">
        <f>IFERROR(__xludf.DUMMYFUNCTION("""COMPUTED_VALUE"""),"")</f>
        <v/>
      </c>
      <c r="G5866" s="18"/>
      <c r="H5866" s="16" t="s">
        <v>85</v>
      </c>
      <c r="I5866" s="16" t="s">
        <v>85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85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85</v>
      </c>
      <c r="E5867" s="16" t="str">
        <f>IFERROR(__xludf.DUMMYFUNCTION("""COMPUTED_VALUE"""),"")</f>
        <v/>
      </c>
      <c r="G5867" s="18"/>
      <c r="H5867" s="16" t="s">
        <v>85</v>
      </c>
      <c r="I5867" s="16" t="s">
        <v>85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85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85</v>
      </c>
      <c r="E5868" s="16" t="str">
        <f>IFERROR(__xludf.DUMMYFUNCTION("""COMPUTED_VALUE"""),"")</f>
        <v/>
      </c>
      <c r="G5868" s="18"/>
      <c r="H5868" s="16" t="s">
        <v>85</v>
      </c>
      <c r="I5868" s="16" t="s">
        <v>85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85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85</v>
      </c>
      <c r="E5869" s="16" t="str">
        <f>IFERROR(__xludf.DUMMYFUNCTION("""COMPUTED_VALUE"""),"")</f>
        <v/>
      </c>
      <c r="G5869" s="18"/>
      <c r="H5869" s="16" t="s">
        <v>85</v>
      </c>
      <c r="I5869" s="16" t="s">
        <v>85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85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85</v>
      </c>
      <c r="E5870" s="16" t="str">
        <f>IFERROR(__xludf.DUMMYFUNCTION("""COMPUTED_VALUE"""),"")</f>
        <v/>
      </c>
      <c r="G5870" s="18"/>
      <c r="H5870" s="16" t="s">
        <v>85</v>
      </c>
      <c r="I5870" s="16" t="s">
        <v>85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85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85</v>
      </c>
      <c r="E5871" s="16" t="str">
        <f>IFERROR(__xludf.DUMMYFUNCTION("""COMPUTED_VALUE"""),"")</f>
        <v/>
      </c>
      <c r="G5871" s="18"/>
      <c r="H5871" s="16" t="s">
        <v>85</v>
      </c>
      <c r="I5871" s="16" t="s">
        <v>85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85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85</v>
      </c>
      <c r="E5872" s="16" t="str">
        <f>IFERROR(__xludf.DUMMYFUNCTION("""COMPUTED_VALUE"""),"")</f>
        <v/>
      </c>
      <c r="G5872" s="18"/>
      <c r="H5872" s="16" t="s">
        <v>85</v>
      </c>
      <c r="I5872" s="16" t="s">
        <v>85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85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85</v>
      </c>
      <c r="E5873" s="16" t="str">
        <f>IFERROR(__xludf.DUMMYFUNCTION("""COMPUTED_VALUE"""),"")</f>
        <v/>
      </c>
      <c r="G5873" s="18"/>
      <c r="H5873" s="16" t="s">
        <v>85</v>
      </c>
      <c r="I5873" s="16" t="s">
        <v>85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85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85</v>
      </c>
      <c r="E5874" s="16" t="str">
        <f>IFERROR(__xludf.DUMMYFUNCTION("""COMPUTED_VALUE"""),"")</f>
        <v/>
      </c>
      <c r="G5874" s="18"/>
      <c r="H5874" s="16" t="s">
        <v>85</v>
      </c>
      <c r="I5874" s="16" t="s">
        <v>85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85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85</v>
      </c>
      <c r="E5875" s="16" t="str">
        <f>IFERROR(__xludf.DUMMYFUNCTION("""COMPUTED_VALUE"""),"")</f>
        <v/>
      </c>
      <c r="G5875" s="18"/>
      <c r="H5875" s="16" t="s">
        <v>85</v>
      </c>
      <c r="I5875" s="16" t="s">
        <v>85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85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85</v>
      </c>
      <c r="E5876" s="16" t="str">
        <f>IFERROR(__xludf.DUMMYFUNCTION("""COMPUTED_VALUE"""),"")</f>
        <v/>
      </c>
      <c r="G5876" s="18"/>
      <c r="H5876" s="16" t="s">
        <v>85</v>
      </c>
      <c r="I5876" s="16" t="s">
        <v>85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85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85</v>
      </c>
      <c r="E5877" s="16" t="str">
        <f>IFERROR(__xludf.DUMMYFUNCTION("""COMPUTED_VALUE"""),"")</f>
        <v/>
      </c>
      <c r="G5877" s="18"/>
      <c r="H5877" s="16" t="s">
        <v>85</v>
      </c>
      <c r="I5877" s="16" t="s">
        <v>85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85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85</v>
      </c>
      <c r="E5878" s="16" t="str">
        <f>IFERROR(__xludf.DUMMYFUNCTION("""COMPUTED_VALUE"""),"")</f>
        <v/>
      </c>
      <c r="G5878" s="18"/>
      <c r="H5878" s="16" t="s">
        <v>85</v>
      </c>
      <c r="I5878" s="16" t="s">
        <v>85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85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85</v>
      </c>
      <c r="E5879" s="16" t="str">
        <f>IFERROR(__xludf.DUMMYFUNCTION("""COMPUTED_VALUE"""),"")</f>
        <v/>
      </c>
      <c r="G5879" s="18"/>
      <c r="H5879" s="16" t="s">
        <v>85</v>
      </c>
      <c r="I5879" s="16" t="s">
        <v>85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85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85</v>
      </c>
      <c r="E5880" s="16" t="str">
        <f>IFERROR(__xludf.DUMMYFUNCTION("""COMPUTED_VALUE"""),"")</f>
        <v/>
      </c>
      <c r="G5880" s="18"/>
      <c r="H5880" s="16" t="s">
        <v>85</v>
      </c>
      <c r="I5880" s="16" t="s">
        <v>85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85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85</v>
      </c>
      <c r="E5881" s="16" t="str">
        <f>IFERROR(__xludf.DUMMYFUNCTION("""COMPUTED_VALUE"""),"")</f>
        <v/>
      </c>
      <c r="G5881" s="18"/>
      <c r="H5881" s="16" t="s">
        <v>85</v>
      </c>
      <c r="I5881" s="16" t="s">
        <v>85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85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85</v>
      </c>
      <c r="E5882" s="16" t="str">
        <f>IFERROR(__xludf.DUMMYFUNCTION("""COMPUTED_VALUE"""),"")</f>
        <v/>
      </c>
      <c r="G5882" s="18"/>
      <c r="H5882" s="16" t="s">
        <v>85</v>
      </c>
      <c r="I5882" s="16" t="s">
        <v>85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85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85</v>
      </c>
      <c r="E5883" s="16" t="str">
        <f>IFERROR(__xludf.DUMMYFUNCTION("""COMPUTED_VALUE"""),"")</f>
        <v/>
      </c>
      <c r="G5883" s="18"/>
      <c r="H5883" s="16" t="s">
        <v>85</v>
      </c>
      <c r="I5883" s="16" t="s">
        <v>85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85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85</v>
      </c>
      <c r="E5884" s="16" t="str">
        <f>IFERROR(__xludf.DUMMYFUNCTION("""COMPUTED_VALUE"""),"")</f>
        <v/>
      </c>
      <c r="G5884" s="18"/>
      <c r="H5884" s="16" t="s">
        <v>85</v>
      </c>
      <c r="I5884" s="16" t="s">
        <v>85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85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85</v>
      </c>
      <c r="E5885" s="16" t="str">
        <f>IFERROR(__xludf.DUMMYFUNCTION("""COMPUTED_VALUE"""),"")</f>
        <v/>
      </c>
      <c r="G5885" s="18"/>
      <c r="H5885" s="16" t="s">
        <v>85</v>
      </c>
      <c r="I5885" s="16" t="s">
        <v>85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85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85</v>
      </c>
      <c r="E5886" s="16" t="str">
        <f>IFERROR(__xludf.DUMMYFUNCTION("""COMPUTED_VALUE"""),"")</f>
        <v/>
      </c>
      <c r="G5886" s="18"/>
      <c r="H5886" s="16" t="s">
        <v>85</v>
      </c>
      <c r="I5886" s="16" t="s">
        <v>85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85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85</v>
      </c>
      <c r="E5887" s="16" t="str">
        <f>IFERROR(__xludf.DUMMYFUNCTION("""COMPUTED_VALUE"""),"")</f>
        <v/>
      </c>
      <c r="G5887" s="18"/>
      <c r="H5887" s="16" t="s">
        <v>85</v>
      </c>
      <c r="I5887" s="16" t="s">
        <v>85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85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85</v>
      </c>
      <c r="E5888" s="16" t="str">
        <f>IFERROR(__xludf.DUMMYFUNCTION("""COMPUTED_VALUE"""),"")</f>
        <v/>
      </c>
      <c r="G5888" s="18"/>
      <c r="H5888" s="16" t="s">
        <v>85</v>
      </c>
      <c r="I5888" s="16" t="s">
        <v>85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85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85</v>
      </c>
      <c r="E5889" s="16" t="str">
        <f>IFERROR(__xludf.DUMMYFUNCTION("""COMPUTED_VALUE"""),"")</f>
        <v/>
      </c>
      <c r="G5889" s="18"/>
      <c r="H5889" s="16" t="s">
        <v>85</v>
      </c>
      <c r="I5889" s="16" t="s">
        <v>85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85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85</v>
      </c>
      <c r="E5890" s="16" t="str">
        <f>IFERROR(__xludf.DUMMYFUNCTION("""COMPUTED_VALUE"""),"")</f>
        <v/>
      </c>
      <c r="G5890" s="18"/>
      <c r="H5890" s="16" t="s">
        <v>85</v>
      </c>
      <c r="I5890" s="16" t="s">
        <v>85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85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85</v>
      </c>
      <c r="E5891" s="16" t="str">
        <f>IFERROR(__xludf.DUMMYFUNCTION("""COMPUTED_VALUE"""),"")</f>
        <v/>
      </c>
      <c r="G5891" s="18"/>
      <c r="H5891" s="16" t="s">
        <v>85</v>
      </c>
      <c r="I5891" s="16" t="s">
        <v>85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85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85</v>
      </c>
      <c r="E5892" s="16" t="str">
        <f>IFERROR(__xludf.DUMMYFUNCTION("""COMPUTED_VALUE"""),"")</f>
        <v/>
      </c>
      <c r="G5892" s="18"/>
      <c r="H5892" s="16" t="s">
        <v>85</v>
      </c>
      <c r="I5892" s="16" t="s">
        <v>85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85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85</v>
      </c>
      <c r="E5893" s="16" t="str">
        <f>IFERROR(__xludf.DUMMYFUNCTION("""COMPUTED_VALUE"""),"")</f>
        <v/>
      </c>
      <c r="G5893" s="18"/>
      <c r="H5893" s="16" t="s">
        <v>85</v>
      </c>
      <c r="I5893" s="16" t="s">
        <v>85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85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85</v>
      </c>
      <c r="E5894" s="16" t="str">
        <f>IFERROR(__xludf.DUMMYFUNCTION("""COMPUTED_VALUE"""),"")</f>
        <v/>
      </c>
      <c r="G5894" s="18"/>
      <c r="H5894" s="16" t="s">
        <v>85</v>
      </c>
      <c r="I5894" s="16" t="s">
        <v>85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85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85</v>
      </c>
      <c r="E5895" s="16" t="str">
        <f>IFERROR(__xludf.DUMMYFUNCTION("""COMPUTED_VALUE"""),"")</f>
        <v/>
      </c>
      <c r="G5895" s="18"/>
      <c r="H5895" s="16" t="s">
        <v>85</v>
      </c>
      <c r="I5895" s="16" t="s">
        <v>85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85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85</v>
      </c>
      <c r="E5896" s="16" t="str">
        <f>IFERROR(__xludf.DUMMYFUNCTION("""COMPUTED_VALUE"""),"")</f>
        <v/>
      </c>
      <c r="G5896" s="18"/>
      <c r="H5896" s="16" t="s">
        <v>85</v>
      </c>
      <c r="I5896" s="16" t="s">
        <v>85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85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85</v>
      </c>
      <c r="E5897" s="16" t="str">
        <f>IFERROR(__xludf.DUMMYFUNCTION("""COMPUTED_VALUE"""),"")</f>
        <v/>
      </c>
      <c r="G5897" s="18"/>
      <c r="H5897" s="16" t="s">
        <v>85</v>
      </c>
      <c r="I5897" s="16" t="s">
        <v>85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85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85</v>
      </c>
      <c r="E5898" s="16" t="str">
        <f>IFERROR(__xludf.DUMMYFUNCTION("""COMPUTED_VALUE"""),"")</f>
        <v/>
      </c>
      <c r="G5898" s="18"/>
      <c r="H5898" s="16" t="s">
        <v>85</v>
      </c>
      <c r="I5898" s="16" t="s">
        <v>85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85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85</v>
      </c>
      <c r="E5899" s="16" t="str">
        <f>IFERROR(__xludf.DUMMYFUNCTION("""COMPUTED_VALUE"""),"")</f>
        <v/>
      </c>
      <c r="G5899" s="18"/>
      <c r="H5899" s="16" t="s">
        <v>85</v>
      </c>
      <c r="I5899" s="16" t="s">
        <v>85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85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85</v>
      </c>
      <c r="E5900" s="16" t="str">
        <f>IFERROR(__xludf.DUMMYFUNCTION("""COMPUTED_VALUE"""),"")</f>
        <v/>
      </c>
      <c r="G5900" s="18"/>
      <c r="H5900" s="16" t="s">
        <v>85</v>
      </c>
      <c r="I5900" s="16" t="s">
        <v>85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85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85</v>
      </c>
      <c r="E5901" s="16" t="str">
        <f>IFERROR(__xludf.DUMMYFUNCTION("""COMPUTED_VALUE"""),"")</f>
        <v/>
      </c>
      <c r="G5901" s="18"/>
      <c r="H5901" s="16" t="s">
        <v>85</v>
      </c>
      <c r="I5901" s="16" t="s">
        <v>85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85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85</v>
      </c>
      <c r="E5902" s="16" t="str">
        <f>IFERROR(__xludf.DUMMYFUNCTION("""COMPUTED_VALUE"""),"")</f>
        <v/>
      </c>
      <c r="G5902" s="18"/>
      <c r="H5902" s="16" t="s">
        <v>85</v>
      </c>
      <c r="I5902" s="16" t="s">
        <v>85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85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85</v>
      </c>
      <c r="E5903" s="16" t="str">
        <f>IFERROR(__xludf.DUMMYFUNCTION("""COMPUTED_VALUE"""),"")</f>
        <v/>
      </c>
      <c r="G5903" s="18"/>
      <c r="H5903" s="16" t="s">
        <v>85</v>
      </c>
      <c r="I5903" s="16" t="s">
        <v>85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85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85</v>
      </c>
      <c r="E5904" s="16" t="str">
        <f>IFERROR(__xludf.DUMMYFUNCTION("""COMPUTED_VALUE"""),"")</f>
        <v/>
      </c>
      <c r="G5904" s="18"/>
      <c r="H5904" s="16" t="s">
        <v>85</v>
      </c>
      <c r="I5904" s="16" t="s">
        <v>85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85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85</v>
      </c>
      <c r="E5905" s="16" t="str">
        <f>IFERROR(__xludf.DUMMYFUNCTION("""COMPUTED_VALUE"""),"")</f>
        <v/>
      </c>
      <c r="G5905" s="18"/>
      <c r="H5905" s="16" t="s">
        <v>85</v>
      </c>
      <c r="I5905" s="16" t="s">
        <v>85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85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85</v>
      </c>
      <c r="E5906" s="16" t="str">
        <f>IFERROR(__xludf.DUMMYFUNCTION("""COMPUTED_VALUE"""),"")</f>
        <v/>
      </c>
      <c r="G5906" s="18"/>
      <c r="H5906" s="16" t="s">
        <v>85</v>
      </c>
      <c r="I5906" s="16" t="s">
        <v>85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85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85</v>
      </c>
      <c r="E5907" s="16" t="str">
        <f>IFERROR(__xludf.DUMMYFUNCTION("""COMPUTED_VALUE"""),"")</f>
        <v/>
      </c>
      <c r="G5907" s="18"/>
      <c r="H5907" s="16" t="s">
        <v>85</v>
      </c>
      <c r="I5907" s="16" t="s">
        <v>85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85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85</v>
      </c>
      <c r="E5908" s="16" t="str">
        <f>IFERROR(__xludf.DUMMYFUNCTION("""COMPUTED_VALUE"""),"")</f>
        <v/>
      </c>
      <c r="G5908" s="18"/>
      <c r="H5908" s="16" t="s">
        <v>85</v>
      </c>
      <c r="I5908" s="16" t="s">
        <v>85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85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85</v>
      </c>
      <c r="E5909" s="16" t="str">
        <f>IFERROR(__xludf.DUMMYFUNCTION("""COMPUTED_VALUE"""),"")</f>
        <v/>
      </c>
      <c r="G5909" s="18"/>
      <c r="H5909" s="16" t="s">
        <v>85</v>
      </c>
      <c r="I5909" s="16" t="s">
        <v>85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85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85</v>
      </c>
      <c r="E5910" s="16" t="str">
        <f>IFERROR(__xludf.DUMMYFUNCTION("""COMPUTED_VALUE"""),"")</f>
        <v/>
      </c>
      <c r="G5910" s="18"/>
      <c r="H5910" s="16" t="s">
        <v>85</v>
      </c>
      <c r="I5910" s="16" t="s">
        <v>85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85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85</v>
      </c>
      <c r="E5911" s="16" t="str">
        <f>IFERROR(__xludf.DUMMYFUNCTION("""COMPUTED_VALUE"""),"")</f>
        <v/>
      </c>
      <c r="G5911" s="18"/>
      <c r="H5911" s="16" t="s">
        <v>85</v>
      </c>
      <c r="I5911" s="16" t="s">
        <v>85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85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85</v>
      </c>
      <c r="E5912" s="16" t="str">
        <f>IFERROR(__xludf.DUMMYFUNCTION("""COMPUTED_VALUE"""),"")</f>
        <v/>
      </c>
      <c r="G5912" s="18"/>
      <c r="H5912" s="16" t="s">
        <v>85</v>
      </c>
      <c r="I5912" s="16" t="s">
        <v>85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85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85</v>
      </c>
      <c r="E5913" s="16" t="str">
        <f>IFERROR(__xludf.DUMMYFUNCTION("""COMPUTED_VALUE"""),"")</f>
        <v/>
      </c>
      <c r="G5913" s="18"/>
      <c r="H5913" s="16" t="s">
        <v>85</v>
      </c>
      <c r="I5913" s="16" t="s">
        <v>85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85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85</v>
      </c>
      <c r="E5914" s="16" t="str">
        <f>IFERROR(__xludf.DUMMYFUNCTION("""COMPUTED_VALUE"""),"")</f>
        <v/>
      </c>
      <c r="G5914" s="18"/>
      <c r="H5914" s="16" t="s">
        <v>85</v>
      </c>
      <c r="I5914" s="16" t="s">
        <v>85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85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85</v>
      </c>
      <c r="E5915" s="16" t="str">
        <f>IFERROR(__xludf.DUMMYFUNCTION("""COMPUTED_VALUE"""),"")</f>
        <v/>
      </c>
      <c r="G5915" s="18"/>
      <c r="H5915" s="16" t="s">
        <v>85</v>
      </c>
      <c r="I5915" s="16" t="s">
        <v>85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85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85</v>
      </c>
      <c r="E5916" s="16" t="str">
        <f>IFERROR(__xludf.DUMMYFUNCTION("""COMPUTED_VALUE"""),"")</f>
        <v/>
      </c>
      <c r="G5916" s="18"/>
      <c r="H5916" s="16" t="s">
        <v>85</v>
      </c>
      <c r="I5916" s="16" t="s">
        <v>85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85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85</v>
      </c>
      <c r="E5917" s="16" t="str">
        <f>IFERROR(__xludf.DUMMYFUNCTION("""COMPUTED_VALUE"""),"")</f>
        <v/>
      </c>
      <c r="G5917" s="18"/>
      <c r="H5917" s="16" t="s">
        <v>85</v>
      </c>
      <c r="I5917" s="16" t="s">
        <v>85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85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85</v>
      </c>
      <c r="E5918" s="16" t="str">
        <f>IFERROR(__xludf.DUMMYFUNCTION("""COMPUTED_VALUE"""),"")</f>
        <v/>
      </c>
      <c r="G5918" s="18"/>
      <c r="H5918" s="16" t="s">
        <v>85</v>
      </c>
      <c r="I5918" s="16" t="s">
        <v>85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85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85</v>
      </c>
      <c r="E5919" s="16" t="str">
        <f>IFERROR(__xludf.DUMMYFUNCTION("""COMPUTED_VALUE"""),"")</f>
        <v/>
      </c>
      <c r="G5919" s="18"/>
      <c r="H5919" s="16" t="s">
        <v>85</v>
      </c>
      <c r="I5919" s="16" t="s">
        <v>85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85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85</v>
      </c>
      <c r="E5920" s="16" t="str">
        <f>IFERROR(__xludf.DUMMYFUNCTION("""COMPUTED_VALUE"""),"")</f>
        <v/>
      </c>
      <c r="G5920" s="18"/>
      <c r="H5920" s="16" t="s">
        <v>85</v>
      </c>
      <c r="I5920" s="16" t="s">
        <v>85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85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85</v>
      </c>
      <c r="E5921" s="16" t="str">
        <f>IFERROR(__xludf.DUMMYFUNCTION("""COMPUTED_VALUE"""),"")</f>
        <v/>
      </c>
      <c r="G5921" s="18"/>
      <c r="H5921" s="16" t="s">
        <v>85</v>
      </c>
      <c r="I5921" s="16" t="s">
        <v>85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85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85</v>
      </c>
      <c r="E5922" s="16" t="str">
        <f>IFERROR(__xludf.DUMMYFUNCTION("""COMPUTED_VALUE"""),"")</f>
        <v/>
      </c>
      <c r="G5922" s="18"/>
      <c r="H5922" s="16" t="s">
        <v>85</v>
      </c>
      <c r="I5922" s="16" t="s">
        <v>85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85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85</v>
      </c>
      <c r="E5923" s="16" t="str">
        <f>IFERROR(__xludf.DUMMYFUNCTION("""COMPUTED_VALUE"""),"")</f>
        <v/>
      </c>
      <c r="G5923" s="18"/>
      <c r="H5923" s="16" t="s">
        <v>85</v>
      </c>
      <c r="I5923" s="16" t="s">
        <v>85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85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85</v>
      </c>
      <c r="E5924" s="16" t="str">
        <f>IFERROR(__xludf.DUMMYFUNCTION("""COMPUTED_VALUE"""),"")</f>
        <v/>
      </c>
      <c r="G5924" s="18"/>
      <c r="H5924" s="16" t="s">
        <v>85</v>
      </c>
      <c r="I5924" s="16" t="s">
        <v>85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85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85</v>
      </c>
      <c r="E5925" s="16" t="str">
        <f>IFERROR(__xludf.DUMMYFUNCTION("""COMPUTED_VALUE"""),"")</f>
        <v/>
      </c>
      <c r="G5925" s="18"/>
      <c r="H5925" s="16" t="s">
        <v>85</v>
      </c>
      <c r="I5925" s="16" t="s">
        <v>85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85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85</v>
      </c>
      <c r="E5926" s="16" t="str">
        <f>IFERROR(__xludf.DUMMYFUNCTION("""COMPUTED_VALUE"""),"")</f>
        <v/>
      </c>
      <c r="G5926" s="18"/>
      <c r="H5926" s="16" t="s">
        <v>85</v>
      </c>
      <c r="I5926" s="16" t="s">
        <v>85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85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85</v>
      </c>
      <c r="E5927" s="16" t="str">
        <f>IFERROR(__xludf.DUMMYFUNCTION("""COMPUTED_VALUE"""),"")</f>
        <v/>
      </c>
      <c r="G5927" s="18"/>
      <c r="H5927" s="16" t="s">
        <v>85</v>
      </c>
      <c r="I5927" s="16" t="s">
        <v>85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85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85</v>
      </c>
      <c r="E5928" s="16" t="str">
        <f>IFERROR(__xludf.DUMMYFUNCTION("""COMPUTED_VALUE"""),"")</f>
        <v/>
      </c>
      <c r="G5928" s="18"/>
      <c r="H5928" s="16" t="s">
        <v>85</v>
      </c>
      <c r="I5928" s="16" t="s">
        <v>85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85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85</v>
      </c>
      <c r="E5929" s="16" t="str">
        <f>IFERROR(__xludf.DUMMYFUNCTION("""COMPUTED_VALUE"""),"")</f>
        <v/>
      </c>
      <c r="G5929" s="18"/>
      <c r="H5929" s="16" t="s">
        <v>85</v>
      </c>
      <c r="I5929" s="16" t="s">
        <v>85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85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85</v>
      </c>
      <c r="E5930" s="16" t="str">
        <f>IFERROR(__xludf.DUMMYFUNCTION("""COMPUTED_VALUE"""),"")</f>
        <v/>
      </c>
      <c r="G5930" s="18"/>
      <c r="H5930" s="16" t="s">
        <v>85</v>
      </c>
      <c r="I5930" s="16" t="s">
        <v>85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85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85</v>
      </c>
      <c r="E5931" s="16" t="str">
        <f>IFERROR(__xludf.DUMMYFUNCTION("""COMPUTED_VALUE"""),"")</f>
        <v/>
      </c>
      <c r="G5931" s="18"/>
      <c r="H5931" s="16" t="s">
        <v>85</v>
      </c>
      <c r="I5931" s="16" t="s">
        <v>85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85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85</v>
      </c>
      <c r="E5932" s="16" t="str">
        <f>IFERROR(__xludf.DUMMYFUNCTION("""COMPUTED_VALUE"""),"")</f>
        <v/>
      </c>
      <c r="G5932" s="18"/>
      <c r="H5932" s="16" t="s">
        <v>85</v>
      </c>
      <c r="I5932" s="16" t="s">
        <v>85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85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85</v>
      </c>
      <c r="E5933" s="16" t="str">
        <f>IFERROR(__xludf.DUMMYFUNCTION("""COMPUTED_VALUE"""),"")</f>
        <v/>
      </c>
      <c r="G5933" s="18"/>
      <c r="H5933" s="16" t="s">
        <v>85</v>
      </c>
      <c r="I5933" s="16" t="s">
        <v>85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85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85</v>
      </c>
      <c r="E5934" s="16" t="str">
        <f>IFERROR(__xludf.DUMMYFUNCTION("""COMPUTED_VALUE"""),"")</f>
        <v/>
      </c>
      <c r="G5934" s="18"/>
      <c r="H5934" s="16" t="s">
        <v>85</v>
      </c>
      <c r="I5934" s="16" t="s">
        <v>85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85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85</v>
      </c>
      <c r="E5935" s="16" t="str">
        <f>IFERROR(__xludf.DUMMYFUNCTION("""COMPUTED_VALUE"""),"")</f>
        <v/>
      </c>
      <c r="G5935" s="18"/>
      <c r="H5935" s="16" t="s">
        <v>85</v>
      </c>
      <c r="I5935" s="16" t="s">
        <v>85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85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85</v>
      </c>
      <c r="E5936" s="16" t="str">
        <f>IFERROR(__xludf.DUMMYFUNCTION("""COMPUTED_VALUE"""),"")</f>
        <v/>
      </c>
      <c r="G5936" s="18"/>
      <c r="H5936" s="16" t="s">
        <v>85</v>
      </c>
      <c r="I5936" s="16" t="s">
        <v>85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85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85</v>
      </c>
      <c r="E5937" s="16" t="str">
        <f>IFERROR(__xludf.DUMMYFUNCTION("""COMPUTED_VALUE"""),"")</f>
        <v/>
      </c>
      <c r="G5937" s="18"/>
      <c r="H5937" s="16" t="s">
        <v>85</v>
      </c>
      <c r="I5937" s="16" t="s">
        <v>85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85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85</v>
      </c>
      <c r="E5938" s="16" t="str">
        <f>IFERROR(__xludf.DUMMYFUNCTION("""COMPUTED_VALUE"""),"")</f>
        <v/>
      </c>
      <c r="G5938" s="18"/>
      <c r="H5938" s="16" t="s">
        <v>85</v>
      </c>
      <c r="I5938" s="16" t="s">
        <v>85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85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85</v>
      </c>
      <c r="E5939" s="16" t="str">
        <f>IFERROR(__xludf.DUMMYFUNCTION("""COMPUTED_VALUE"""),"")</f>
        <v/>
      </c>
      <c r="G5939" s="18"/>
      <c r="H5939" s="16" t="s">
        <v>85</v>
      </c>
      <c r="I5939" s="16" t="s">
        <v>85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85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85</v>
      </c>
      <c r="E5940" s="16" t="str">
        <f>IFERROR(__xludf.DUMMYFUNCTION("""COMPUTED_VALUE"""),"")</f>
        <v/>
      </c>
      <c r="G5940" s="18"/>
      <c r="H5940" s="16" t="s">
        <v>85</v>
      </c>
      <c r="I5940" s="16" t="s">
        <v>85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85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85</v>
      </c>
      <c r="E5941" s="16" t="str">
        <f>IFERROR(__xludf.DUMMYFUNCTION("""COMPUTED_VALUE"""),"")</f>
        <v/>
      </c>
      <c r="G5941" s="18"/>
      <c r="H5941" s="16" t="s">
        <v>85</v>
      </c>
      <c r="I5941" s="16" t="s">
        <v>85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85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85</v>
      </c>
      <c r="E5942" s="16" t="str">
        <f>IFERROR(__xludf.DUMMYFUNCTION("""COMPUTED_VALUE"""),"")</f>
        <v/>
      </c>
      <c r="G5942" s="18"/>
      <c r="H5942" s="16" t="s">
        <v>85</v>
      </c>
      <c r="I5942" s="16" t="s">
        <v>85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85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85</v>
      </c>
      <c r="E5943" s="16" t="str">
        <f>IFERROR(__xludf.DUMMYFUNCTION("""COMPUTED_VALUE"""),"")</f>
        <v/>
      </c>
      <c r="G5943" s="18"/>
      <c r="H5943" s="16" t="s">
        <v>85</v>
      </c>
      <c r="I5943" s="16" t="s">
        <v>85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85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85</v>
      </c>
      <c r="E5944" s="16" t="str">
        <f>IFERROR(__xludf.DUMMYFUNCTION("""COMPUTED_VALUE"""),"")</f>
        <v/>
      </c>
      <c r="G5944" s="18"/>
      <c r="H5944" s="16" t="s">
        <v>85</v>
      </c>
      <c r="I5944" s="16" t="s">
        <v>85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85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85</v>
      </c>
      <c r="E5945" s="16" t="str">
        <f>IFERROR(__xludf.DUMMYFUNCTION("""COMPUTED_VALUE"""),"")</f>
        <v/>
      </c>
      <c r="G5945" s="18"/>
      <c r="H5945" s="16" t="s">
        <v>85</v>
      </c>
      <c r="I5945" s="16" t="s">
        <v>85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85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85</v>
      </c>
      <c r="E5946" s="16" t="str">
        <f>IFERROR(__xludf.DUMMYFUNCTION("""COMPUTED_VALUE"""),"")</f>
        <v/>
      </c>
      <c r="G5946" s="18"/>
      <c r="H5946" s="16" t="s">
        <v>85</v>
      </c>
      <c r="I5946" s="16" t="s">
        <v>85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85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85</v>
      </c>
      <c r="E5947" s="16" t="str">
        <f>IFERROR(__xludf.DUMMYFUNCTION("""COMPUTED_VALUE"""),"")</f>
        <v/>
      </c>
      <c r="G5947" s="18"/>
      <c r="H5947" s="16" t="s">
        <v>85</v>
      </c>
      <c r="I5947" s="16" t="s">
        <v>85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85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85</v>
      </c>
      <c r="E5948" s="16" t="str">
        <f>IFERROR(__xludf.DUMMYFUNCTION("""COMPUTED_VALUE"""),"")</f>
        <v/>
      </c>
      <c r="G5948" s="18"/>
      <c r="H5948" s="16" t="s">
        <v>85</v>
      </c>
      <c r="I5948" s="16" t="s">
        <v>85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85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85</v>
      </c>
      <c r="E5949" s="16" t="str">
        <f>IFERROR(__xludf.DUMMYFUNCTION("""COMPUTED_VALUE"""),"")</f>
        <v/>
      </c>
      <c r="G5949" s="18"/>
      <c r="H5949" s="16" t="s">
        <v>85</v>
      </c>
      <c r="I5949" s="16" t="s">
        <v>85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85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85</v>
      </c>
      <c r="E5950" s="16" t="str">
        <f>IFERROR(__xludf.DUMMYFUNCTION("""COMPUTED_VALUE"""),"")</f>
        <v/>
      </c>
      <c r="G5950" s="18"/>
      <c r="H5950" s="16" t="s">
        <v>85</v>
      </c>
      <c r="I5950" s="16" t="s">
        <v>85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85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85</v>
      </c>
      <c r="E5951" s="16" t="str">
        <f>IFERROR(__xludf.DUMMYFUNCTION("""COMPUTED_VALUE"""),"")</f>
        <v/>
      </c>
      <c r="G5951" s="18"/>
      <c r="H5951" s="16" t="s">
        <v>85</v>
      </c>
      <c r="I5951" s="16" t="s">
        <v>85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85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85</v>
      </c>
      <c r="E5952" s="16" t="str">
        <f>IFERROR(__xludf.DUMMYFUNCTION("""COMPUTED_VALUE"""),"")</f>
        <v/>
      </c>
      <c r="G5952" s="18"/>
      <c r="H5952" s="16" t="s">
        <v>85</v>
      </c>
      <c r="I5952" s="16" t="s">
        <v>85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85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85</v>
      </c>
      <c r="E5953" s="16" t="str">
        <f>IFERROR(__xludf.DUMMYFUNCTION("""COMPUTED_VALUE"""),"")</f>
        <v/>
      </c>
      <c r="G5953" s="18"/>
      <c r="H5953" s="16" t="s">
        <v>85</v>
      </c>
      <c r="I5953" s="16" t="s">
        <v>85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85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85</v>
      </c>
      <c r="E5954" s="16" t="str">
        <f>IFERROR(__xludf.DUMMYFUNCTION("""COMPUTED_VALUE"""),"")</f>
        <v/>
      </c>
      <c r="G5954" s="18"/>
      <c r="H5954" s="16" t="s">
        <v>85</v>
      </c>
      <c r="I5954" s="16" t="s">
        <v>85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85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85</v>
      </c>
      <c r="E5955" s="16" t="str">
        <f>IFERROR(__xludf.DUMMYFUNCTION("""COMPUTED_VALUE"""),"")</f>
        <v/>
      </c>
      <c r="G5955" s="18"/>
      <c r="H5955" s="16" t="s">
        <v>85</v>
      </c>
      <c r="I5955" s="16" t="s">
        <v>85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85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85</v>
      </c>
      <c r="E5956" s="16" t="str">
        <f>IFERROR(__xludf.DUMMYFUNCTION("""COMPUTED_VALUE"""),"")</f>
        <v/>
      </c>
      <c r="G5956" s="18"/>
      <c r="H5956" s="16" t="s">
        <v>85</v>
      </c>
      <c r="I5956" s="16" t="s">
        <v>85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85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85</v>
      </c>
      <c r="E5957" s="16" t="str">
        <f>IFERROR(__xludf.DUMMYFUNCTION("""COMPUTED_VALUE"""),"")</f>
        <v/>
      </c>
      <c r="G5957" s="18"/>
      <c r="H5957" s="16" t="s">
        <v>85</v>
      </c>
      <c r="I5957" s="16" t="s">
        <v>85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85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85</v>
      </c>
      <c r="E5958" s="16" t="str">
        <f>IFERROR(__xludf.DUMMYFUNCTION("""COMPUTED_VALUE"""),"")</f>
        <v/>
      </c>
      <c r="G5958" s="18"/>
      <c r="H5958" s="16" t="s">
        <v>85</v>
      </c>
      <c r="I5958" s="16" t="s">
        <v>85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85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85</v>
      </c>
      <c r="E5959" s="16" t="str">
        <f>IFERROR(__xludf.DUMMYFUNCTION("""COMPUTED_VALUE"""),"")</f>
        <v/>
      </c>
      <c r="G5959" s="18"/>
      <c r="H5959" s="16" t="s">
        <v>85</v>
      </c>
      <c r="I5959" s="16" t="s">
        <v>85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85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85</v>
      </c>
      <c r="E5960" s="16" t="str">
        <f>IFERROR(__xludf.DUMMYFUNCTION("""COMPUTED_VALUE"""),"")</f>
        <v/>
      </c>
      <c r="G5960" s="18"/>
      <c r="H5960" s="16" t="s">
        <v>85</v>
      </c>
      <c r="I5960" s="16" t="s">
        <v>85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85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85</v>
      </c>
      <c r="E5961" s="16" t="str">
        <f>IFERROR(__xludf.DUMMYFUNCTION("""COMPUTED_VALUE"""),"")</f>
        <v/>
      </c>
      <c r="G5961" s="18"/>
      <c r="H5961" s="16" t="s">
        <v>85</v>
      </c>
      <c r="I5961" s="16" t="s">
        <v>85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85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85</v>
      </c>
      <c r="E5962" s="16" t="str">
        <f>IFERROR(__xludf.DUMMYFUNCTION("""COMPUTED_VALUE"""),"")</f>
        <v/>
      </c>
      <c r="G5962" s="18"/>
      <c r="H5962" s="16" t="s">
        <v>85</v>
      </c>
      <c r="I5962" s="16" t="s">
        <v>85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85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85</v>
      </c>
      <c r="E5963" s="16" t="str">
        <f>IFERROR(__xludf.DUMMYFUNCTION("""COMPUTED_VALUE"""),"")</f>
        <v/>
      </c>
      <c r="G5963" s="18"/>
      <c r="H5963" s="16" t="s">
        <v>85</v>
      </c>
      <c r="I5963" s="16" t="s">
        <v>85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85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85</v>
      </c>
      <c r="E5964" s="16" t="str">
        <f>IFERROR(__xludf.DUMMYFUNCTION("""COMPUTED_VALUE"""),"")</f>
        <v/>
      </c>
      <c r="G5964" s="18"/>
      <c r="H5964" s="16" t="s">
        <v>85</v>
      </c>
      <c r="I5964" s="16" t="s">
        <v>85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85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85</v>
      </c>
      <c r="E5965" s="16" t="str">
        <f>IFERROR(__xludf.DUMMYFUNCTION("""COMPUTED_VALUE"""),"")</f>
        <v/>
      </c>
      <c r="G5965" s="18"/>
      <c r="H5965" s="16" t="s">
        <v>85</v>
      </c>
      <c r="I5965" s="16" t="s">
        <v>85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85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85</v>
      </c>
      <c r="E5966" s="16" t="str">
        <f>IFERROR(__xludf.DUMMYFUNCTION("""COMPUTED_VALUE"""),"")</f>
        <v/>
      </c>
      <c r="G5966" s="18"/>
      <c r="H5966" s="16" t="s">
        <v>85</v>
      </c>
      <c r="I5966" s="16" t="s">
        <v>85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85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85</v>
      </c>
      <c r="E5967" s="16" t="str">
        <f>IFERROR(__xludf.DUMMYFUNCTION("""COMPUTED_VALUE"""),"")</f>
        <v/>
      </c>
      <c r="G5967" s="18"/>
      <c r="H5967" s="16" t="s">
        <v>85</v>
      </c>
      <c r="I5967" s="16" t="s">
        <v>85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85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85</v>
      </c>
      <c r="E5968" s="16" t="str">
        <f>IFERROR(__xludf.DUMMYFUNCTION("""COMPUTED_VALUE"""),"")</f>
        <v/>
      </c>
      <c r="G5968" s="18"/>
      <c r="H5968" s="16" t="s">
        <v>85</v>
      </c>
      <c r="I5968" s="16" t="s">
        <v>85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85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85</v>
      </c>
      <c r="E5969" s="16" t="str">
        <f>IFERROR(__xludf.DUMMYFUNCTION("""COMPUTED_VALUE"""),"")</f>
        <v/>
      </c>
      <c r="G5969" s="18"/>
      <c r="H5969" s="16" t="s">
        <v>85</v>
      </c>
      <c r="I5969" s="16" t="s">
        <v>85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85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85</v>
      </c>
      <c r="E5970" s="16" t="str">
        <f>IFERROR(__xludf.DUMMYFUNCTION("""COMPUTED_VALUE"""),"")</f>
        <v/>
      </c>
      <c r="G5970" s="18"/>
      <c r="H5970" s="16" t="s">
        <v>85</v>
      </c>
      <c r="I5970" s="16" t="s">
        <v>85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85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85</v>
      </c>
      <c r="E5971" s="16" t="str">
        <f>IFERROR(__xludf.DUMMYFUNCTION("""COMPUTED_VALUE"""),"")</f>
        <v/>
      </c>
      <c r="G5971" s="18"/>
      <c r="H5971" s="16" t="s">
        <v>85</v>
      </c>
      <c r="I5971" s="16" t="s">
        <v>85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85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85</v>
      </c>
      <c r="E5972" s="16" t="str">
        <f>IFERROR(__xludf.DUMMYFUNCTION("""COMPUTED_VALUE"""),"")</f>
        <v/>
      </c>
      <c r="G5972" s="18"/>
      <c r="H5972" s="16" t="s">
        <v>85</v>
      </c>
      <c r="I5972" s="16" t="s">
        <v>85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85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85</v>
      </c>
      <c r="E5973" s="16" t="str">
        <f>IFERROR(__xludf.DUMMYFUNCTION("""COMPUTED_VALUE"""),"")</f>
        <v/>
      </c>
      <c r="G5973" s="18"/>
      <c r="H5973" s="16" t="s">
        <v>85</v>
      </c>
      <c r="I5973" s="16" t="s">
        <v>85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85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85</v>
      </c>
      <c r="E5974" s="16" t="str">
        <f>IFERROR(__xludf.DUMMYFUNCTION("""COMPUTED_VALUE"""),"")</f>
        <v/>
      </c>
      <c r="G5974" s="18"/>
      <c r="H5974" s="16" t="s">
        <v>85</v>
      </c>
      <c r="I5974" s="16" t="s">
        <v>85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85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85</v>
      </c>
      <c r="E5975" s="16" t="str">
        <f>IFERROR(__xludf.DUMMYFUNCTION("""COMPUTED_VALUE"""),"")</f>
        <v/>
      </c>
      <c r="G5975" s="18"/>
      <c r="H5975" s="16" t="s">
        <v>85</v>
      </c>
      <c r="I5975" s="16" t="s">
        <v>85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85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85</v>
      </c>
      <c r="E5976" s="16" t="str">
        <f>IFERROR(__xludf.DUMMYFUNCTION("""COMPUTED_VALUE"""),"")</f>
        <v/>
      </c>
      <c r="G5976" s="18"/>
      <c r="H5976" s="16" t="s">
        <v>85</v>
      </c>
      <c r="I5976" s="16" t="s">
        <v>85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85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85</v>
      </c>
      <c r="E5977" s="16" t="str">
        <f>IFERROR(__xludf.DUMMYFUNCTION("""COMPUTED_VALUE"""),"")</f>
        <v/>
      </c>
      <c r="G5977" s="18"/>
      <c r="H5977" s="16" t="s">
        <v>85</v>
      </c>
      <c r="I5977" s="16" t="s">
        <v>85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85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85</v>
      </c>
      <c r="E5978" s="16" t="str">
        <f>IFERROR(__xludf.DUMMYFUNCTION("""COMPUTED_VALUE"""),"")</f>
        <v/>
      </c>
      <c r="G5978" s="18"/>
      <c r="H5978" s="16" t="s">
        <v>85</v>
      </c>
      <c r="I5978" s="16" t="s">
        <v>85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85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85</v>
      </c>
      <c r="E5979" s="16" t="str">
        <f>IFERROR(__xludf.DUMMYFUNCTION("""COMPUTED_VALUE"""),"")</f>
        <v/>
      </c>
      <c r="G5979" s="18"/>
      <c r="H5979" s="16" t="s">
        <v>85</v>
      </c>
      <c r="I5979" s="16" t="s">
        <v>85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85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85</v>
      </c>
      <c r="E5980" s="16" t="str">
        <f>IFERROR(__xludf.DUMMYFUNCTION("""COMPUTED_VALUE"""),"")</f>
        <v/>
      </c>
      <c r="G5980" s="18"/>
      <c r="H5980" s="16" t="s">
        <v>85</v>
      </c>
      <c r="I5980" s="16" t="s">
        <v>85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85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85</v>
      </c>
      <c r="E5981" s="16" t="str">
        <f>IFERROR(__xludf.DUMMYFUNCTION("""COMPUTED_VALUE"""),"")</f>
        <v/>
      </c>
      <c r="G5981" s="18"/>
      <c r="H5981" s="16" t="s">
        <v>85</v>
      </c>
      <c r="I5981" s="16" t="s">
        <v>85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85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85</v>
      </c>
      <c r="E5982" s="16" t="str">
        <f>IFERROR(__xludf.DUMMYFUNCTION("""COMPUTED_VALUE"""),"")</f>
        <v/>
      </c>
      <c r="G5982" s="18"/>
      <c r="H5982" s="16" t="s">
        <v>85</v>
      </c>
      <c r="I5982" s="16" t="s">
        <v>85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85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85</v>
      </c>
      <c r="E5983" s="16" t="str">
        <f>IFERROR(__xludf.DUMMYFUNCTION("""COMPUTED_VALUE"""),"")</f>
        <v/>
      </c>
      <c r="G5983" s="18"/>
      <c r="H5983" s="16" t="s">
        <v>85</v>
      </c>
      <c r="I5983" s="16" t="s">
        <v>85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85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85</v>
      </c>
      <c r="E5984" s="16" t="str">
        <f>IFERROR(__xludf.DUMMYFUNCTION("""COMPUTED_VALUE"""),"")</f>
        <v/>
      </c>
      <c r="G5984" s="18"/>
      <c r="H5984" s="16" t="s">
        <v>85</v>
      </c>
      <c r="I5984" s="16" t="s">
        <v>85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85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85</v>
      </c>
      <c r="E5985" s="16" t="str">
        <f>IFERROR(__xludf.DUMMYFUNCTION("""COMPUTED_VALUE"""),"")</f>
        <v/>
      </c>
      <c r="G5985" s="18"/>
      <c r="H5985" s="16" t="s">
        <v>85</v>
      </c>
      <c r="I5985" s="16" t="s">
        <v>85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85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85</v>
      </c>
      <c r="E5986" s="16" t="str">
        <f>IFERROR(__xludf.DUMMYFUNCTION("""COMPUTED_VALUE"""),"")</f>
        <v/>
      </c>
      <c r="G5986" s="18"/>
      <c r="H5986" s="16" t="s">
        <v>85</v>
      </c>
      <c r="I5986" s="16" t="s">
        <v>85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85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85</v>
      </c>
      <c r="E5987" s="16" t="str">
        <f>IFERROR(__xludf.DUMMYFUNCTION("""COMPUTED_VALUE"""),"")</f>
        <v/>
      </c>
      <c r="G5987" s="18"/>
      <c r="H5987" s="16" t="s">
        <v>85</v>
      </c>
      <c r="I5987" s="16" t="s">
        <v>85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85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85</v>
      </c>
      <c r="E5988" s="16" t="str">
        <f>IFERROR(__xludf.DUMMYFUNCTION("""COMPUTED_VALUE"""),"")</f>
        <v/>
      </c>
      <c r="G5988" s="18"/>
      <c r="H5988" s="16" t="s">
        <v>85</v>
      </c>
      <c r="I5988" s="16" t="s">
        <v>85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85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85</v>
      </c>
      <c r="E5989" s="16" t="str">
        <f>IFERROR(__xludf.DUMMYFUNCTION("""COMPUTED_VALUE"""),"")</f>
        <v/>
      </c>
      <c r="G5989" s="18"/>
      <c r="H5989" s="16" t="s">
        <v>85</v>
      </c>
      <c r="I5989" s="16" t="s">
        <v>85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85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85</v>
      </c>
      <c r="E5990" s="16" t="str">
        <f>IFERROR(__xludf.DUMMYFUNCTION("""COMPUTED_VALUE"""),"")</f>
        <v/>
      </c>
      <c r="G5990" s="18"/>
      <c r="H5990" s="16" t="s">
        <v>85</v>
      </c>
      <c r="I5990" s="16" t="s">
        <v>85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85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85</v>
      </c>
      <c r="E5991" s="16" t="str">
        <f>IFERROR(__xludf.DUMMYFUNCTION("""COMPUTED_VALUE"""),"")</f>
        <v/>
      </c>
      <c r="G5991" s="18"/>
      <c r="H5991" s="16" t="s">
        <v>85</v>
      </c>
      <c r="I5991" s="16" t="s">
        <v>85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85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85</v>
      </c>
      <c r="E5992" s="16" t="str">
        <f>IFERROR(__xludf.DUMMYFUNCTION("""COMPUTED_VALUE"""),"")</f>
        <v/>
      </c>
      <c r="G5992" s="18"/>
      <c r="H5992" s="16" t="s">
        <v>85</v>
      </c>
      <c r="I5992" s="16" t="s">
        <v>85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85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85</v>
      </c>
      <c r="E5993" s="16" t="str">
        <f>IFERROR(__xludf.DUMMYFUNCTION("""COMPUTED_VALUE"""),"")</f>
        <v/>
      </c>
      <c r="G5993" s="18"/>
      <c r="H5993" s="16" t="s">
        <v>85</v>
      </c>
      <c r="I5993" s="16" t="s">
        <v>85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85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85</v>
      </c>
      <c r="E5994" s="16" t="str">
        <f>IFERROR(__xludf.DUMMYFUNCTION("""COMPUTED_VALUE"""),"")</f>
        <v/>
      </c>
      <c r="G5994" s="18"/>
      <c r="H5994" s="16" t="s">
        <v>85</v>
      </c>
      <c r="I5994" s="16" t="s">
        <v>85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85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85</v>
      </c>
      <c r="E5995" s="16" t="str">
        <f>IFERROR(__xludf.DUMMYFUNCTION("""COMPUTED_VALUE"""),"")</f>
        <v/>
      </c>
      <c r="G5995" s="18"/>
      <c r="H5995" s="16" t="s">
        <v>85</v>
      </c>
      <c r="I5995" s="16" t="s">
        <v>85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85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85</v>
      </c>
      <c r="E5996" s="16" t="str">
        <f>IFERROR(__xludf.DUMMYFUNCTION("""COMPUTED_VALUE"""),"")</f>
        <v/>
      </c>
      <c r="G5996" s="18"/>
      <c r="H5996" s="16" t="s">
        <v>85</v>
      </c>
      <c r="I5996" s="16" t="s">
        <v>85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85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85</v>
      </c>
      <c r="E5997" s="16" t="str">
        <f>IFERROR(__xludf.DUMMYFUNCTION("""COMPUTED_VALUE"""),"")</f>
        <v/>
      </c>
      <c r="G5997" s="18"/>
      <c r="H5997" s="16" t="s">
        <v>85</v>
      </c>
      <c r="I5997" s="16" t="s">
        <v>85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85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85</v>
      </c>
      <c r="E5998" s="16" t="str">
        <f>IFERROR(__xludf.DUMMYFUNCTION("""COMPUTED_VALUE"""),"")</f>
        <v/>
      </c>
      <c r="G5998" s="18"/>
      <c r="H5998" s="16" t="s">
        <v>85</v>
      </c>
      <c r="I5998" s="16" t="s">
        <v>85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85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85</v>
      </c>
      <c r="E5999" s="16" t="str">
        <f>IFERROR(__xludf.DUMMYFUNCTION("""COMPUTED_VALUE"""),"")</f>
        <v/>
      </c>
      <c r="G5999" s="18"/>
      <c r="H5999" s="16" t="s">
        <v>85</v>
      </c>
      <c r="I5999" s="16" t="s">
        <v>85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85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85</v>
      </c>
      <c r="E6000" s="16" t="str">
        <f>IFERROR(__xludf.DUMMYFUNCTION("""COMPUTED_VALUE"""),"")</f>
        <v/>
      </c>
      <c r="G6000" s="18"/>
      <c r="H6000" s="16" t="s">
        <v>85</v>
      </c>
      <c r="I6000" s="16" t="s">
        <v>85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85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85</v>
      </c>
      <c r="E6001" s="16" t="str">
        <f>IFERROR(__xludf.DUMMYFUNCTION("""COMPUTED_VALUE"""),"")</f>
        <v/>
      </c>
      <c r="G6001" s="18"/>
      <c r="H6001" s="16" t="s">
        <v>85</v>
      </c>
      <c r="I6001" s="16" t="s">
        <v>85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85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85</v>
      </c>
      <c r="E6002" s="16" t="str">
        <f>IFERROR(__xludf.DUMMYFUNCTION("""COMPUTED_VALUE"""),"")</f>
        <v/>
      </c>
      <c r="G6002" s="18"/>
      <c r="H6002" s="16" t="s">
        <v>85</v>
      </c>
      <c r="I6002" s="16" t="s">
        <v>85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85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85</v>
      </c>
      <c r="E6003" s="16" t="str">
        <f>IFERROR(__xludf.DUMMYFUNCTION("""COMPUTED_VALUE"""),"")</f>
        <v/>
      </c>
      <c r="G6003" s="18"/>
      <c r="H6003" s="16" t="s">
        <v>85</v>
      </c>
      <c r="I6003" s="16" t="s">
        <v>85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85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85</v>
      </c>
      <c r="E6004" s="16" t="str">
        <f>IFERROR(__xludf.DUMMYFUNCTION("""COMPUTED_VALUE"""),"")</f>
        <v/>
      </c>
      <c r="G6004" s="18"/>
      <c r="H6004" s="16" t="s">
        <v>85</v>
      </c>
      <c r="I6004" s="16" t="s">
        <v>85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85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85</v>
      </c>
      <c r="E6005" s="16" t="str">
        <f>IFERROR(__xludf.DUMMYFUNCTION("""COMPUTED_VALUE"""),"")</f>
        <v/>
      </c>
      <c r="G6005" s="18"/>
      <c r="H6005" s="16" t="s">
        <v>85</v>
      </c>
      <c r="I6005" s="16" t="s">
        <v>85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85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85</v>
      </c>
      <c r="E6006" s="16" t="str">
        <f>IFERROR(__xludf.DUMMYFUNCTION("""COMPUTED_VALUE"""),"")</f>
        <v/>
      </c>
      <c r="G6006" s="18"/>
      <c r="H6006" s="16" t="s">
        <v>85</v>
      </c>
      <c r="I6006" s="16" t="s">
        <v>85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85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85</v>
      </c>
      <c r="E6007" s="16" t="str">
        <f>IFERROR(__xludf.DUMMYFUNCTION("""COMPUTED_VALUE"""),"")</f>
        <v/>
      </c>
      <c r="G6007" s="18"/>
      <c r="H6007" s="16" t="s">
        <v>85</v>
      </c>
      <c r="I6007" s="16" t="s">
        <v>85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85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85</v>
      </c>
      <c r="E6008" s="16" t="str">
        <f>IFERROR(__xludf.DUMMYFUNCTION("""COMPUTED_VALUE"""),"")</f>
        <v/>
      </c>
      <c r="G6008" s="18"/>
      <c r="H6008" s="16" t="s">
        <v>85</v>
      </c>
      <c r="I6008" s="16" t="s">
        <v>85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85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85</v>
      </c>
      <c r="E6009" s="16" t="str">
        <f>IFERROR(__xludf.DUMMYFUNCTION("""COMPUTED_VALUE"""),"")</f>
        <v/>
      </c>
      <c r="G6009" s="18"/>
      <c r="H6009" s="16" t="s">
        <v>85</v>
      </c>
      <c r="I6009" s="16" t="s">
        <v>85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85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85</v>
      </c>
      <c r="E6010" s="16" t="str">
        <f>IFERROR(__xludf.DUMMYFUNCTION("""COMPUTED_VALUE"""),"")</f>
        <v/>
      </c>
      <c r="G6010" s="18"/>
      <c r="H6010" s="16" t="s">
        <v>85</v>
      </c>
      <c r="I6010" s="16" t="s">
        <v>85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85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85</v>
      </c>
      <c r="E6011" s="16" t="str">
        <f>IFERROR(__xludf.DUMMYFUNCTION("""COMPUTED_VALUE"""),"")</f>
        <v/>
      </c>
      <c r="G6011" s="18"/>
      <c r="H6011" s="16" t="s">
        <v>85</v>
      </c>
      <c r="I6011" s="16" t="s">
        <v>85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85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85</v>
      </c>
      <c r="E6012" s="16" t="str">
        <f>IFERROR(__xludf.DUMMYFUNCTION("""COMPUTED_VALUE"""),"")</f>
        <v/>
      </c>
      <c r="G6012" s="18"/>
      <c r="H6012" s="16" t="s">
        <v>85</v>
      </c>
      <c r="I6012" s="16" t="s">
        <v>85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85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85</v>
      </c>
      <c r="E6013" s="16" t="str">
        <f>IFERROR(__xludf.DUMMYFUNCTION("""COMPUTED_VALUE"""),"")</f>
        <v/>
      </c>
      <c r="G6013" s="18"/>
      <c r="H6013" s="16" t="s">
        <v>85</v>
      </c>
      <c r="I6013" s="16" t="s">
        <v>85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85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85</v>
      </c>
      <c r="E6014" s="16" t="str">
        <f>IFERROR(__xludf.DUMMYFUNCTION("""COMPUTED_VALUE"""),"")</f>
        <v/>
      </c>
      <c r="G6014" s="18"/>
      <c r="H6014" s="16" t="s">
        <v>85</v>
      </c>
      <c r="I6014" s="16" t="s">
        <v>85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85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85</v>
      </c>
      <c r="E6015" s="16" t="str">
        <f>IFERROR(__xludf.DUMMYFUNCTION("""COMPUTED_VALUE"""),"")</f>
        <v/>
      </c>
      <c r="G6015" s="18"/>
      <c r="H6015" s="16" t="s">
        <v>85</v>
      </c>
      <c r="I6015" s="16" t="s">
        <v>85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85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85</v>
      </c>
      <c r="E6016" s="16" t="str">
        <f>IFERROR(__xludf.DUMMYFUNCTION("""COMPUTED_VALUE"""),"")</f>
        <v/>
      </c>
      <c r="G6016" s="18"/>
      <c r="H6016" s="16" t="s">
        <v>85</v>
      </c>
      <c r="I6016" s="16" t="s">
        <v>85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85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85</v>
      </c>
      <c r="E6017" s="16" t="str">
        <f>IFERROR(__xludf.DUMMYFUNCTION("""COMPUTED_VALUE"""),"")</f>
        <v/>
      </c>
      <c r="G6017" s="18"/>
      <c r="H6017" s="16" t="s">
        <v>85</v>
      </c>
      <c r="I6017" s="16" t="s">
        <v>85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85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85</v>
      </c>
      <c r="E6018" s="16" t="str">
        <f>IFERROR(__xludf.DUMMYFUNCTION("""COMPUTED_VALUE"""),"")</f>
        <v/>
      </c>
      <c r="G6018" s="18"/>
      <c r="H6018" s="16" t="s">
        <v>85</v>
      </c>
      <c r="I6018" s="16" t="s">
        <v>85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85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85</v>
      </c>
      <c r="E6019" s="16" t="str">
        <f>IFERROR(__xludf.DUMMYFUNCTION("""COMPUTED_VALUE"""),"")</f>
        <v/>
      </c>
      <c r="G6019" s="18"/>
      <c r="H6019" s="16" t="s">
        <v>85</v>
      </c>
      <c r="I6019" s="16" t="s">
        <v>85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85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85</v>
      </c>
      <c r="E6020" s="16" t="str">
        <f>IFERROR(__xludf.DUMMYFUNCTION("""COMPUTED_VALUE"""),"")</f>
        <v/>
      </c>
      <c r="G6020" s="18"/>
      <c r="H6020" s="16" t="s">
        <v>85</v>
      </c>
      <c r="I6020" s="16" t="s">
        <v>85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85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85</v>
      </c>
      <c r="E6021" s="16" t="str">
        <f>IFERROR(__xludf.DUMMYFUNCTION("""COMPUTED_VALUE"""),"")</f>
        <v/>
      </c>
      <c r="G6021" s="18"/>
      <c r="H6021" s="16" t="s">
        <v>85</v>
      </c>
      <c r="I6021" s="16" t="s">
        <v>85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85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85</v>
      </c>
      <c r="E6022" s="16" t="str">
        <f>IFERROR(__xludf.DUMMYFUNCTION("""COMPUTED_VALUE"""),"")</f>
        <v/>
      </c>
      <c r="G6022" s="18"/>
      <c r="H6022" s="16" t="s">
        <v>85</v>
      </c>
      <c r="I6022" s="16" t="s">
        <v>85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85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85</v>
      </c>
      <c r="E6023" s="16" t="str">
        <f>IFERROR(__xludf.DUMMYFUNCTION("""COMPUTED_VALUE"""),"")</f>
        <v/>
      </c>
      <c r="G6023" s="18"/>
      <c r="H6023" s="16" t="s">
        <v>85</v>
      </c>
      <c r="I6023" s="16" t="s">
        <v>85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85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85</v>
      </c>
      <c r="E6024" s="16" t="str">
        <f>IFERROR(__xludf.DUMMYFUNCTION("""COMPUTED_VALUE"""),"")</f>
        <v/>
      </c>
      <c r="G6024" s="18"/>
      <c r="H6024" s="16" t="s">
        <v>85</v>
      </c>
      <c r="I6024" s="16" t="s">
        <v>85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85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85</v>
      </c>
      <c r="E6025" s="16" t="str">
        <f>IFERROR(__xludf.DUMMYFUNCTION("""COMPUTED_VALUE"""),"")</f>
        <v/>
      </c>
      <c r="G6025" s="18"/>
      <c r="H6025" s="16" t="s">
        <v>85</v>
      </c>
      <c r="I6025" s="16" t="s">
        <v>85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85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85</v>
      </c>
      <c r="E6026" s="16" t="str">
        <f>IFERROR(__xludf.DUMMYFUNCTION("""COMPUTED_VALUE"""),"")</f>
        <v/>
      </c>
      <c r="G6026" s="18"/>
      <c r="H6026" s="16" t="s">
        <v>85</v>
      </c>
      <c r="I6026" s="16" t="s">
        <v>85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85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85</v>
      </c>
      <c r="E6027" s="16" t="str">
        <f>IFERROR(__xludf.DUMMYFUNCTION("""COMPUTED_VALUE"""),"")</f>
        <v/>
      </c>
      <c r="G6027" s="18"/>
      <c r="H6027" s="16" t="s">
        <v>85</v>
      </c>
      <c r="I6027" s="16" t="s">
        <v>85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85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85</v>
      </c>
      <c r="E6028" s="16" t="str">
        <f>IFERROR(__xludf.DUMMYFUNCTION("""COMPUTED_VALUE"""),"")</f>
        <v/>
      </c>
      <c r="G6028" s="18"/>
      <c r="H6028" s="16" t="s">
        <v>85</v>
      </c>
      <c r="I6028" s="16" t="s">
        <v>85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85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85</v>
      </c>
      <c r="E6029" s="16" t="str">
        <f>IFERROR(__xludf.DUMMYFUNCTION("""COMPUTED_VALUE"""),"")</f>
        <v/>
      </c>
      <c r="G6029" s="18"/>
      <c r="H6029" s="16" t="s">
        <v>85</v>
      </c>
      <c r="I6029" s="16" t="s">
        <v>85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85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85</v>
      </c>
      <c r="E6030" s="16" t="str">
        <f>IFERROR(__xludf.DUMMYFUNCTION("""COMPUTED_VALUE"""),"")</f>
        <v/>
      </c>
      <c r="G6030" s="18"/>
      <c r="H6030" s="16" t="s">
        <v>85</v>
      </c>
      <c r="I6030" s="16" t="s">
        <v>85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85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85</v>
      </c>
      <c r="E6031" s="16" t="str">
        <f>IFERROR(__xludf.DUMMYFUNCTION("""COMPUTED_VALUE"""),"")</f>
        <v/>
      </c>
      <c r="G6031" s="18"/>
      <c r="H6031" s="16" t="s">
        <v>85</v>
      </c>
      <c r="I6031" s="16" t="s">
        <v>85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85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85</v>
      </c>
      <c r="E6032" s="16" t="str">
        <f>IFERROR(__xludf.DUMMYFUNCTION("""COMPUTED_VALUE"""),"")</f>
        <v/>
      </c>
      <c r="G6032" s="18"/>
      <c r="H6032" s="16" t="s">
        <v>85</v>
      </c>
      <c r="I6032" s="16" t="s">
        <v>85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85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85</v>
      </c>
      <c r="E6033" s="16" t="str">
        <f>IFERROR(__xludf.DUMMYFUNCTION("""COMPUTED_VALUE"""),"")</f>
        <v/>
      </c>
      <c r="G6033" s="18"/>
      <c r="H6033" s="16" t="s">
        <v>85</v>
      </c>
      <c r="I6033" s="16" t="s">
        <v>85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85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85</v>
      </c>
      <c r="E6034" s="16" t="str">
        <f>IFERROR(__xludf.DUMMYFUNCTION("""COMPUTED_VALUE"""),"")</f>
        <v/>
      </c>
      <c r="G6034" s="18"/>
      <c r="H6034" s="16" t="s">
        <v>85</v>
      </c>
      <c r="I6034" s="16" t="s">
        <v>85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85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85</v>
      </c>
      <c r="E6035" s="16" t="str">
        <f>IFERROR(__xludf.DUMMYFUNCTION("""COMPUTED_VALUE"""),"")</f>
        <v/>
      </c>
      <c r="G6035" s="18"/>
      <c r="H6035" s="16" t="s">
        <v>85</v>
      </c>
      <c r="I6035" s="16" t="s">
        <v>85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85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85</v>
      </c>
      <c r="E6036" s="16" t="str">
        <f>IFERROR(__xludf.DUMMYFUNCTION("""COMPUTED_VALUE"""),"")</f>
        <v/>
      </c>
      <c r="G6036" s="18"/>
      <c r="H6036" s="16" t="s">
        <v>85</v>
      </c>
      <c r="I6036" s="16" t="s">
        <v>85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85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85</v>
      </c>
      <c r="E6037" s="16" t="str">
        <f>IFERROR(__xludf.DUMMYFUNCTION("""COMPUTED_VALUE"""),"")</f>
        <v/>
      </c>
      <c r="G6037" s="18"/>
      <c r="H6037" s="16" t="s">
        <v>85</v>
      </c>
      <c r="I6037" s="16" t="s">
        <v>85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85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85</v>
      </c>
      <c r="E6038" s="16" t="str">
        <f>IFERROR(__xludf.DUMMYFUNCTION("""COMPUTED_VALUE"""),"")</f>
        <v/>
      </c>
      <c r="G6038" s="18"/>
      <c r="H6038" s="16" t="s">
        <v>85</v>
      </c>
      <c r="I6038" s="16" t="s">
        <v>85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85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85</v>
      </c>
      <c r="E6039" s="16" t="str">
        <f>IFERROR(__xludf.DUMMYFUNCTION("""COMPUTED_VALUE"""),"")</f>
        <v/>
      </c>
      <c r="G6039" s="18"/>
      <c r="H6039" s="16" t="s">
        <v>85</v>
      </c>
      <c r="I6039" s="16" t="s">
        <v>85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85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85</v>
      </c>
      <c r="E6040" s="16" t="str">
        <f>IFERROR(__xludf.DUMMYFUNCTION("""COMPUTED_VALUE"""),"")</f>
        <v/>
      </c>
      <c r="G6040" s="18"/>
      <c r="H6040" s="16" t="s">
        <v>85</v>
      </c>
      <c r="I6040" s="16" t="s">
        <v>85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85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85</v>
      </c>
      <c r="E6041" s="16" t="str">
        <f>IFERROR(__xludf.DUMMYFUNCTION("""COMPUTED_VALUE"""),"")</f>
        <v/>
      </c>
      <c r="G6041" s="18"/>
      <c r="H6041" s="16" t="s">
        <v>85</v>
      </c>
      <c r="I6041" s="16" t="s">
        <v>85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85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85</v>
      </c>
      <c r="E6042" s="16" t="str">
        <f>IFERROR(__xludf.DUMMYFUNCTION("""COMPUTED_VALUE"""),"")</f>
        <v/>
      </c>
      <c r="G6042" s="18"/>
      <c r="H6042" s="16" t="s">
        <v>85</v>
      </c>
      <c r="I6042" s="16" t="s">
        <v>85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85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85</v>
      </c>
      <c r="E6043" s="16" t="str">
        <f>IFERROR(__xludf.DUMMYFUNCTION("""COMPUTED_VALUE"""),"")</f>
        <v/>
      </c>
      <c r="G6043" s="18"/>
      <c r="H6043" s="16" t="s">
        <v>85</v>
      </c>
      <c r="I6043" s="16" t="s">
        <v>85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85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85</v>
      </c>
      <c r="E6044" s="16" t="str">
        <f>IFERROR(__xludf.DUMMYFUNCTION("""COMPUTED_VALUE"""),"")</f>
        <v/>
      </c>
      <c r="G6044" s="18"/>
      <c r="H6044" s="16" t="s">
        <v>85</v>
      </c>
      <c r="I6044" s="16" t="s">
        <v>85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85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85</v>
      </c>
      <c r="E6045" s="16" t="str">
        <f>IFERROR(__xludf.DUMMYFUNCTION("""COMPUTED_VALUE"""),"")</f>
        <v/>
      </c>
      <c r="G6045" s="18"/>
      <c r="H6045" s="16" t="s">
        <v>85</v>
      </c>
      <c r="I6045" s="16" t="s">
        <v>85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85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85</v>
      </c>
      <c r="E6046" s="16" t="str">
        <f>IFERROR(__xludf.DUMMYFUNCTION("""COMPUTED_VALUE"""),"")</f>
        <v/>
      </c>
      <c r="G6046" s="18"/>
      <c r="H6046" s="16" t="s">
        <v>85</v>
      </c>
      <c r="I6046" s="16" t="s">
        <v>85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85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85</v>
      </c>
      <c r="E6047" s="16" t="str">
        <f>IFERROR(__xludf.DUMMYFUNCTION("""COMPUTED_VALUE"""),"")</f>
        <v/>
      </c>
      <c r="G6047" s="18"/>
      <c r="H6047" s="16" t="s">
        <v>85</v>
      </c>
      <c r="I6047" s="16" t="s">
        <v>85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85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85</v>
      </c>
      <c r="E6048" s="16" t="str">
        <f>IFERROR(__xludf.DUMMYFUNCTION("""COMPUTED_VALUE"""),"")</f>
        <v/>
      </c>
      <c r="G6048" s="18"/>
      <c r="H6048" s="16" t="s">
        <v>85</v>
      </c>
      <c r="I6048" s="16" t="s">
        <v>85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85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85</v>
      </c>
      <c r="E6049" s="16" t="str">
        <f>IFERROR(__xludf.DUMMYFUNCTION("""COMPUTED_VALUE"""),"")</f>
        <v/>
      </c>
      <c r="G6049" s="18"/>
      <c r="H6049" s="16" t="s">
        <v>85</v>
      </c>
      <c r="I6049" s="16" t="s">
        <v>85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85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85</v>
      </c>
      <c r="E6050" s="16" t="str">
        <f>IFERROR(__xludf.DUMMYFUNCTION("""COMPUTED_VALUE"""),"")</f>
        <v/>
      </c>
      <c r="G6050" s="18"/>
      <c r="H6050" s="16" t="s">
        <v>85</v>
      </c>
      <c r="I6050" s="16" t="s">
        <v>85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85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85</v>
      </c>
      <c r="E6051" s="16" t="str">
        <f>IFERROR(__xludf.DUMMYFUNCTION("""COMPUTED_VALUE"""),"")</f>
        <v/>
      </c>
      <c r="G6051" s="18"/>
      <c r="H6051" s="16" t="s">
        <v>85</v>
      </c>
      <c r="I6051" s="16" t="s">
        <v>85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85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85</v>
      </c>
      <c r="E6052" s="16" t="str">
        <f>IFERROR(__xludf.DUMMYFUNCTION("""COMPUTED_VALUE"""),"")</f>
        <v/>
      </c>
      <c r="G6052" s="18"/>
      <c r="H6052" s="16" t="s">
        <v>85</v>
      </c>
      <c r="I6052" s="16" t="s">
        <v>85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85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85</v>
      </c>
      <c r="E6053" s="16" t="str">
        <f>IFERROR(__xludf.DUMMYFUNCTION("""COMPUTED_VALUE"""),"")</f>
        <v/>
      </c>
      <c r="G6053" s="18"/>
      <c r="H6053" s="16" t="s">
        <v>85</v>
      </c>
      <c r="I6053" s="16" t="s">
        <v>85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85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85</v>
      </c>
      <c r="E6054" s="16" t="str">
        <f>IFERROR(__xludf.DUMMYFUNCTION("""COMPUTED_VALUE"""),"")</f>
        <v/>
      </c>
      <c r="G6054" s="18"/>
      <c r="H6054" s="16" t="s">
        <v>85</v>
      </c>
      <c r="I6054" s="16" t="s">
        <v>85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85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85</v>
      </c>
      <c r="E6055" s="16" t="str">
        <f>IFERROR(__xludf.DUMMYFUNCTION("""COMPUTED_VALUE"""),"")</f>
        <v/>
      </c>
      <c r="G6055" s="18"/>
      <c r="H6055" s="16" t="s">
        <v>85</v>
      </c>
      <c r="I6055" s="16" t="s">
        <v>85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85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85</v>
      </c>
      <c r="E6056" s="16" t="str">
        <f>IFERROR(__xludf.DUMMYFUNCTION("""COMPUTED_VALUE"""),"")</f>
        <v/>
      </c>
      <c r="G6056" s="18"/>
      <c r="H6056" s="16" t="s">
        <v>85</v>
      </c>
      <c r="I6056" s="16" t="s">
        <v>85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85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85</v>
      </c>
      <c r="E6057" s="16" t="str">
        <f>IFERROR(__xludf.DUMMYFUNCTION("""COMPUTED_VALUE"""),"")</f>
        <v/>
      </c>
      <c r="G6057" s="18"/>
      <c r="H6057" s="16" t="s">
        <v>85</v>
      </c>
      <c r="I6057" s="16" t="s">
        <v>85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85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85</v>
      </c>
      <c r="E6058" s="16" t="str">
        <f>IFERROR(__xludf.DUMMYFUNCTION("""COMPUTED_VALUE"""),"")</f>
        <v/>
      </c>
      <c r="G6058" s="18"/>
      <c r="H6058" s="16" t="s">
        <v>85</v>
      </c>
      <c r="I6058" s="16" t="s">
        <v>85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85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85</v>
      </c>
      <c r="E6059" s="16" t="str">
        <f>IFERROR(__xludf.DUMMYFUNCTION("""COMPUTED_VALUE"""),"")</f>
        <v/>
      </c>
      <c r="G6059" s="18"/>
      <c r="H6059" s="16" t="s">
        <v>85</v>
      </c>
      <c r="I6059" s="16" t="s">
        <v>85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85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85</v>
      </c>
      <c r="E6060" s="16" t="str">
        <f>IFERROR(__xludf.DUMMYFUNCTION("""COMPUTED_VALUE"""),"")</f>
        <v/>
      </c>
      <c r="G6060" s="18"/>
      <c r="H6060" s="16" t="s">
        <v>85</v>
      </c>
      <c r="I6060" s="16" t="s">
        <v>85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85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85</v>
      </c>
      <c r="E6061" s="16" t="str">
        <f>IFERROR(__xludf.DUMMYFUNCTION("""COMPUTED_VALUE"""),"")</f>
        <v/>
      </c>
      <c r="G6061" s="18"/>
      <c r="H6061" s="16" t="s">
        <v>85</v>
      </c>
      <c r="I6061" s="16" t="s">
        <v>85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85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85</v>
      </c>
      <c r="E6062" s="16" t="str">
        <f>IFERROR(__xludf.DUMMYFUNCTION("""COMPUTED_VALUE"""),"")</f>
        <v/>
      </c>
      <c r="G6062" s="18"/>
      <c r="H6062" s="16" t="s">
        <v>85</v>
      </c>
      <c r="I6062" s="16" t="s">
        <v>85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85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85</v>
      </c>
      <c r="E6063" s="16" t="str">
        <f>IFERROR(__xludf.DUMMYFUNCTION("""COMPUTED_VALUE"""),"")</f>
        <v/>
      </c>
      <c r="G6063" s="18"/>
      <c r="H6063" s="16" t="s">
        <v>85</v>
      </c>
      <c r="I6063" s="16" t="s">
        <v>85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85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85</v>
      </c>
      <c r="E6064" s="16" t="str">
        <f>IFERROR(__xludf.DUMMYFUNCTION("""COMPUTED_VALUE"""),"")</f>
        <v/>
      </c>
      <c r="G6064" s="18"/>
      <c r="H6064" s="16" t="s">
        <v>85</v>
      </c>
      <c r="I6064" s="16" t="s">
        <v>85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85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85</v>
      </c>
      <c r="E6065" s="16" t="str">
        <f>IFERROR(__xludf.DUMMYFUNCTION("""COMPUTED_VALUE"""),"")</f>
        <v/>
      </c>
      <c r="G6065" s="18"/>
      <c r="H6065" s="16" t="s">
        <v>85</v>
      </c>
      <c r="I6065" s="16" t="s">
        <v>85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85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85</v>
      </c>
      <c r="E6066" s="16" t="str">
        <f>IFERROR(__xludf.DUMMYFUNCTION("""COMPUTED_VALUE"""),"")</f>
        <v/>
      </c>
      <c r="G6066" s="18"/>
      <c r="H6066" s="16" t="s">
        <v>85</v>
      </c>
      <c r="I6066" s="16" t="s">
        <v>85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85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85</v>
      </c>
      <c r="E6067" s="16" t="str">
        <f>IFERROR(__xludf.DUMMYFUNCTION("""COMPUTED_VALUE"""),"")</f>
        <v/>
      </c>
      <c r="G6067" s="18"/>
      <c r="H6067" s="16" t="s">
        <v>85</v>
      </c>
      <c r="I6067" s="16" t="s">
        <v>85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85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85</v>
      </c>
      <c r="E6068" s="16" t="str">
        <f>IFERROR(__xludf.DUMMYFUNCTION("""COMPUTED_VALUE"""),"")</f>
        <v/>
      </c>
      <c r="G6068" s="18"/>
      <c r="H6068" s="16" t="s">
        <v>85</v>
      </c>
      <c r="I6068" s="16" t="s">
        <v>85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85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85</v>
      </c>
      <c r="E6069" s="16" t="str">
        <f>IFERROR(__xludf.DUMMYFUNCTION("""COMPUTED_VALUE"""),"")</f>
        <v/>
      </c>
      <c r="G6069" s="18"/>
      <c r="H6069" s="16" t="s">
        <v>85</v>
      </c>
      <c r="I6069" s="16" t="s">
        <v>85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85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85</v>
      </c>
      <c r="E6070" s="16" t="str">
        <f>IFERROR(__xludf.DUMMYFUNCTION("""COMPUTED_VALUE"""),"")</f>
        <v/>
      </c>
      <c r="G6070" s="18"/>
      <c r="H6070" s="16" t="s">
        <v>85</v>
      </c>
      <c r="I6070" s="16" t="s">
        <v>85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85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85</v>
      </c>
      <c r="E6071" s="16" t="str">
        <f>IFERROR(__xludf.DUMMYFUNCTION("""COMPUTED_VALUE"""),"")</f>
        <v/>
      </c>
      <c r="G6071" s="18"/>
      <c r="H6071" s="16" t="s">
        <v>85</v>
      </c>
      <c r="I6071" s="16" t="s">
        <v>85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85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85</v>
      </c>
      <c r="E6072" s="16" t="str">
        <f>IFERROR(__xludf.DUMMYFUNCTION("""COMPUTED_VALUE"""),"")</f>
        <v/>
      </c>
      <c r="G6072" s="18"/>
      <c r="H6072" s="16" t="s">
        <v>85</v>
      </c>
      <c r="I6072" s="16" t="s">
        <v>85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85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85</v>
      </c>
      <c r="E6073" s="16" t="str">
        <f>IFERROR(__xludf.DUMMYFUNCTION("""COMPUTED_VALUE"""),"")</f>
        <v/>
      </c>
      <c r="G6073" s="18"/>
      <c r="H6073" s="16" t="s">
        <v>85</v>
      </c>
      <c r="I6073" s="16" t="s">
        <v>85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85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85</v>
      </c>
      <c r="E6074" s="16" t="str">
        <f>IFERROR(__xludf.DUMMYFUNCTION("""COMPUTED_VALUE"""),"")</f>
        <v/>
      </c>
      <c r="G6074" s="18"/>
      <c r="H6074" s="16" t="s">
        <v>85</v>
      </c>
      <c r="I6074" s="16" t="s">
        <v>85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85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85</v>
      </c>
      <c r="E6075" s="16" t="str">
        <f>IFERROR(__xludf.DUMMYFUNCTION("""COMPUTED_VALUE"""),"")</f>
        <v/>
      </c>
      <c r="G6075" s="18"/>
      <c r="H6075" s="16" t="s">
        <v>85</v>
      </c>
      <c r="I6075" s="16" t="s">
        <v>85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85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85</v>
      </c>
      <c r="E6076" s="16" t="str">
        <f>IFERROR(__xludf.DUMMYFUNCTION("""COMPUTED_VALUE"""),"")</f>
        <v/>
      </c>
      <c r="G6076" s="18"/>
      <c r="H6076" s="16" t="s">
        <v>85</v>
      </c>
      <c r="I6076" s="16" t="s">
        <v>85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85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85</v>
      </c>
      <c r="E6077" s="16" t="str">
        <f>IFERROR(__xludf.DUMMYFUNCTION("""COMPUTED_VALUE"""),"")</f>
        <v/>
      </c>
      <c r="G6077" s="18"/>
      <c r="H6077" s="16" t="s">
        <v>85</v>
      </c>
      <c r="I6077" s="16" t="s">
        <v>85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85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85</v>
      </c>
      <c r="E6078" s="16" t="str">
        <f>IFERROR(__xludf.DUMMYFUNCTION("""COMPUTED_VALUE"""),"")</f>
        <v/>
      </c>
      <c r="G6078" s="18"/>
      <c r="H6078" s="16" t="s">
        <v>85</v>
      </c>
      <c r="I6078" s="16" t="s">
        <v>85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85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85</v>
      </c>
      <c r="E6079" s="16" t="str">
        <f>IFERROR(__xludf.DUMMYFUNCTION("""COMPUTED_VALUE"""),"")</f>
        <v/>
      </c>
      <c r="G6079" s="18"/>
      <c r="H6079" s="16" t="s">
        <v>85</v>
      </c>
      <c r="I6079" s="16" t="s">
        <v>85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85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85</v>
      </c>
      <c r="E6080" s="16" t="str">
        <f>IFERROR(__xludf.DUMMYFUNCTION("""COMPUTED_VALUE"""),"")</f>
        <v/>
      </c>
      <c r="G6080" s="18"/>
      <c r="H6080" s="16" t="s">
        <v>85</v>
      </c>
      <c r="I6080" s="16" t="s">
        <v>85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85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85</v>
      </c>
      <c r="E6081" s="16" t="str">
        <f>IFERROR(__xludf.DUMMYFUNCTION("""COMPUTED_VALUE"""),"")</f>
        <v/>
      </c>
      <c r="G6081" s="18"/>
      <c r="H6081" s="16" t="s">
        <v>85</v>
      </c>
      <c r="I6081" s="16" t="s">
        <v>85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85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85</v>
      </c>
      <c r="E6082" s="16" t="str">
        <f>IFERROR(__xludf.DUMMYFUNCTION("""COMPUTED_VALUE"""),"")</f>
        <v/>
      </c>
      <c r="G6082" s="18"/>
      <c r="H6082" s="16" t="s">
        <v>85</v>
      </c>
      <c r="I6082" s="16" t="s">
        <v>85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85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85</v>
      </c>
      <c r="E6083" s="16" t="str">
        <f>IFERROR(__xludf.DUMMYFUNCTION("""COMPUTED_VALUE"""),"")</f>
        <v/>
      </c>
      <c r="G6083" s="18"/>
      <c r="H6083" s="16" t="s">
        <v>85</v>
      </c>
      <c r="I6083" s="16" t="s">
        <v>85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85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85</v>
      </c>
      <c r="E6084" s="16" t="str">
        <f>IFERROR(__xludf.DUMMYFUNCTION("""COMPUTED_VALUE"""),"")</f>
        <v/>
      </c>
      <c r="G6084" s="18"/>
      <c r="H6084" s="16" t="s">
        <v>85</v>
      </c>
      <c r="I6084" s="16" t="s">
        <v>85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85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85</v>
      </c>
      <c r="E6085" s="16" t="str">
        <f>IFERROR(__xludf.DUMMYFUNCTION("""COMPUTED_VALUE"""),"")</f>
        <v/>
      </c>
      <c r="G6085" s="18"/>
      <c r="H6085" s="16" t="s">
        <v>85</v>
      </c>
      <c r="I6085" s="16" t="s">
        <v>85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85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85</v>
      </c>
      <c r="E6086" s="16" t="str">
        <f>IFERROR(__xludf.DUMMYFUNCTION("""COMPUTED_VALUE"""),"")</f>
        <v/>
      </c>
      <c r="G6086" s="18"/>
      <c r="H6086" s="16" t="s">
        <v>85</v>
      </c>
      <c r="I6086" s="16" t="s">
        <v>85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85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85</v>
      </c>
      <c r="E6087" s="16" t="str">
        <f>IFERROR(__xludf.DUMMYFUNCTION("""COMPUTED_VALUE"""),"")</f>
        <v/>
      </c>
      <c r="G6087" s="18"/>
      <c r="H6087" s="16" t="s">
        <v>85</v>
      </c>
      <c r="I6087" s="16" t="s">
        <v>85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85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85</v>
      </c>
      <c r="E6088" s="16" t="str">
        <f>IFERROR(__xludf.DUMMYFUNCTION("""COMPUTED_VALUE"""),"")</f>
        <v/>
      </c>
      <c r="G6088" s="18"/>
      <c r="H6088" s="16" t="s">
        <v>85</v>
      </c>
      <c r="I6088" s="16" t="s">
        <v>85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85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85</v>
      </c>
      <c r="E6089" s="16" t="str">
        <f>IFERROR(__xludf.DUMMYFUNCTION("""COMPUTED_VALUE"""),"")</f>
        <v/>
      </c>
      <c r="G6089" s="18"/>
      <c r="H6089" s="16" t="s">
        <v>85</v>
      </c>
      <c r="I6089" s="16" t="s">
        <v>85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85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85</v>
      </c>
      <c r="E6090" s="16" t="str">
        <f>IFERROR(__xludf.DUMMYFUNCTION("""COMPUTED_VALUE"""),"")</f>
        <v/>
      </c>
      <c r="G6090" s="18"/>
      <c r="H6090" s="16" t="s">
        <v>85</v>
      </c>
      <c r="I6090" s="16" t="s">
        <v>85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85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85</v>
      </c>
      <c r="E6091" s="16" t="str">
        <f>IFERROR(__xludf.DUMMYFUNCTION("""COMPUTED_VALUE"""),"")</f>
        <v/>
      </c>
      <c r="G6091" s="18"/>
      <c r="H6091" s="16" t="s">
        <v>85</v>
      </c>
      <c r="I6091" s="16" t="s">
        <v>85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85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85</v>
      </c>
      <c r="E6092" s="16" t="str">
        <f>IFERROR(__xludf.DUMMYFUNCTION("""COMPUTED_VALUE"""),"")</f>
        <v/>
      </c>
      <c r="G6092" s="18"/>
      <c r="H6092" s="16" t="s">
        <v>85</v>
      </c>
      <c r="I6092" s="16" t="s">
        <v>85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85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85</v>
      </c>
      <c r="E6093" s="16" t="str">
        <f>IFERROR(__xludf.DUMMYFUNCTION("""COMPUTED_VALUE"""),"")</f>
        <v/>
      </c>
      <c r="G6093" s="18"/>
      <c r="H6093" s="16" t="s">
        <v>85</v>
      </c>
      <c r="I6093" s="16" t="s">
        <v>85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85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85</v>
      </c>
      <c r="E6094" s="16" t="str">
        <f>IFERROR(__xludf.DUMMYFUNCTION("""COMPUTED_VALUE"""),"")</f>
        <v/>
      </c>
      <c r="G6094" s="18"/>
      <c r="H6094" s="16" t="s">
        <v>85</v>
      </c>
      <c r="I6094" s="16" t="s">
        <v>85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85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85</v>
      </c>
      <c r="E6095" s="16" t="str">
        <f>IFERROR(__xludf.DUMMYFUNCTION("""COMPUTED_VALUE"""),"")</f>
        <v/>
      </c>
      <c r="G6095" s="18"/>
      <c r="H6095" s="16" t="s">
        <v>85</v>
      </c>
      <c r="I6095" s="16" t="s">
        <v>85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85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85</v>
      </c>
      <c r="E6096" s="16" t="str">
        <f>IFERROR(__xludf.DUMMYFUNCTION("""COMPUTED_VALUE"""),"")</f>
        <v/>
      </c>
      <c r="G6096" s="18"/>
      <c r="H6096" s="16" t="s">
        <v>85</v>
      </c>
      <c r="I6096" s="16" t="s">
        <v>85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85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85</v>
      </c>
      <c r="E6097" s="16" t="str">
        <f>IFERROR(__xludf.DUMMYFUNCTION("""COMPUTED_VALUE"""),"")</f>
        <v/>
      </c>
      <c r="G6097" s="18"/>
      <c r="H6097" s="16" t="s">
        <v>85</v>
      </c>
      <c r="I6097" s="16" t="s">
        <v>85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85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85</v>
      </c>
      <c r="E6098" s="16" t="str">
        <f>IFERROR(__xludf.DUMMYFUNCTION("""COMPUTED_VALUE"""),"")</f>
        <v/>
      </c>
      <c r="G6098" s="18"/>
      <c r="H6098" s="16" t="s">
        <v>85</v>
      </c>
      <c r="I6098" s="16" t="s">
        <v>85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85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85</v>
      </c>
      <c r="E6099" s="16" t="str">
        <f>IFERROR(__xludf.DUMMYFUNCTION("""COMPUTED_VALUE"""),"")</f>
        <v/>
      </c>
      <c r="G6099" s="18"/>
      <c r="H6099" s="16" t="s">
        <v>85</v>
      </c>
      <c r="I6099" s="16" t="s">
        <v>85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85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85</v>
      </c>
      <c r="E6100" s="16" t="str">
        <f>IFERROR(__xludf.DUMMYFUNCTION("""COMPUTED_VALUE"""),"")</f>
        <v/>
      </c>
      <c r="G6100" s="18"/>
      <c r="H6100" s="16" t="s">
        <v>85</v>
      </c>
      <c r="I6100" s="16" t="s">
        <v>85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85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85</v>
      </c>
      <c r="E6101" s="16" t="str">
        <f>IFERROR(__xludf.DUMMYFUNCTION("""COMPUTED_VALUE"""),"")</f>
        <v/>
      </c>
      <c r="G6101" s="18"/>
      <c r="H6101" s="16" t="s">
        <v>85</v>
      </c>
      <c r="I6101" s="16" t="s">
        <v>85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85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85</v>
      </c>
      <c r="E6102" s="16" t="str">
        <f>IFERROR(__xludf.DUMMYFUNCTION("""COMPUTED_VALUE"""),"")</f>
        <v/>
      </c>
      <c r="G6102" s="18"/>
      <c r="H6102" s="16" t="s">
        <v>85</v>
      </c>
      <c r="I6102" s="16" t="s">
        <v>85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85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85</v>
      </c>
      <c r="E6103" s="16" t="str">
        <f>IFERROR(__xludf.DUMMYFUNCTION("""COMPUTED_VALUE"""),"")</f>
        <v/>
      </c>
      <c r="G6103" s="18"/>
      <c r="H6103" s="16" t="s">
        <v>85</v>
      </c>
      <c r="I6103" s="16" t="s">
        <v>85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85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85</v>
      </c>
      <c r="E6104" s="16" t="str">
        <f>IFERROR(__xludf.DUMMYFUNCTION("""COMPUTED_VALUE"""),"")</f>
        <v/>
      </c>
      <c r="G6104" s="18"/>
      <c r="H6104" s="16" t="s">
        <v>85</v>
      </c>
      <c r="I6104" s="16" t="s">
        <v>85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85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85</v>
      </c>
      <c r="E6105" s="16" t="str">
        <f>IFERROR(__xludf.DUMMYFUNCTION("""COMPUTED_VALUE"""),"")</f>
        <v/>
      </c>
      <c r="G6105" s="18"/>
      <c r="H6105" s="16" t="s">
        <v>85</v>
      </c>
      <c r="I6105" s="16" t="s">
        <v>85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85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85</v>
      </c>
      <c r="E6106" s="16" t="str">
        <f>IFERROR(__xludf.DUMMYFUNCTION("""COMPUTED_VALUE"""),"")</f>
        <v/>
      </c>
      <c r="G6106" s="18"/>
      <c r="H6106" s="16" t="s">
        <v>85</v>
      </c>
      <c r="I6106" s="16" t="s">
        <v>85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85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85</v>
      </c>
      <c r="E6107" s="16" t="str">
        <f>IFERROR(__xludf.DUMMYFUNCTION("""COMPUTED_VALUE"""),"")</f>
        <v/>
      </c>
      <c r="G6107" s="18"/>
      <c r="H6107" s="16" t="s">
        <v>85</v>
      </c>
      <c r="I6107" s="16" t="s">
        <v>85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85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85</v>
      </c>
      <c r="E6108" s="16" t="str">
        <f>IFERROR(__xludf.DUMMYFUNCTION("""COMPUTED_VALUE"""),"")</f>
        <v/>
      </c>
      <c r="G6108" s="18"/>
      <c r="H6108" s="16" t="s">
        <v>85</v>
      </c>
      <c r="I6108" s="16" t="s">
        <v>85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85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85</v>
      </c>
      <c r="E6109" s="16" t="str">
        <f>IFERROR(__xludf.DUMMYFUNCTION("""COMPUTED_VALUE"""),"")</f>
        <v/>
      </c>
      <c r="G6109" s="18"/>
      <c r="H6109" s="16" t="s">
        <v>85</v>
      </c>
      <c r="I6109" s="16" t="s">
        <v>85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85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85</v>
      </c>
      <c r="E6110" s="16" t="str">
        <f>IFERROR(__xludf.DUMMYFUNCTION("""COMPUTED_VALUE"""),"")</f>
        <v/>
      </c>
      <c r="G6110" s="18"/>
      <c r="H6110" s="16" t="s">
        <v>85</v>
      </c>
      <c r="I6110" s="16" t="s">
        <v>85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85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85</v>
      </c>
      <c r="E6111" s="16" t="str">
        <f>IFERROR(__xludf.DUMMYFUNCTION("""COMPUTED_VALUE"""),"")</f>
        <v/>
      </c>
      <c r="G6111" s="18"/>
      <c r="H6111" s="16" t="s">
        <v>85</v>
      </c>
      <c r="I6111" s="16" t="s">
        <v>85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85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85</v>
      </c>
      <c r="E6112" s="16" t="str">
        <f>IFERROR(__xludf.DUMMYFUNCTION("""COMPUTED_VALUE"""),"")</f>
        <v/>
      </c>
      <c r="G6112" s="18"/>
      <c r="H6112" s="16" t="s">
        <v>85</v>
      </c>
      <c r="I6112" s="16" t="s">
        <v>85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85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85</v>
      </c>
      <c r="E6113" s="16" t="str">
        <f>IFERROR(__xludf.DUMMYFUNCTION("""COMPUTED_VALUE"""),"")</f>
        <v/>
      </c>
      <c r="G6113" s="18"/>
      <c r="H6113" s="16" t="s">
        <v>85</v>
      </c>
      <c r="I6113" s="16" t="s">
        <v>85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85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85</v>
      </c>
      <c r="E6114" s="16" t="str">
        <f>IFERROR(__xludf.DUMMYFUNCTION("""COMPUTED_VALUE"""),"")</f>
        <v/>
      </c>
      <c r="G6114" s="18"/>
      <c r="H6114" s="16" t="s">
        <v>85</v>
      </c>
      <c r="I6114" s="16" t="s">
        <v>85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85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85</v>
      </c>
      <c r="E6115" s="16" t="str">
        <f>IFERROR(__xludf.DUMMYFUNCTION("""COMPUTED_VALUE"""),"")</f>
        <v/>
      </c>
      <c r="G6115" s="18"/>
      <c r="H6115" s="16" t="s">
        <v>85</v>
      </c>
      <c r="I6115" s="16" t="s">
        <v>85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85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85</v>
      </c>
      <c r="E6116" s="16" t="str">
        <f>IFERROR(__xludf.DUMMYFUNCTION("""COMPUTED_VALUE"""),"")</f>
        <v/>
      </c>
      <c r="G6116" s="18"/>
      <c r="H6116" s="16" t="s">
        <v>85</v>
      </c>
      <c r="I6116" s="16" t="s">
        <v>85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85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85</v>
      </c>
      <c r="E6117" s="16" t="str">
        <f>IFERROR(__xludf.DUMMYFUNCTION("""COMPUTED_VALUE"""),"")</f>
        <v/>
      </c>
      <c r="G6117" s="18"/>
      <c r="H6117" s="16" t="s">
        <v>85</v>
      </c>
      <c r="I6117" s="16" t="s">
        <v>85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85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85</v>
      </c>
      <c r="E6118" s="16" t="str">
        <f>IFERROR(__xludf.DUMMYFUNCTION("""COMPUTED_VALUE"""),"")</f>
        <v/>
      </c>
      <c r="G6118" s="18"/>
      <c r="H6118" s="16" t="s">
        <v>85</v>
      </c>
      <c r="I6118" s="16" t="s">
        <v>85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85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85</v>
      </c>
      <c r="E6119" s="16" t="str">
        <f>IFERROR(__xludf.DUMMYFUNCTION("""COMPUTED_VALUE"""),"")</f>
        <v/>
      </c>
      <c r="G6119" s="18"/>
      <c r="H6119" s="16" t="s">
        <v>85</v>
      </c>
      <c r="I6119" s="16" t="s">
        <v>85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85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85</v>
      </c>
      <c r="E6120" s="16" t="str">
        <f>IFERROR(__xludf.DUMMYFUNCTION("""COMPUTED_VALUE"""),"")</f>
        <v/>
      </c>
      <c r="G6120" s="18"/>
      <c r="H6120" s="16" t="s">
        <v>85</v>
      </c>
      <c r="I6120" s="16" t="s">
        <v>85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85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85</v>
      </c>
      <c r="E6121" s="16" t="str">
        <f>IFERROR(__xludf.DUMMYFUNCTION("""COMPUTED_VALUE"""),"")</f>
        <v/>
      </c>
      <c r="G6121" s="18"/>
      <c r="H6121" s="16" t="s">
        <v>85</v>
      </c>
      <c r="I6121" s="16" t="s">
        <v>85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85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85</v>
      </c>
      <c r="E6122" s="16" t="str">
        <f>IFERROR(__xludf.DUMMYFUNCTION("""COMPUTED_VALUE"""),"")</f>
        <v/>
      </c>
      <c r="G6122" s="18"/>
      <c r="H6122" s="16" t="s">
        <v>85</v>
      </c>
      <c r="I6122" s="16" t="s">
        <v>85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85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85</v>
      </c>
      <c r="E6123" s="16" t="str">
        <f>IFERROR(__xludf.DUMMYFUNCTION("""COMPUTED_VALUE"""),"")</f>
        <v/>
      </c>
      <c r="G6123" s="18"/>
      <c r="H6123" s="16" t="s">
        <v>85</v>
      </c>
      <c r="I6123" s="16" t="s">
        <v>85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85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85</v>
      </c>
      <c r="E6124" s="16" t="str">
        <f>IFERROR(__xludf.DUMMYFUNCTION("""COMPUTED_VALUE"""),"")</f>
        <v/>
      </c>
      <c r="G6124" s="18"/>
      <c r="H6124" s="16" t="s">
        <v>85</v>
      </c>
      <c r="I6124" s="16" t="s">
        <v>85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85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85</v>
      </c>
      <c r="E6125" s="16" t="str">
        <f>IFERROR(__xludf.DUMMYFUNCTION("""COMPUTED_VALUE"""),"")</f>
        <v/>
      </c>
      <c r="G6125" s="18"/>
      <c r="H6125" s="16" t="s">
        <v>85</v>
      </c>
      <c r="I6125" s="16" t="s">
        <v>85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85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85</v>
      </c>
      <c r="E6126" s="16" t="str">
        <f>IFERROR(__xludf.DUMMYFUNCTION("""COMPUTED_VALUE"""),"")</f>
        <v/>
      </c>
      <c r="G6126" s="18"/>
      <c r="H6126" s="16" t="s">
        <v>85</v>
      </c>
      <c r="I6126" s="16" t="s">
        <v>85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85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85</v>
      </c>
      <c r="E6127" s="16" t="str">
        <f>IFERROR(__xludf.DUMMYFUNCTION("""COMPUTED_VALUE"""),"")</f>
        <v/>
      </c>
      <c r="G6127" s="18"/>
      <c r="H6127" s="16" t="s">
        <v>85</v>
      </c>
      <c r="I6127" s="16" t="s">
        <v>85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85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85</v>
      </c>
      <c r="E6128" s="16" t="str">
        <f>IFERROR(__xludf.DUMMYFUNCTION("""COMPUTED_VALUE"""),"")</f>
        <v/>
      </c>
      <c r="G6128" s="18"/>
      <c r="H6128" s="16" t="s">
        <v>85</v>
      </c>
      <c r="I6128" s="16" t="s">
        <v>85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85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85</v>
      </c>
      <c r="E6129" s="16" t="str">
        <f>IFERROR(__xludf.DUMMYFUNCTION("""COMPUTED_VALUE"""),"")</f>
        <v/>
      </c>
      <c r="G6129" s="18"/>
      <c r="H6129" s="16" t="s">
        <v>85</v>
      </c>
      <c r="I6129" s="16" t="s">
        <v>85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85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85</v>
      </c>
      <c r="E6130" s="16" t="str">
        <f>IFERROR(__xludf.DUMMYFUNCTION("""COMPUTED_VALUE"""),"")</f>
        <v/>
      </c>
      <c r="G6130" s="18"/>
      <c r="H6130" s="16" t="s">
        <v>85</v>
      </c>
      <c r="I6130" s="16" t="s">
        <v>85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85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85</v>
      </c>
      <c r="E6131" s="16" t="str">
        <f>IFERROR(__xludf.DUMMYFUNCTION("""COMPUTED_VALUE"""),"")</f>
        <v/>
      </c>
      <c r="G6131" s="18"/>
      <c r="H6131" s="16" t="s">
        <v>85</v>
      </c>
      <c r="I6131" s="16" t="s">
        <v>85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85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85</v>
      </c>
      <c r="E6132" s="16" t="str">
        <f>IFERROR(__xludf.DUMMYFUNCTION("""COMPUTED_VALUE"""),"")</f>
        <v/>
      </c>
      <c r="G6132" s="18"/>
      <c r="H6132" s="16" t="s">
        <v>85</v>
      </c>
      <c r="I6132" s="16" t="s">
        <v>85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85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85</v>
      </c>
      <c r="E6133" s="16" t="str">
        <f>IFERROR(__xludf.DUMMYFUNCTION("""COMPUTED_VALUE"""),"")</f>
        <v/>
      </c>
      <c r="G6133" s="18"/>
      <c r="H6133" s="16" t="s">
        <v>85</v>
      </c>
      <c r="I6133" s="16" t="s">
        <v>85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85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85</v>
      </c>
      <c r="E6134" s="16" t="str">
        <f>IFERROR(__xludf.DUMMYFUNCTION("""COMPUTED_VALUE"""),"")</f>
        <v/>
      </c>
      <c r="G6134" s="18"/>
      <c r="H6134" s="16" t="s">
        <v>85</v>
      </c>
      <c r="I6134" s="16" t="s">
        <v>85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85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85</v>
      </c>
      <c r="E6135" s="16" t="str">
        <f>IFERROR(__xludf.DUMMYFUNCTION("""COMPUTED_VALUE"""),"")</f>
        <v/>
      </c>
      <c r="G6135" s="18"/>
      <c r="H6135" s="16" t="s">
        <v>85</v>
      </c>
      <c r="I6135" s="16" t="s">
        <v>85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85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85</v>
      </c>
      <c r="E6136" s="16" t="str">
        <f>IFERROR(__xludf.DUMMYFUNCTION("""COMPUTED_VALUE"""),"")</f>
        <v/>
      </c>
      <c r="G6136" s="18"/>
      <c r="H6136" s="16" t="s">
        <v>85</v>
      </c>
      <c r="I6136" s="16" t="s">
        <v>85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85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85</v>
      </c>
      <c r="E6137" s="16" t="str">
        <f>IFERROR(__xludf.DUMMYFUNCTION("""COMPUTED_VALUE"""),"")</f>
        <v/>
      </c>
      <c r="G6137" s="18"/>
      <c r="H6137" s="16" t="s">
        <v>85</v>
      </c>
      <c r="I6137" s="16" t="s">
        <v>85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85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85</v>
      </c>
      <c r="E6138" s="16" t="str">
        <f>IFERROR(__xludf.DUMMYFUNCTION("""COMPUTED_VALUE"""),"")</f>
        <v/>
      </c>
      <c r="G6138" s="18"/>
      <c r="H6138" s="16" t="s">
        <v>85</v>
      </c>
      <c r="I6138" s="16" t="s">
        <v>85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85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85</v>
      </c>
      <c r="E6139" s="16" t="str">
        <f>IFERROR(__xludf.DUMMYFUNCTION("""COMPUTED_VALUE"""),"")</f>
        <v/>
      </c>
      <c r="G6139" s="18"/>
      <c r="H6139" s="16" t="s">
        <v>85</v>
      </c>
      <c r="I6139" s="16" t="s">
        <v>85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85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85</v>
      </c>
      <c r="E6140" s="16" t="str">
        <f>IFERROR(__xludf.DUMMYFUNCTION("""COMPUTED_VALUE"""),"")</f>
        <v/>
      </c>
      <c r="G6140" s="18"/>
      <c r="H6140" s="16" t="s">
        <v>85</v>
      </c>
      <c r="I6140" s="16" t="s">
        <v>85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85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85</v>
      </c>
      <c r="E6141" s="16" t="str">
        <f>IFERROR(__xludf.DUMMYFUNCTION("""COMPUTED_VALUE"""),"")</f>
        <v/>
      </c>
      <c r="G6141" s="18"/>
      <c r="H6141" s="16" t="s">
        <v>85</v>
      </c>
      <c r="I6141" s="16" t="s">
        <v>85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85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85</v>
      </c>
      <c r="E6142" s="16" t="str">
        <f>IFERROR(__xludf.DUMMYFUNCTION("""COMPUTED_VALUE"""),"")</f>
        <v/>
      </c>
      <c r="G6142" s="18"/>
      <c r="H6142" s="16" t="s">
        <v>85</v>
      </c>
      <c r="I6142" s="16" t="s">
        <v>85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85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85</v>
      </c>
      <c r="E6143" s="16" t="str">
        <f>IFERROR(__xludf.DUMMYFUNCTION("""COMPUTED_VALUE"""),"")</f>
        <v/>
      </c>
      <c r="G6143" s="18"/>
      <c r="H6143" s="16" t="s">
        <v>85</v>
      </c>
      <c r="I6143" s="16" t="s">
        <v>85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85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85</v>
      </c>
      <c r="E6144" s="16" t="str">
        <f>IFERROR(__xludf.DUMMYFUNCTION("""COMPUTED_VALUE"""),"")</f>
        <v/>
      </c>
      <c r="G6144" s="18"/>
      <c r="H6144" s="16" t="s">
        <v>85</v>
      </c>
      <c r="I6144" s="16" t="s">
        <v>85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85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85</v>
      </c>
      <c r="E6145" s="16" t="str">
        <f>IFERROR(__xludf.DUMMYFUNCTION("""COMPUTED_VALUE"""),"")</f>
        <v/>
      </c>
      <c r="G6145" s="18"/>
      <c r="H6145" s="16" t="s">
        <v>85</v>
      </c>
      <c r="I6145" s="16" t="s">
        <v>85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85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85</v>
      </c>
      <c r="E6146" s="16" t="str">
        <f>IFERROR(__xludf.DUMMYFUNCTION("""COMPUTED_VALUE"""),"")</f>
        <v/>
      </c>
      <c r="G6146" s="18"/>
      <c r="H6146" s="16" t="s">
        <v>85</v>
      </c>
      <c r="I6146" s="16" t="s">
        <v>85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85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85</v>
      </c>
      <c r="E6147" s="16" t="str">
        <f>IFERROR(__xludf.DUMMYFUNCTION("""COMPUTED_VALUE"""),"")</f>
        <v/>
      </c>
      <c r="G6147" s="18"/>
      <c r="H6147" s="16" t="s">
        <v>85</v>
      </c>
      <c r="I6147" s="16" t="s">
        <v>85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85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85</v>
      </c>
      <c r="E6148" s="16" t="str">
        <f>IFERROR(__xludf.DUMMYFUNCTION("""COMPUTED_VALUE"""),"")</f>
        <v/>
      </c>
      <c r="G6148" s="18"/>
      <c r="H6148" s="16" t="s">
        <v>85</v>
      </c>
      <c r="I6148" s="16" t="s">
        <v>85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85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85</v>
      </c>
      <c r="E6149" s="16" t="str">
        <f>IFERROR(__xludf.DUMMYFUNCTION("""COMPUTED_VALUE"""),"")</f>
        <v/>
      </c>
      <c r="G6149" s="18"/>
      <c r="H6149" s="16" t="s">
        <v>85</v>
      </c>
      <c r="I6149" s="16" t="s">
        <v>85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85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85</v>
      </c>
      <c r="E6150" s="16" t="str">
        <f>IFERROR(__xludf.DUMMYFUNCTION("""COMPUTED_VALUE"""),"")</f>
        <v/>
      </c>
      <c r="G6150" s="18"/>
      <c r="H6150" s="16" t="s">
        <v>85</v>
      </c>
      <c r="I6150" s="16" t="s">
        <v>85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85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85</v>
      </c>
      <c r="E6151" s="16" t="str">
        <f>IFERROR(__xludf.DUMMYFUNCTION("""COMPUTED_VALUE"""),"")</f>
        <v/>
      </c>
      <c r="G6151" s="18"/>
      <c r="H6151" s="16" t="s">
        <v>85</v>
      </c>
      <c r="I6151" s="16" t="s">
        <v>85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85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85</v>
      </c>
      <c r="E6152" s="16" t="str">
        <f>IFERROR(__xludf.DUMMYFUNCTION("""COMPUTED_VALUE"""),"")</f>
        <v/>
      </c>
      <c r="G6152" s="18"/>
      <c r="H6152" s="16" t="s">
        <v>85</v>
      </c>
      <c r="I6152" s="16" t="s">
        <v>85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85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85</v>
      </c>
      <c r="E6153" s="16" t="str">
        <f>IFERROR(__xludf.DUMMYFUNCTION("""COMPUTED_VALUE"""),"")</f>
        <v/>
      </c>
      <c r="G6153" s="18"/>
      <c r="H6153" s="16" t="s">
        <v>85</v>
      </c>
      <c r="I6153" s="16" t="s">
        <v>85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85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85</v>
      </c>
      <c r="E6154" s="16" t="str">
        <f>IFERROR(__xludf.DUMMYFUNCTION("""COMPUTED_VALUE"""),"")</f>
        <v/>
      </c>
      <c r="G6154" s="18"/>
      <c r="H6154" s="16" t="s">
        <v>85</v>
      </c>
      <c r="I6154" s="16" t="s">
        <v>85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85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85</v>
      </c>
      <c r="E6155" s="16" t="str">
        <f>IFERROR(__xludf.DUMMYFUNCTION("""COMPUTED_VALUE"""),"")</f>
        <v/>
      </c>
      <c r="G6155" s="18"/>
      <c r="H6155" s="16" t="s">
        <v>85</v>
      </c>
      <c r="I6155" s="16" t="s">
        <v>85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85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85</v>
      </c>
      <c r="E6156" s="16" t="str">
        <f>IFERROR(__xludf.DUMMYFUNCTION("""COMPUTED_VALUE"""),"")</f>
        <v/>
      </c>
      <c r="G6156" s="18"/>
      <c r="H6156" s="16" t="s">
        <v>85</v>
      </c>
      <c r="I6156" s="16" t="s">
        <v>85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85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85</v>
      </c>
      <c r="E6157" s="16" t="str">
        <f>IFERROR(__xludf.DUMMYFUNCTION("""COMPUTED_VALUE"""),"")</f>
        <v/>
      </c>
      <c r="G6157" s="18"/>
      <c r="H6157" s="16" t="s">
        <v>85</v>
      </c>
      <c r="I6157" s="16" t="s">
        <v>85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85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85</v>
      </c>
      <c r="E6158" s="16" t="str">
        <f>IFERROR(__xludf.DUMMYFUNCTION("""COMPUTED_VALUE"""),"")</f>
        <v/>
      </c>
      <c r="G6158" s="18"/>
      <c r="H6158" s="16" t="s">
        <v>85</v>
      </c>
      <c r="I6158" s="16" t="s">
        <v>85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85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85</v>
      </c>
      <c r="E6159" s="16" t="str">
        <f>IFERROR(__xludf.DUMMYFUNCTION("""COMPUTED_VALUE"""),"")</f>
        <v/>
      </c>
      <c r="G6159" s="18"/>
      <c r="H6159" s="16" t="s">
        <v>85</v>
      </c>
      <c r="I6159" s="16" t="s">
        <v>85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85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85</v>
      </c>
      <c r="E6160" s="16" t="str">
        <f>IFERROR(__xludf.DUMMYFUNCTION("""COMPUTED_VALUE"""),"")</f>
        <v/>
      </c>
      <c r="G6160" s="18"/>
      <c r="H6160" s="16" t="s">
        <v>85</v>
      </c>
      <c r="I6160" s="16" t="s">
        <v>85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85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85</v>
      </c>
      <c r="E6161" s="16" t="str">
        <f>IFERROR(__xludf.DUMMYFUNCTION("""COMPUTED_VALUE"""),"")</f>
        <v/>
      </c>
      <c r="G6161" s="18"/>
      <c r="H6161" s="16" t="s">
        <v>85</v>
      </c>
      <c r="I6161" s="16" t="s">
        <v>85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85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85</v>
      </c>
      <c r="E6162" s="16" t="str">
        <f>IFERROR(__xludf.DUMMYFUNCTION("""COMPUTED_VALUE"""),"")</f>
        <v/>
      </c>
      <c r="G6162" s="18"/>
      <c r="H6162" s="16" t="s">
        <v>85</v>
      </c>
      <c r="I6162" s="16" t="s">
        <v>85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85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85</v>
      </c>
      <c r="E6163" s="16" t="str">
        <f>IFERROR(__xludf.DUMMYFUNCTION("""COMPUTED_VALUE"""),"")</f>
        <v/>
      </c>
      <c r="G6163" s="18"/>
      <c r="H6163" s="16" t="s">
        <v>85</v>
      </c>
      <c r="I6163" s="16" t="s">
        <v>85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85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85</v>
      </c>
      <c r="E6164" s="16" t="str">
        <f>IFERROR(__xludf.DUMMYFUNCTION("""COMPUTED_VALUE"""),"")</f>
        <v/>
      </c>
      <c r="G6164" s="18"/>
      <c r="H6164" s="16" t="s">
        <v>85</v>
      </c>
      <c r="I6164" s="16" t="s">
        <v>85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85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85</v>
      </c>
      <c r="E6165" s="16" t="str">
        <f>IFERROR(__xludf.DUMMYFUNCTION("""COMPUTED_VALUE"""),"")</f>
        <v/>
      </c>
      <c r="G6165" s="18"/>
      <c r="H6165" s="16" t="s">
        <v>85</v>
      </c>
      <c r="I6165" s="16" t="s">
        <v>85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85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85</v>
      </c>
      <c r="E6166" s="16" t="str">
        <f>IFERROR(__xludf.DUMMYFUNCTION("""COMPUTED_VALUE"""),"")</f>
        <v/>
      </c>
      <c r="G6166" s="18"/>
      <c r="H6166" s="16" t="s">
        <v>85</v>
      </c>
      <c r="I6166" s="16" t="s">
        <v>85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85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85</v>
      </c>
      <c r="E6167" s="16" t="str">
        <f>IFERROR(__xludf.DUMMYFUNCTION("""COMPUTED_VALUE"""),"")</f>
        <v/>
      </c>
      <c r="G6167" s="18"/>
      <c r="H6167" s="16" t="s">
        <v>85</v>
      </c>
      <c r="I6167" s="16" t="s">
        <v>85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85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85</v>
      </c>
      <c r="E6168" s="16" t="str">
        <f>IFERROR(__xludf.DUMMYFUNCTION("""COMPUTED_VALUE"""),"")</f>
        <v/>
      </c>
      <c r="G6168" s="18"/>
      <c r="H6168" s="16" t="s">
        <v>85</v>
      </c>
      <c r="I6168" s="16" t="s">
        <v>85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85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85</v>
      </c>
      <c r="E6169" s="16" t="str">
        <f>IFERROR(__xludf.DUMMYFUNCTION("""COMPUTED_VALUE"""),"")</f>
        <v/>
      </c>
      <c r="G6169" s="18"/>
      <c r="H6169" s="16" t="s">
        <v>85</v>
      </c>
      <c r="I6169" s="16" t="s">
        <v>85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85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85</v>
      </c>
      <c r="E6170" s="16" t="str">
        <f>IFERROR(__xludf.DUMMYFUNCTION("""COMPUTED_VALUE"""),"")</f>
        <v/>
      </c>
      <c r="G6170" s="18"/>
      <c r="H6170" s="16" t="s">
        <v>85</v>
      </c>
      <c r="I6170" s="16" t="s">
        <v>85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85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85</v>
      </c>
      <c r="E6171" s="16" t="str">
        <f>IFERROR(__xludf.DUMMYFUNCTION("""COMPUTED_VALUE"""),"")</f>
        <v/>
      </c>
      <c r="G6171" s="18"/>
      <c r="H6171" s="16" t="s">
        <v>85</v>
      </c>
      <c r="I6171" s="16" t="s">
        <v>85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85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85</v>
      </c>
      <c r="E6172" s="16" t="str">
        <f>IFERROR(__xludf.DUMMYFUNCTION("""COMPUTED_VALUE"""),"")</f>
        <v/>
      </c>
      <c r="G6172" s="18"/>
      <c r="H6172" s="16" t="s">
        <v>85</v>
      </c>
      <c r="I6172" s="16" t="s">
        <v>85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85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85</v>
      </c>
      <c r="E6173" s="16" t="str">
        <f>IFERROR(__xludf.DUMMYFUNCTION("""COMPUTED_VALUE"""),"")</f>
        <v/>
      </c>
      <c r="G6173" s="18"/>
      <c r="H6173" s="16" t="s">
        <v>85</v>
      </c>
      <c r="I6173" s="16" t="s">
        <v>85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85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85</v>
      </c>
      <c r="E6174" s="16" t="str">
        <f>IFERROR(__xludf.DUMMYFUNCTION("""COMPUTED_VALUE"""),"")</f>
        <v/>
      </c>
      <c r="G6174" s="18"/>
      <c r="H6174" s="16" t="s">
        <v>85</v>
      </c>
      <c r="I6174" s="16" t="s">
        <v>85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85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85</v>
      </c>
      <c r="E6175" s="16" t="str">
        <f>IFERROR(__xludf.DUMMYFUNCTION("""COMPUTED_VALUE"""),"")</f>
        <v/>
      </c>
      <c r="G6175" s="18"/>
      <c r="H6175" s="16" t="s">
        <v>85</v>
      </c>
      <c r="I6175" s="16" t="s">
        <v>85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85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85</v>
      </c>
      <c r="E6176" s="16" t="str">
        <f>IFERROR(__xludf.DUMMYFUNCTION("""COMPUTED_VALUE"""),"")</f>
        <v/>
      </c>
      <c r="G6176" s="18"/>
      <c r="H6176" s="16" t="s">
        <v>85</v>
      </c>
      <c r="I6176" s="16" t="s">
        <v>85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85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85</v>
      </c>
      <c r="E6177" s="16" t="str">
        <f>IFERROR(__xludf.DUMMYFUNCTION("""COMPUTED_VALUE"""),"")</f>
        <v/>
      </c>
      <c r="G6177" s="18"/>
      <c r="H6177" s="16" t="s">
        <v>85</v>
      </c>
      <c r="I6177" s="16" t="s">
        <v>85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85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85</v>
      </c>
      <c r="E6178" s="16" t="str">
        <f>IFERROR(__xludf.DUMMYFUNCTION("""COMPUTED_VALUE"""),"")</f>
        <v/>
      </c>
      <c r="G6178" s="18"/>
      <c r="H6178" s="16" t="s">
        <v>85</v>
      </c>
      <c r="I6178" s="16" t="s">
        <v>85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85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85</v>
      </c>
      <c r="E6179" s="16" t="str">
        <f>IFERROR(__xludf.DUMMYFUNCTION("""COMPUTED_VALUE"""),"")</f>
        <v/>
      </c>
      <c r="G6179" s="18"/>
      <c r="H6179" s="16" t="s">
        <v>85</v>
      </c>
      <c r="I6179" s="16" t="s">
        <v>85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85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85</v>
      </c>
      <c r="E6180" s="16" t="str">
        <f>IFERROR(__xludf.DUMMYFUNCTION("""COMPUTED_VALUE"""),"")</f>
        <v/>
      </c>
      <c r="G6180" s="18"/>
      <c r="H6180" s="16" t="s">
        <v>85</v>
      </c>
      <c r="I6180" s="16" t="s">
        <v>85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85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85</v>
      </c>
      <c r="E6181" s="16" t="str">
        <f>IFERROR(__xludf.DUMMYFUNCTION("""COMPUTED_VALUE"""),"")</f>
        <v/>
      </c>
      <c r="G6181" s="18"/>
      <c r="H6181" s="16" t="s">
        <v>85</v>
      </c>
      <c r="I6181" s="16" t="s">
        <v>85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85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85</v>
      </c>
      <c r="E6182" s="16" t="str">
        <f>IFERROR(__xludf.DUMMYFUNCTION("""COMPUTED_VALUE"""),"")</f>
        <v/>
      </c>
      <c r="G6182" s="18"/>
      <c r="H6182" s="16" t="s">
        <v>85</v>
      </c>
      <c r="I6182" s="16" t="s">
        <v>85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85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85</v>
      </c>
      <c r="E6183" s="16" t="str">
        <f>IFERROR(__xludf.DUMMYFUNCTION("""COMPUTED_VALUE"""),"")</f>
        <v/>
      </c>
      <c r="G6183" s="18"/>
      <c r="H6183" s="16" t="s">
        <v>85</v>
      </c>
      <c r="I6183" s="16" t="s">
        <v>85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85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85</v>
      </c>
      <c r="E6184" s="16" t="str">
        <f>IFERROR(__xludf.DUMMYFUNCTION("""COMPUTED_VALUE"""),"")</f>
        <v/>
      </c>
      <c r="G6184" s="18"/>
      <c r="H6184" s="16" t="s">
        <v>85</v>
      </c>
      <c r="I6184" s="16" t="s">
        <v>85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85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85</v>
      </c>
      <c r="E6185" s="16" t="str">
        <f>IFERROR(__xludf.DUMMYFUNCTION("""COMPUTED_VALUE"""),"")</f>
        <v/>
      </c>
      <c r="G6185" s="18"/>
      <c r="H6185" s="16" t="s">
        <v>85</v>
      </c>
      <c r="I6185" s="16" t="s">
        <v>85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85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85</v>
      </c>
      <c r="E6186" s="16" t="str">
        <f>IFERROR(__xludf.DUMMYFUNCTION("""COMPUTED_VALUE"""),"")</f>
        <v/>
      </c>
      <c r="G6186" s="18"/>
      <c r="H6186" s="16" t="s">
        <v>85</v>
      </c>
      <c r="I6186" s="16" t="s">
        <v>85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85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85</v>
      </c>
      <c r="E6187" s="16" t="str">
        <f>IFERROR(__xludf.DUMMYFUNCTION("""COMPUTED_VALUE"""),"")</f>
        <v/>
      </c>
      <c r="G6187" s="18"/>
      <c r="H6187" s="16" t="s">
        <v>85</v>
      </c>
      <c r="I6187" s="16" t="s">
        <v>85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85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85</v>
      </c>
      <c r="E6188" s="16" t="str">
        <f>IFERROR(__xludf.DUMMYFUNCTION("""COMPUTED_VALUE"""),"")</f>
        <v/>
      </c>
      <c r="G6188" s="18"/>
      <c r="H6188" s="16" t="s">
        <v>85</v>
      </c>
      <c r="I6188" s="16" t="s">
        <v>85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85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85</v>
      </c>
      <c r="E6189" s="16" t="str">
        <f>IFERROR(__xludf.DUMMYFUNCTION("""COMPUTED_VALUE"""),"")</f>
        <v/>
      </c>
      <c r="G6189" s="18"/>
      <c r="H6189" s="16" t="s">
        <v>85</v>
      </c>
      <c r="I6189" s="16" t="s">
        <v>85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85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85</v>
      </c>
      <c r="E6190" s="16" t="str">
        <f>IFERROR(__xludf.DUMMYFUNCTION("""COMPUTED_VALUE"""),"")</f>
        <v/>
      </c>
      <c r="G6190" s="18"/>
      <c r="H6190" s="16" t="s">
        <v>85</v>
      </c>
      <c r="I6190" s="16" t="s">
        <v>85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85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85</v>
      </c>
      <c r="E6191" s="16" t="str">
        <f>IFERROR(__xludf.DUMMYFUNCTION("""COMPUTED_VALUE"""),"")</f>
        <v/>
      </c>
      <c r="G6191" s="18"/>
      <c r="H6191" s="16" t="s">
        <v>85</v>
      </c>
      <c r="I6191" s="16" t="s">
        <v>85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85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85</v>
      </c>
      <c r="E6192" s="16" t="str">
        <f>IFERROR(__xludf.DUMMYFUNCTION("""COMPUTED_VALUE"""),"")</f>
        <v/>
      </c>
      <c r="G6192" s="18"/>
      <c r="H6192" s="16" t="s">
        <v>85</v>
      </c>
      <c r="I6192" s="16" t="s">
        <v>85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85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85</v>
      </c>
      <c r="E6193" s="16" t="str">
        <f>IFERROR(__xludf.DUMMYFUNCTION("""COMPUTED_VALUE"""),"")</f>
        <v/>
      </c>
      <c r="G6193" s="18"/>
      <c r="H6193" s="16" t="s">
        <v>85</v>
      </c>
      <c r="I6193" s="16" t="s">
        <v>85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85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85</v>
      </c>
      <c r="E6194" s="16" t="str">
        <f>IFERROR(__xludf.DUMMYFUNCTION("""COMPUTED_VALUE"""),"")</f>
        <v/>
      </c>
      <c r="G6194" s="18"/>
      <c r="H6194" s="16" t="s">
        <v>85</v>
      </c>
      <c r="I6194" s="16" t="s">
        <v>85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85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85</v>
      </c>
      <c r="E6195" s="16" t="str">
        <f>IFERROR(__xludf.DUMMYFUNCTION("""COMPUTED_VALUE"""),"")</f>
        <v/>
      </c>
      <c r="G6195" s="18"/>
      <c r="H6195" s="16" t="s">
        <v>85</v>
      </c>
      <c r="I6195" s="16" t="s">
        <v>85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85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85</v>
      </c>
      <c r="E6196" s="16" t="str">
        <f>IFERROR(__xludf.DUMMYFUNCTION("""COMPUTED_VALUE"""),"")</f>
        <v/>
      </c>
      <c r="G6196" s="18"/>
      <c r="H6196" s="16" t="s">
        <v>85</v>
      </c>
      <c r="I6196" s="16" t="s">
        <v>85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85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85</v>
      </c>
      <c r="E6197" s="16" t="str">
        <f>IFERROR(__xludf.DUMMYFUNCTION("""COMPUTED_VALUE"""),"")</f>
        <v/>
      </c>
      <c r="G6197" s="18"/>
      <c r="H6197" s="16" t="s">
        <v>85</v>
      </c>
      <c r="I6197" s="16" t="s">
        <v>85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85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85</v>
      </c>
      <c r="E6198" s="16" t="str">
        <f>IFERROR(__xludf.DUMMYFUNCTION("""COMPUTED_VALUE"""),"")</f>
        <v/>
      </c>
      <c r="G6198" s="18"/>
      <c r="H6198" s="16" t="s">
        <v>85</v>
      </c>
      <c r="I6198" s="16" t="s">
        <v>85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85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85</v>
      </c>
      <c r="E6199" s="16" t="str">
        <f>IFERROR(__xludf.DUMMYFUNCTION("""COMPUTED_VALUE"""),"")</f>
        <v/>
      </c>
      <c r="G6199" s="18"/>
      <c r="H6199" s="16" t="s">
        <v>85</v>
      </c>
      <c r="I6199" s="16" t="s">
        <v>85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85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85</v>
      </c>
      <c r="E6200" s="16" t="str">
        <f>IFERROR(__xludf.DUMMYFUNCTION("""COMPUTED_VALUE"""),"")</f>
        <v/>
      </c>
      <c r="G6200" s="18"/>
      <c r="H6200" s="16" t="s">
        <v>85</v>
      </c>
      <c r="I6200" s="16" t="s">
        <v>85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85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85</v>
      </c>
      <c r="E6201" s="16" t="str">
        <f>IFERROR(__xludf.DUMMYFUNCTION("""COMPUTED_VALUE"""),"")</f>
        <v/>
      </c>
      <c r="G6201" s="18"/>
      <c r="H6201" s="16" t="s">
        <v>85</v>
      </c>
      <c r="I6201" s="16" t="s">
        <v>85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85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85</v>
      </c>
      <c r="E6202" s="16" t="str">
        <f>IFERROR(__xludf.DUMMYFUNCTION("""COMPUTED_VALUE"""),"")</f>
        <v/>
      </c>
      <c r="G6202" s="18"/>
      <c r="H6202" s="16" t="s">
        <v>85</v>
      </c>
      <c r="I6202" s="16" t="s">
        <v>85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85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85</v>
      </c>
      <c r="E6203" s="16" t="str">
        <f>IFERROR(__xludf.DUMMYFUNCTION("""COMPUTED_VALUE"""),"")</f>
        <v/>
      </c>
      <c r="G6203" s="18"/>
      <c r="H6203" s="16" t="s">
        <v>85</v>
      </c>
      <c r="I6203" s="16" t="s">
        <v>85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85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85</v>
      </c>
      <c r="E6204" s="16" t="str">
        <f>IFERROR(__xludf.DUMMYFUNCTION("""COMPUTED_VALUE"""),"")</f>
        <v/>
      </c>
      <c r="G6204" s="18"/>
      <c r="H6204" s="16" t="s">
        <v>85</v>
      </c>
      <c r="I6204" s="16" t="s">
        <v>85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85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85</v>
      </c>
      <c r="E6205" s="16" t="str">
        <f>IFERROR(__xludf.DUMMYFUNCTION("""COMPUTED_VALUE"""),"")</f>
        <v/>
      </c>
      <c r="G6205" s="18"/>
      <c r="H6205" s="16" t="s">
        <v>85</v>
      </c>
      <c r="I6205" s="16" t="s">
        <v>85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85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85</v>
      </c>
      <c r="E6206" s="16" t="str">
        <f>IFERROR(__xludf.DUMMYFUNCTION("""COMPUTED_VALUE"""),"")</f>
        <v/>
      </c>
      <c r="G6206" s="18"/>
      <c r="H6206" s="16" t="s">
        <v>85</v>
      </c>
      <c r="I6206" s="16" t="s">
        <v>85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85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85</v>
      </c>
      <c r="E6207" s="16" t="str">
        <f>IFERROR(__xludf.DUMMYFUNCTION("""COMPUTED_VALUE"""),"")</f>
        <v/>
      </c>
      <c r="G6207" s="18"/>
      <c r="H6207" s="16" t="s">
        <v>85</v>
      </c>
      <c r="I6207" s="16" t="s">
        <v>85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85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85</v>
      </c>
      <c r="E6208" s="16" t="str">
        <f>IFERROR(__xludf.DUMMYFUNCTION("""COMPUTED_VALUE"""),"")</f>
        <v/>
      </c>
      <c r="G6208" s="18"/>
      <c r="H6208" s="16" t="s">
        <v>85</v>
      </c>
      <c r="I6208" s="16" t="s">
        <v>85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85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85</v>
      </c>
      <c r="E6209" s="16" t="str">
        <f>IFERROR(__xludf.DUMMYFUNCTION("""COMPUTED_VALUE"""),"")</f>
        <v/>
      </c>
      <c r="G6209" s="18"/>
      <c r="H6209" s="16" t="s">
        <v>85</v>
      </c>
      <c r="I6209" s="16" t="s">
        <v>85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85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85</v>
      </c>
      <c r="E6210" s="16" t="str">
        <f>IFERROR(__xludf.DUMMYFUNCTION("""COMPUTED_VALUE"""),"")</f>
        <v/>
      </c>
      <c r="G6210" s="18"/>
      <c r="H6210" s="16" t="s">
        <v>85</v>
      </c>
      <c r="I6210" s="16" t="s">
        <v>85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85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85</v>
      </c>
      <c r="E6211" s="16" t="str">
        <f>IFERROR(__xludf.DUMMYFUNCTION("""COMPUTED_VALUE"""),"")</f>
        <v/>
      </c>
      <c r="G6211" s="18"/>
      <c r="H6211" s="16" t="s">
        <v>85</v>
      </c>
      <c r="I6211" s="16" t="s">
        <v>85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85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85</v>
      </c>
      <c r="E6212" s="16" t="str">
        <f>IFERROR(__xludf.DUMMYFUNCTION("""COMPUTED_VALUE"""),"")</f>
        <v/>
      </c>
      <c r="G6212" s="18"/>
      <c r="H6212" s="16" t="s">
        <v>85</v>
      </c>
      <c r="I6212" s="16" t="s">
        <v>85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85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85</v>
      </c>
      <c r="E6213" s="16" t="str">
        <f>IFERROR(__xludf.DUMMYFUNCTION("""COMPUTED_VALUE"""),"")</f>
        <v/>
      </c>
      <c r="G6213" s="18"/>
      <c r="H6213" s="16" t="s">
        <v>85</v>
      </c>
      <c r="I6213" s="16" t="s">
        <v>85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85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85</v>
      </c>
      <c r="E6214" s="16" t="str">
        <f>IFERROR(__xludf.DUMMYFUNCTION("""COMPUTED_VALUE"""),"")</f>
        <v/>
      </c>
      <c r="G6214" s="18"/>
      <c r="H6214" s="16" t="s">
        <v>85</v>
      </c>
      <c r="I6214" s="16" t="s">
        <v>85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85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85</v>
      </c>
      <c r="E6215" s="16" t="str">
        <f>IFERROR(__xludf.DUMMYFUNCTION("""COMPUTED_VALUE"""),"")</f>
        <v/>
      </c>
      <c r="G6215" s="18"/>
      <c r="H6215" s="16" t="s">
        <v>85</v>
      </c>
      <c r="I6215" s="16" t="s">
        <v>85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85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85</v>
      </c>
      <c r="E6216" s="16" t="str">
        <f>IFERROR(__xludf.DUMMYFUNCTION("""COMPUTED_VALUE"""),"")</f>
        <v/>
      </c>
      <c r="G6216" s="18"/>
      <c r="H6216" s="16" t="s">
        <v>85</v>
      </c>
      <c r="I6216" s="16" t="s">
        <v>85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85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85</v>
      </c>
      <c r="E6217" s="16" t="str">
        <f>IFERROR(__xludf.DUMMYFUNCTION("""COMPUTED_VALUE"""),"")</f>
        <v/>
      </c>
      <c r="G6217" s="18"/>
      <c r="H6217" s="16" t="s">
        <v>85</v>
      </c>
      <c r="I6217" s="16" t="s">
        <v>85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85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85</v>
      </c>
      <c r="E6218" s="16" t="str">
        <f>IFERROR(__xludf.DUMMYFUNCTION("""COMPUTED_VALUE"""),"")</f>
        <v/>
      </c>
      <c r="G6218" s="18"/>
      <c r="H6218" s="16" t="s">
        <v>85</v>
      </c>
      <c r="I6218" s="16" t="s">
        <v>85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85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85</v>
      </c>
      <c r="E6219" s="16" t="str">
        <f>IFERROR(__xludf.DUMMYFUNCTION("""COMPUTED_VALUE"""),"")</f>
        <v/>
      </c>
      <c r="G6219" s="18"/>
      <c r="H6219" s="16" t="s">
        <v>85</v>
      </c>
      <c r="I6219" s="16" t="s">
        <v>85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85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85</v>
      </c>
      <c r="E6220" s="16" t="str">
        <f>IFERROR(__xludf.DUMMYFUNCTION("""COMPUTED_VALUE"""),"")</f>
        <v/>
      </c>
      <c r="G6220" s="18"/>
      <c r="H6220" s="16" t="s">
        <v>85</v>
      </c>
      <c r="I6220" s="16" t="s">
        <v>85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85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85</v>
      </c>
      <c r="E6221" s="16" t="str">
        <f>IFERROR(__xludf.DUMMYFUNCTION("""COMPUTED_VALUE"""),"")</f>
        <v/>
      </c>
      <c r="G6221" s="18"/>
      <c r="H6221" s="16" t="s">
        <v>85</v>
      </c>
      <c r="I6221" s="16" t="s">
        <v>85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85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85</v>
      </c>
      <c r="E6222" s="16" t="str">
        <f>IFERROR(__xludf.DUMMYFUNCTION("""COMPUTED_VALUE"""),"")</f>
        <v/>
      </c>
      <c r="G6222" s="18"/>
      <c r="H6222" s="16" t="s">
        <v>85</v>
      </c>
      <c r="I6222" s="16" t="s">
        <v>85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85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85</v>
      </c>
      <c r="E6223" s="16" t="str">
        <f>IFERROR(__xludf.DUMMYFUNCTION("""COMPUTED_VALUE"""),"")</f>
        <v/>
      </c>
      <c r="G6223" s="18"/>
      <c r="H6223" s="16" t="s">
        <v>85</v>
      </c>
      <c r="I6223" s="16" t="s">
        <v>85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85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85</v>
      </c>
      <c r="E6224" s="16" t="str">
        <f>IFERROR(__xludf.DUMMYFUNCTION("""COMPUTED_VALUE"""),"")</f>
        <v/>
      </c>
      <c r="G6224" s="18"/>
      <c r="H6224" s="16" t="s">
        <v>85</v>
      </c>
      <c r="I6224" s="16" t="s">
        <v>85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85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85</v>
      </c>
      <c r="E6225" s="16" t="str">
        <f>IFERROR(__xludf.DUMMYFUNCTION("""COMPUTED_VALUE"""),"")</f>
        <v/>
      </c>
      <c r="G6225" s="18"/>
      <c r="H6225" s="16" t="s">
        <v>85</v>
      </c>
      <c r="I6225" s="16" t="s">
        <v>85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85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85</v>
      </c>
      <c r="E6226" s="16" t="str">
        <f>IFERROR(__xludf.DUMMYFUNCTION("""COMPUTED_VALUE"""),"")</f>
        <v/>
      </c>
      <c r="G6226" s="18"/>
      <c r="H6226" s="16" t="s">
        <v>85</v>
      </c>
      <c r="I6226" s="16" t="s">
        <v>85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85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85</v>
      </c>
      <c r="E6227" s="16" t="str">
        <f>IFERROR(__xludf.DUMMYFUNCTION("""COMPUTED_VALUE"""),"")</f>
        <v/>
      </c>
      <c r="G6227" s="18"/>
      <c r="H6227" s="16" t="s">
        <v>85</v>
      </c>
      <c r="I6227" s="16" t="s">
        <v>85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85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85</v>
      </c>
      <c r="E6228" s="16" t="str">
        <f>IFERROR(__xludf.DUMMYFUNCTION("""COMPUTED_VALUE"""),"")</f>
        <v/>
      </c>
      <c r="G6228" s="18"/>
      <c r="H6228" s="16" t="s">
        <v>85</v>
      </c>
      <c r="I6228" s="16" t="s">
        <v>85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85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85</v>
      </c>
      <c r="E6229" s="16" t="str">
        <f>IFERROR(__xludf.DUMMYFUNCTION("""COMPUTED_VALUE"""),"")</f>
        <v/>
      </c>
      <c r="G6229" s="18"/>
      <c r="H6229" s="16" t="s">
        <v>85</v>
      </c>
      <c r="I6229" s="16" t="s">
        <v>85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85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85</v>
      </c>
      <c r="E6230" s="16" t="str">
        <f>IFERROR(__xludf.DUMMYFUNCTION("""COMPUTED_VALUE"""),"")</f>
        <v/>
      </c>
      <c r="G6230" s="18"/>
      <c r="H6230" s="16" t="s">
        <v>85</v>
      </c>
      <c r="I6230" s="16" t="s">
        <v>85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85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85</v>
      </c>
      <c r="E6231" s="16" t="str">
        <f>IFERROR(__xludf.DUMMYFUNCTION("""COMPUTED_VALUE"""),"")</f>
        <v/>
      </c>
      <c r="G6231" s="18"/>
      <c r="H6231" s="16" t="s">
        <v>85</v>
      </c>
      <c r="I6231" s="16" t="s">
        <v>85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85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85</v>
      </c>
      <c r="E6232" s="16" t="str">
        <f>IFERROR(__xludf.DUMMYFUNCTION("""COMPUTED_VALUE"""),"")</f>
        <v/>
      </c>
      <c r="G6232" s="18"/>
      <c r="H6232" s="16" t="s">
        <v>85</v>
      </c>
      <c r="I6232" s="16" t="s">
        <v>85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85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85</v>
      </c>
      <c r="E6233" s="16" t="str">
        <f>IFERROR(__xludf.DUMMYFUNCTION("""COMPUTED_VALUE"""),"")</f>
        <v/>
      </c>
      <c r="G6233" s="18"/>
      <c r="H6233" s="16" t="s">
        <v>85</v>
      </c>
      <c r="I6233" s="16" t="s">
        <v>85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85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85</v>
      </c>
      <c r="E6234" s="16" t="str">
        <f>IFERROR(__xludf.DUMMYFUNCTION("""COMPUTED_VALUE"""),"")</f>
        <v/>
      </c>
      <c r="G6234" s="18"/>
      <c r="H6234" s="16" t="s">
        <v>85</v>
      </c>
      <c r="I6234" s="16" t="s">
        <v>85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85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85</v>
      </c>
      <c r="E6235" s="16" t="str">
        <f>IFERROR(__xludf.DUMMYFUNCTION("""COMPUTED_VALUE"""),"")</f>
        <v/>
      </c>
      <c r="G6235" s="18"/>
      <c r="H6235" s="16" t="s">
        <v>85</v>
      </c>
      <c r="I6235" s="16" t="s">
        <v>85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85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85</v>
      </c>
      <c r="E6236" s="16" t="str">
        <f>IFERROR(__xludf.DUMMYFUNCTION("""COMPUTED_VALUE"""),"")</f>
        <v/>
      </c>
      <c r="G6236" s="18"/>
      <c r="H6236" s="16" t="s">
        <v>85</v>
      </c>
      <c r="I6236" s="16" t="s">
        <v>85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85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85</v>
      </c>
      <c r="E6237" s="16" t="str">
        <f>IFERROR(__xludf.DUMMYFUNCTION("""COMPUTED_VALUE"""),"")</f>
        <v/>
      </c>
      <c r="G6237" s="18"/>
      <c r="H6237" s="16" t="s">
        <v>85</v>
      </c>
      <c r="I6237" s="16" t="s">
        <v>85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85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85</v>
      </c>
      <c r="E6238" s="16" t="str">
        <f>IFERROR(__xludf.DUMMYFUNCTION("""COMPUTED_VALUE"""),"")</f>
        <v/>
      </c>
      <c r="G6238" s="18"/>
      <c r="H6238" s="16" t="s">
        <v>85</v>
      </c>
      <c r="I6238" s="16" t="s">
        <v>85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85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85</v>
      </c>
      <c r="E6239" s="16" t="str">
        <f>IFERROR(__xludf.DUMMYFUNCTION("""COMPUTED_VALUE"""),"")</f>
        <v/>
      </c>
      <c r="G6239" s="18"/>
      <c r="H6239" s="16" t="s">
        <v>85</v>
      </c>
      <c r="I6239" s="16" t="s">
        <v>85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85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85</v>
      </c>
      <c r="E6240" s="16" t="str">
        <f>IFERROR(__xludf.DUMMYFUNCTION("""COMPUTED_VALUE"""),"")</f>
        <v/>
      </c>
      <c r="G6240" s="18"/>
      <c r="H6240" s="16" t="s">
        <v>85</v>
      </c>
      <c r="I6240" s="16" t="s">
        <v>85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85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85</v>
      </c>
      <c r="E6241" s="16" t="str">
        <f>IFERROR(__xludf.DUMMYFUNCTION("""COMPUTED_VALUE"""),"")</f>
        <v/>
      </c>
      <c r="G6241" s="18"/>
      <c r="H6241" s="16" t="s">
        <v>85</v>
      </c>
      <c r="I6241" s="16" t="s">
        <v>85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85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85</v>
      </c>
      <c r="E6242" s="16" t="str">
        <f>IFERROR(__xludf.DUMMYFUNCTION("""COMPUTED_VALUE"""),"")</f>
        <v/>
      </c>
      <c r="G6242" s="18"/>
      <c r="H6242" s="16" t="s">
        <v>85</v>
      </c>
      <c r="I6242" s="16" t="s">
        <v>85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85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85</v>
      </c>
      <c r="E6243" s="16" t="str">
        <f>IFERROR(__xludf.DUMMYFUNCTION("""COMPUTED_VALUE"""),"")</f>
        <v/>
      </c>
      <c r="G6243" s="18"/>
      <c r="H6243" s="16" t="s">
        <v>85</v>
      </c>
      <c r="I6243" s="16" t="s">
        <v>85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85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85</v>
      </c>
      <c r="E6244" s="16" t="str">
        <f>IFERROR(__xludf.DUMMYFUNCTION("""COMPUTED_VALUE"""),"")</f>
        <v/>
      </c>
      <c r="G6244" s="18"/>
      <c r="H6244" s="16" t="s">
        <v>85</v>
      </c>
      <c r="I6244" s="16" t="s">
        <v>85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85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85</v>
      </c>
      <c r="E6245" s="16" t="str">
        <f>IFERROR(__xludf.DUMMYFUNCTION("""COMPUTED_VALUE"""),"")</f>
        <v/>
      </c>
      <c r="G6245" s="18"/>
      <c r="H6245" s="16" t="s">
        <v>85</v>
      </c>
      <c r="I6245" s="16" t="s">
        <v>85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85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85</v>
      </c>
      <c r="E6246" s="16" t="str">
        <f>IFERROR(__xludf.DUMMYFUNCTION("""COMPUTED_VALUE"""),"")</f>
        <v/>
      </c>
      <c r="G6246" s="18"/>
      <c r="H6246" s="16" t="s">
        <v>85</v>
      </c>
      <c r="I6246" s="16" t="s">
        <v>85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85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85</v>
      </c>
      <c r="E6247" s="16" t="str">
        <f>IFERROR(__xludf.DUMMYFUNCTION("""COMPUTED_VALUE"""),"")</f>
        <v/>
      </c>
      <c r="G6247" s="18"/>
      <c r="H6247" s="16" t="s">
        <v>85</v>
      </c>
      <c r="I6247" s="16" t="s">
        <v>85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85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85</v>
      </c>
      <c r="E6248" s="16" t="str">
        <f>IFERROR(__xludf.DUMMYFUNCTION("""COMPUTED_VALUE"""),"")</f>
        <v/>
      </c>
      <c r="G6248" s="18"/>
      <c r="H6248" s="16" t="s">
        <v>85</v>
      </c>
      <c r="I6248" s="16" t="s">
        <v>85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85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85</v>
      </c>
      <c r="E6249" s="16" t="str">
        <f>IFERROR(__xludf.DUMMYFUNCTION("""COMPUTED_VALUE"""),"")</f>
        <v/>
      </c>
      <c r="G6249" s="18"/>
      <c r="H6249" s="16" t="s">
        <v>85</v>
      </c>
      <c r="I6249" s="16" t="s">
        <v>85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85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85</v>
      </c>
      <c r="E6250" s="16" t="str">
        <f>IFERROR(__xludf.DUMMYFUNCTION("""COMPUTED_VALUE"""),"")</f>
        <v/>
      </c>
      <c r="G6250" s="18"/>
      <c r="H6250" s="16" t="s">
        <v>85</v>
      </c>
      <c r="I6250" s="16" t="s">
        <v>85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85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85</v>
      </c>
      <c r="E6251" s="16" t="str">
        <f>IFERROR(__xludf.DUMMYFUNCTION("""COMPUTED_VALUE"""),"")</f>
        <v/>
      </c>
      <c r="G6251" s="18"/>
      <c r="H6251" s="16" t="s">
        <v>85</v>
      </c>
      <c r="I6251" s="16" t="s">
        <v>85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85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85</v>
      </c>
      <c r="E6252" s="16" t="str">
        <f>IFERROR(__xludf.DUMMYFUNCTION("""COMPUTED_VALUE"""),"")</f>
        <v/>
      </c>
      <c r="G6252" s="18"/>
      <c r="H6252" s="16" t="s">
        <v>85</v>
      </c>
      <c r="I6252" s="16" t="s">
        <v>85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85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85</v>
      </c>
      <c r="E6253" s="16" t="str">
        <f>IFERROR(__xludf.DUMMYFUNCTION("""COMPUTED_VALUE"""),"")</f>
        <v/>
      </c>
      <c r="G6253" s="18"/>
      <c r="H6253" s="16" t="s">
        <v>85</v>
      </c>
      <c r="I6253" s="16" t="s">
        <v>85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85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85</v>
      </c>
      <c r="E6254" s="16" t="str">
        <f>IFERROR(__xludf.DUMMYFUNCTION("""COMPUTED_VALUE"""),"")</f>
        <v/>
      </c>
      <c r="G6254" s="18"/>
      <c r="H6254" s="16" t="s">
        <v>85</v>
      </c>
      <c r="I6254" s="16" t="s">
        <v>85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85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85</v>
      </c>
      <c r="E6255" s="16" t="str">
        <f>IFERROR(__xludf.DUMMYFUNCTION("""COMPUTED_VALUE"""),"")</f>
        <v/>
      </c>
      <c r="G6255" s="18"/>
      <c r="H6255" s="16" t="s">
        <v>85</v>
      </c>
      <c r="I6255" s="16" t="s">
        <v>85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85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85</v>
      </c>
      <c r="E6256" s="16" t="str">
        <f>IFERROR(__xludf.DUMMYFUNCTION("""COMPUTED_VALUE"""),"")</f>
        <v/>
      </c>
      <c r="G6256" s="18"/>
      <c r="H6256" s="16" t="s">
        <v>85</v>
      </c>
      <c r="I6256" s="16" t="s">
        <v>85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85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85</v>
      </c>
      <c r="E6257" s="16" t="str">
        <f>IFERROR(__xludf.DUMMYFUNCTION("""COMPUTED_VALUE"""),"")</f>
        <v/>
      </c>
      <c r="G6257" s="18"/>
      <c r="H6257" s="16" t="s">
        <v>85</v>
      </c>
      <c r="I6257" s="16" t="s">
        <v>85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85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85</v>
      </c>
      <c r="E6258" s="16" t="str">
        <f>IFERROR(__xludf.DUMMYFUNCTION("""COMPUTED_VALUE"""),"")</f>
        <v/>
      </c>
      <c r="G6258" s="18"/>
      <c r="H6258" s="16" t="s">
        <v>85</v>
      </c>
      <c r="I6258" s="16" t="s">
        <v>85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85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85</v>
      </c>
      <c r="E6259" s="16" t="str">
        <f>IFERROR(__xludf.DUMMYFUNCTION("""COMPUTED_VALUE"""),"")</f>
        <v/>
      </c>
      <c r="G6259" s="18"/>
      <c r="H6259" s="16" t="s">
        <v>85</v>
      </c>
      <c r="I6259" s="16" t="s">
        <v>85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85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85</v>
      </c>
      <c r="E6260" s="16" t="str">
        <f>IFERROR(__xludf.DUMMYFUNCTION("""COMPUTED_VALUE"""),"")</f>
        <v/>
      </c>
      <c r="G6260" s="18"/>
      <c r="H6260" s="16" t="s">
        <v>85</v>
      </c>
      <c r="I6260" s="16" t="s">
        <v>85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85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85</v>
      </c>
      <c r="E6261" s="16" t="str">
        <f>IFERROR(__xludf.DUMMYFUNCTION("""COMPUTED_VALUE"""),"")</f>
        <v/>
      </c>
      <c r="G6261" s="18"/>
      <c r="H6261" s="16" t="s">
        <v>85</v>
      </c>
      <c r="I6261" s="16" t="s">
        <v>85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85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85</v>
      </c>
      <c r="E6262" s="16" t="str">
        <f>IFERROR(__xludf.DUMMYFUNCTION("""COMPUTED_VALUE"""),"")</f>
        <v/>
      </c>
      <c r="G6262" s="18"/>
      <c r="H6262" s="16" t="s">
        <v>85</v>
      </c>
      <c r="I6262" s="16" t="s">
        <v>85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85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85</v>
      </c>
      <c r="E6263" s="16" t="str">
        <f>IFERROR(__xludf.DUMMYFUNCTION("""COMPUTED_VALUE"""),"")</f>
        <v/>
      </c>
      <c r="G6263" s="18"/>
      <c r="H6263" s="16" t="s">
        <v>85</v>
      </c>
      <c r="I6263" s="16" t="s">
        <v>85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85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85</v>
      </c>
      <c r="E6264" s="16" t="str">
        <f>IFERROR(__xludf.DUMMYFUNCTION("""COMPUTED_VALUE"""),"")</f>
        <v/>
      </c>
      <c r="G6264" s="18"/>
      <c r="H6264" s="16" t="s">
        <v>85</v>
      </c>
      <c r="I6264" s="16" t="s">
        <v>85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85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85</v>
      </c>
      <c r="E6265" s="16" t="str">
        <f>IFERROR(__xludf.DUMMYFUNCTION("""COMPUTED_VALUE"""),"")</f>
        <v/>
      </c>
      <c r="G6265" s="18"/>
      <c r="H6265" s="16" t="s">
        <v>85</v>
      </c>
      <c r="I6265" s="16" t="s">
        <v>85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85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85</v>
      </c>
      <c r="E6266" s="16" t="str">
        <f>IFERROR(__xludf.DUMMYFUNCTION("""COMPUTED_VALUE"""),"")</f>
        <v/>
      </c>
      <c r="G6266" s="18"/>
      <c r="H6266" s="16" t="s">
        <v>85</v>
      </c>
      <c r="I6266" s="16" t="s">
        <v>85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85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85</v>
      </c>
      <c r="E6267" s="16" t="str">
        <f>IFERROR(__xludf.DUMMYFUNCTION("""COMPUTED_VALUE"""),"")</f>
        <v/>
      </c>
      <c r="G6267" s="18"/>
      <c r="H6267" s="16" t="s">
        <v>85</v>
      </c>
      <c r="I6267" s="16" t="s">
        <v>85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85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85</v>
      </c>
      <c r="E6268" s="16" t="str">
        <f>IFERROR(__xludf.DUMMYFUNCTION("""COMPUTED_VALUE"""),"")</f>
        <v/>
      </c>
      <c r="G6268" s="18"/>
      <c r="H6268" s="16" t="s">
        <v>85</v>
      </c>
      <c r="I6268" s="16" t="s">
        <v>85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85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85</v>
      </c>
      <c r="E6269" s="16" t="str">
        <f>IFERROR(__xludf.DUMMYFUNCTION("""COMPUTED_VALUE"""),"")</f>
        <v/>
      </c>
      <c r="G6269" s="18"/>
      <c r="H6269" s="16" t="s">
        <v>85</v>
      </c>
      <c r="I6269" s="16" t="s">
        <v>85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85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85</v>
      </c>
      <c r="E6270" s="16" t="str">
        <f>IFERROR(__xludf.DUMMYFUNCTION("""COMPUTED_VALUE"""),"")</f>
        <v/>
      </c>
      <c r="G6270" s="18"/>
      <c r="H6270" s="16" t="s">
        <v>85</v>
      </c>
      <c r="I6270" s="16" t="s">
        <v>85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85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85</v>
      </c>
      <c r="E6271" s="16" t="str">
        <f>IFERROR(__xludf.DUMMYFUNCTION("""COMPUTED_VALUE"""),"")</f>
        <v/>
      </c>
      <c r="G6271" s="18"/>
      <c r="H6271" s="16" t="s">
        <v>85</v>
      </c>
      <c r="I6271" s="16" t="s">
        <v>85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85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85</v>
      </c>
      <c r="E6272" s="16" t="str">
        <f>IFERROR(__xludf.DUMMYFUNCTION("""COMPUTED_VALUE"""),"")</f>
        <v/>
      </c>
      <c r="G6272" s="18"/>
      <c r="H6272" s="16" t="s">
        <v>85</v>
      </c>
      <c r="I6272" s="16" t="s">
        <v>85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85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85</v>
      </c>
      <c r="E6273" s="16" t="str">
        <f>IFERROR(__xludf.DUMMYFUNCTION("""COMPUTED_VALUE"""),"")</f>
        <v/>
      </c>
      <c r="G6273" s="18"/>
      <c r="H6273" s="16" t="s">
        <v>85</v>
      </c>
      <c r="I6273" s="16" t="s">
        <v>85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85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85</v>
      </c>
      <c r="E6274" s="16" t="str">
        <f>IFERROR(__xludf.DUMMYFUNCTION("""COMPUTED_VALUE"""),"")</f>
        <v/>
      </c>
      <c r="G6274" s="18"/>
      <c r="H6274" s="16" t="s">
        <v>85</v>
      </c>
      <c r="I6274" s="16" t="s">
        <v>85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85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85</v>
      </c>
      <c r="E6275" s="16" t="str">
        <f>IFERROR(__xludf.DUMMYFUNCTION("""COMPUTED_VALUE"""),"")</f>
        <v/>
      </c>
      <c r="G6275" s="18"/>
      <c r="H6275" s="16" t="s">
        <v>85</v>
      </c>
      <c r="I6275" s="16" t="s">
        <v>85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85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85</v>
      </c>
      <c r="E6276" s="16" t="str">
        <f>IFERROR(__xludf.DUMMYFUNCTION("""COMPUTED_VALUE"""),"")</f>
        <v/>
      </c>
      <c r="G6276" s="18"/>
      <c r="H6276" s="16" t="s">
        <v>85</v>
      </c>
      <c r="I6276" s="16" t="s">
        <v>85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85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85</v>
      </c>
      <c r="E6277" s="16" t="str">
        <f>IFERROR(__xludf.DUMMYFUNCTION("""COMPUTED_VALUE"""),"")</f>
        <v/>
      </c>
      <c r="G6277" s="18"/>
      <c r="H6277" s="16" t="s">
        <v>85</v>
      </c>
      <c r="I6277" s="16" t="s">
        <v>85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85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85</v>
      </c>
      <c r="E6278" s="16" t="str">
        <f>IFERROR(__xludf.DUMMYFUNCTION("""COMPUTED_VALUE"""),"")</f>
        <v/>
      </c>
      <c r="G6278" s="18"/>
      <c r="H6278" s="16" t="s">
        <v>85</v>
      </c>
      <c r="I6278" s="16" t="s">
        <v>85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85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85</v>
      </c>
      <c r="E6279" s="16" t="str">
        <f>IFERROR(__xludf.DUMMYFUNCTION("""COMPUTED_VALUE"""),"")</f>
        <v/>
      </c>
      <c r="G6279" s="18"/>
      <c r="H6279" s="16" t="s">
        <v>85</v>
      </c>
      <c r="I6279" s="16" t="s">
        <v>85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85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85</v>
      </c>
      <c r="E6280" s="16" t="str">
        <f>IFERROR(__xludf.DUMMYFUNCTION("""COMPUTED_VALUE"""),"")</f>
        <v/>
      </c>
      <c r="G6280" s="18"/>
      <c r="H6280" s="16" t="s">
        <v>85</v>
      </c>
      <c r="I6280" s="16" t="s">
        <v>85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85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85</v>
      </c>
      <c r="E6281" s="16" t="str">
        <f>IFERROR(__xludf.DUMMYFUNCTION("""COMPUTED_VALUE"""),"")</f>
        <v/>
      </c>
      <c r="G6281" s="18"/>
      <c r="H6281" s="16" t="s">
        <v>85</v>
      </c>
      <c r="I6281" s="16" t="s">
        <v>85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85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85</v>
      </c>
      <c r="E6282" s="16" t="str">
        <f>IFERROR(__xludf.DUMMYFUNCTION("""COMPUTED_VALUE"""),"")</f>
        <v/>
      </c>
      <c r="G6282" s="18"/>
      <c r="H6282" s="16" t="s">
        <v>85</v>
      </c>
      <c r="I6282" s="16" t="s">
        <v>85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85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85</v>
      </c>
      <c r="E6283" s="16" t="str">
        <f>IFERROR(__xludf.DUMMYFUNCTION("""COMPUTED_VALUE"""),"")</f>
        <v/>
      </c>
      <c r="G6283" s="18"/>
      <c r="H6283" s="16" t="s">
        <v>85</v>
      </c>
      <c r="I6283" s="16" t="s">
        <v>85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85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85</v>
      </c>
      <c r="E6284" s="16" t="str">
        <f>IFERROR(__xludf.DUMMYFUNCTION("""COMPUTED_VALUE"""),"")</f>
        <v/>
      </c>
      <c r="G6284" s="18"/>
      <c r="H6284" s="16" t="s">
        <v>85</v>
      </c>
      <c r="I6284" s="16" t="s">
        <v>85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85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85</v>
      </c>
      <c r="E6285" s="16" t="str">
        <f>IFERROR(__xludf.DUMMYFUNCTION("""COMPUTED_VALUE"""),"")</f>
        <v/>
      </c>
      <c r="G6285" s="18"/>
      <c r="H6285" s="16" t="s">
        <v>85</v>
      </c>
      <c r="I6285" s="16" t="s">
        <v>85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85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85</v>
      </c>
      <c r="E6286" s="16" t="str">
        <f>IFERROR(__xludf.DUMMYFUNCTION("""COMPUTED_VALUE"""),"")</f>
        <v/>
      </c>
      <c r="G6286" s="18"/>
      <c r="H6286" s="16" t="s">
        <v>85</v>
      </c>
      <c r="I6286" s="16" t="s">
        <v>85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85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85</v>
      </c>
      <c r="E6287" s="16" t="str">
        <f>IFERROR(__xludf.DUMMYFUNCTION("""COMPUTED_VALUE"""),"")</f>
        <v/>
      </c>
      <c r="G6287" s="18"/>
      <c r="H6287" s="16" t="s">
        <v>85</v>
      </c>
      <c r="I6287" s="16" t="s">
        <v>85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85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85</v>
      </c>
      <c r="E6288" s="16" t="str">
        <f>IFERROR(__xludf.DUMMYFUNCTION("""COMPUTED_VALUE"""),"")</f>
        <v/>
      </c>
      <c r="G6288" s="18"/>
      <c r="H6288" s="16" t="s">
        <v>85</v>
      </c>
      <c r="I6288" s="16" t="s">
        <v>85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85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85</v>
      </c>
      <c r="E6289" s="16" t="str">
        <f>IFERROR(__xludf.DUMMYFUNCTION("""COMPUTED_VALUE"""),"")</f>
        <v/>
      </c>
      <c r="G6289" s="18"/>
      <c r="H6289" s="16" t="s">
        <v>85</v>
      </c>
      <c r="I6289" s="16" t="s">
        <v>85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85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85</v>
      </c>
      <c r="E6290" s="16" t="str">
        <f>IFERROR(__xludf.DUMMYFUNCTION("""COMPUTED_VALUE"""),"")</f>
        <v/>
      </c>
      <c r="G6290" s="18"/>
      <c r="H6290" s="16" t="s">
        <v>85</v>
      </c>
      <c r="I6290" s="16" t="s">
        <v>85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85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85</v>
      </c>
      <c r="E6291" s="16" t="str">
        <f>IFERROR(__xludf.DUMMYFUNCTION("""COMPUTED_VALUE"""),"")</f>
        <v/>
      </c>
      <c r="G6291" s="18"/>
      <c r="H6291" s="16" t="s">
        <v>85</v>
      </c>
      <c r="I6291" s="16" t="s">
        <v>85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85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85</v>
      </c>
      <c r="E6292" s="16" t="str">
        <f>IFERROR(__xludf.DUMMYFUNCTION("""COMPUTED_VALUE"""),"")</f>
        <v/>
      </c>
      <c r="G6292" s="18"/>
      <c r="H6292" s="16" t="s">
        <v>85</v>
      </c>
      <c r="I6292" s="16" t="s">
        <v>85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85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85</v>
      </c>
      <c r="E6293" s="16" t="str">
        <f>IFERROR(__xludf.DUMMYFUNCTION("""COMPUTED_VALUE"""),"")</f>
        <v/>
      </c>
      <c r="G6293" s="18"/>
      <c r="H6293" s="16" t="s">
        <v>85</v>
      </c>
      <c r="I6293" s="16" t="s">
        <v>85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85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85</v>
      </c>
      <c r="E6294" s="16" t="str">
        <f>IFERROR(__xludf.DUMMYFUNCTION("""COMPUTED_VALUE"""),"")</f>
        <v/>
      </c>
      <c r="G6294" s="18"/>
      <c r="H6294" s="16" t="s">
        <v>85</v>
      </c>
      <c r="I6294" s="16" t="s">
        <v>85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85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85</v>
      </c>
      <c r="E6295" s="16" t="str">
        <f>IFERROR(__xludf.DUMMYFUNCTION("""COMPUTED_VALUE"""),"")</f>
        <v/>
      </c>
      <c r="G6295" s="18"/>
      <c r="H6295" s="16" t="s">
        <v>85</v>
      </c>
      <c r="I6295" s="16" t="s">
        <v>85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85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85</v>
      </c>
      <c r="E6296" s="16" t="str">
        <f>IFERROR(__xludf.DUMMYFUNCTION("""COMPUTED_VALUE"""),"")</f>
        <v/>
      </c>
      <c r="G6296" s="18"/>
      <c r="H6296" s="16" t="s">
        <v>85</v>
      </c>
      <c r="I6296" s="16" t="s">
        <v>85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85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85</v>
      </c>
      <c r="E6297" s="16" t="str">
        <f>IFERROR(__xludf.DUMMYFUNCTION("""COMPUTED_VALUE"""),"")</f>
        <v/>
      </c>
      <c r="G6297" s="18"/>
      <c r="H6297" s="16" t="s">
        <v>85</v>
      </c>
      <c r="I6297" s="16" t="s">
        <v>85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85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85</v>
      </c>
      <c r="E6298" s="16" t="str">
        <f>IFERROR(__xludf.DUMMYFUNCTION("""COMPUTED_VALUE"""),"")</f>
        <v/>
      </c>
      <c r="G6298" s="18"/>
      <c r="H6298" s="16" t="s">
        <v>85</v>
      </c>
      <c r="I6298" s="16" t="s">
        <v>85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85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85</v>
      </c>
      <c r="E6299" s="16" t="str">
        <f>IFERROR(__xludf.DUMMYFUNCTION("""COMPUTED_VALUE"""),"")</f>
        <v/>
      </c>
      <c r="G6299" s="18"/>
      <c r="H6299" s="16" t="s">
        <v>85</v>
      </c>
      <c r="I6299" s="16" t="s">
        <v>85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85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85</v>
      </c>
      <c r="E6300" s="16" t="str">
        <f>IFERROR(__xludf.DUMMYFUNCTION("""COMPUTED_VALUE"""),"")</f>
        <v/>
      </c>
      <c r="G6300" s="18"/>
      <c r="H6300" s="16" t="s">
        <v>85</v>
      </c>
      <c r="I6300" s="16" t="s">
        <v>85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85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85</v>
      </c>
      <c r="E6301" s="16" t="str">
        <f>IFERROR(__xludf.DUMMYFUNCTION("""COMPUTED_VALUE"""),"")</f>
        <v/>
      </c>
      <c r="G6301" s="18"/>
      <c r="H6301" s="16" t="s">
        <v>85</v>
      </c>
      <c r="I6301" s="16" t="s">
        <v>85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85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85</v>
      </c>
      <c r="E6302" s="16" t="str">
        <f>IFERROR(__xludf.DUMMYFUNCTION("""COMPUTED_VALUE"""),"")</f>
        <v/>
      </c>
      <c r="G6302" s="18"/>
      <c r="H6302" s="16" t="s">
        <v>85</v>
      </c>
      <c r="I6302" s="16" t="s">
        <v>85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85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85</v>
      </c>
      <c r="E6303" s="16" t="str">
        <f>IFERROR(__xludf.DUMMYFUNCTION("""COMPUTED_VALUE"""),"")</f>
        <v/>
      </c>
      <c r="G6303" s="18"/>
      <c r="H6303" s="16" t="s">
        <v>85</v>
      </c>
      <c r="I6303" s="16" t="s">
        <v>85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85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85</v>
      </c>
      <c r="E6304" s="16" t="str">
        <f>IFERROR(__xludf.DUMMYFUNCTION("""COMPUTED_VALUE"""),"")</f>
        <v/>
      </c>
      <c r="G6304" s="18"/>
      <c r="H6304" s="16" t="s">
        <v>85</v>
      </c>
      <c r="I6304" s="16" t="s">
        <v>85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85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85</v>
      </c>
      <c r="E6305" s="16" t="str">
        <f>IFERROR(__xludf.DUMMYFUNCTION("""COMPUTED_VALUE"""),"")</f>
        <v/>
      </c>
      <c r="G6305" s="18"/>
      <c r="H6305" s="16" t="s">
        <v>85</v>
      </c>
      <c r="I6305" s="16" t="s">
        <v>85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85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85</v>
      </c>
      <c r="E6306" s="16" t="str">
        <f>IFERROR(__xludf.DUMMYFUNCTION("""COMPUTED_VALUE"""),"")</f>
        <v/>
      </c>
      <c r="G6306" s="18"/>
      <c r="H6306" s="16" t="s">
        <v>85</v>
      </c>
      <c r="I6306" s="16" t="s">
        <v>85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85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85</v>
      </c>
      <c r="E6307" s="16" t="str">
        <f>IFERROR(__xludf.DUMMYFUNCTION("""COMPUTED_VALUE"""),"")</f>
        <v/>
      </c>
      <c r="G6307" s="18"/>
      <c r="H6307" s="16" t="s">
        <v>85</v>
      </c>
      <c r="I6307" s="16" t="s">
        <v>85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85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85</v>
      </c>
      <c r="E6308" s="16" t="str">
        <f>IFERROR(__xludf.DUMMYFUNCTION("""COMPUTED_VALUE"""),"")</f>
        <v/>
      </c>
      <c r="G6308" s="18"/>
      <c r="H6308" s="16" t="s">
        <v>85</v>
      </c>
      <c r="I6308" s="16" t="s">
        <v>85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85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85</v>
      </c>
      <c r="E6309" s="16" t="str">
        <f>IFERROR(__xludf.DUMMYFUNCTION("""COMPUTED_VALUE"""),"")</f>
        <v/>
      </c>
      <c r="G6309" s="18"/>
      <c r="H6309" s="16" t="s">
        <v>85</v>
      </c>
      <c r="I6309" s="16" t="s">
        <v>85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85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85</v>
      </c>
      <c r="E6310" s="16" t="str">
        <f>IFERROR(__xludf.DUMMYFUNCTION("""COMPUTED_VALUE"""),"")</f>
        <v/>
      </c>
      <c r="G6310" s="18"/>
      <c r="H6310" s="16" t="s">
        <v>85</v>
      </c>
      <c r="I6310" s="16" t="s">
        <v>85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85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85</v>
      </c>
      <c r="E6311" s="16" t="str">
        <f>IFERROR(__xludf.DUMMYFUNCTION("""COMPUTED_VALUE"""),"")</f>
        <v/>
      </c>
      <c r="G6311" s="18"/>
      <c r="H6311" s="16" t="s">
        <v>85</v>
      </c>
      <c r="I6311" s="16" t="s">
        <v>85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85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85</v>
      </c>
      <c r="E6312" s="16" t="str">
        <f>IFERROR(__xludf.DUMMYFUNCTION("""COMPUTED_VALUE"""),"")</f>
        <v/>
      </c>
      <c r="G6312" s="18"/>
      <c r="H6312" s="16" t="s">
        <v>85</v>
      </c>
      <c r="I6312" s="16" t="s">
        <v>85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85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85</v>
      </c>
      <c r="E6313" s="16" t="str">
        <f>IFERROR(__xludf.DUMMYFUNCTION("""COMPUTED_VALUE"""),"")</f>
        <v/>
      </c>
      <c r="G6313" s="18"/>
      <c r="H6313" s="16" t="s">
        <v>85</v>
      </c>
      <c r="I6313" s="16" t="s">
        <v>85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85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85</v>
      </c>
      <c r="E6314" s="16" t="str">
        <f>IFERROR(__xludf.DUMMYFUNCTION("""COMPUTED_VALUE"""),"")</f>
        <v/>
      </c>
      <c r="G6314" s="18"/>
      <c r="H6314" s="16" t="s">
        <v>85</v>
      </c>
      <c r="I6314" s="16" t="s">
        <v>85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85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85</v>
      </c>
      <c r="E6315" s="16" t="str">
        <f>IFERROR(__xludf.DUMMYFUNCTION("""COMPUTED_VALUE"""),"")</f>
        <v/>
      </c>
      <c r="G6315" s="18"/>
      <c r="H6315" s="16" t="s">
        <v>85</v>
      </c>
      <c r="I6315" s="16" t="s">
        <v>85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85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85</v>
      </c>
      <c r="E6316" s="16" t="str">
        <f>IFERROR(__xludf.DUMMYFUNCTION("""COMPUTED_VALUE"""),"")</f>
        <v/>
      </c>
      <c r="G6316" s="18"/>
      <c r="H6316" s="16" t="s">
        <v>85</v>
      </c>
      <c r="I6316" s="16" t="s">
        <v>85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85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85</v>
      </c>
      <c r="E6317" s="16" t="str">
        <f>IFERROR(__xludf.DUMMYFUNCTION("""COMPUTED_VALUE"""),"")</f>
        <v/>
      </c>
      <c r="G6317" s="18"/>
      <c r="H6317" s="16" t="s">
        <v>85</v>
      </c>
      <c r="I6317" s="16" t="s">
        <v>85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85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85</v>
      </c>
      <c r="E6318" s="16" t="str">
        <f>IFERROR(__xludf.DUMMYFUNCTION("""COMPUTED_VALUE"""),"")</f>
        <v/>
      </c>
      <c r="G6318" s="18"/>
      <c r="H6318" s="16" t="s">
        <v>85</v>
      </c>
      <c r="I6318" s="16" t="s">
        <v>85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85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85</v>
      </c>
      <c r="E6319" s="16" t="str">
        <f>IFERROR(__xludf.DUMMYFUNCTION("""COMPUTED_VALUE"""),"")</f>
        <v/>
      </c>
      <c r="G6319" s="18"/>
      <c r="H6319" s="16" t="s">
        <v>85</v>
      </c>
      <c r="I6319" s="16" t="s">
        <v>85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85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85</v>
      </c>
      <c r="E6320" s="16" t="str">
        <f>IFERROR(__xludf.DUMMYFUNCTION("""COMPUTED_VALUE"""),"")</f>
        <v/>
      </c>
      <c r="G6320" s="18"/>
      <c r="H6320" s="16" t="s">
        <v>85</v>
      </c>
      <c r="I6320" s="16" t="s">
        <v>85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85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85</v>
      </c>
      <c r="E6321" s="16" t="str">
        <f>IFERROR(__xludf.DUMMYFUNCTION("""COMPUTED_VALUE"""),"")</f>
        <v/>
      </c>
      <c r="G6321" s="18"/>
      <c r="H6321" s="16" t="s">
        <v>85</v>
      </c>
      <c r="I6321" s="16" t="s">
        <v>85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85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85</v>
      </c>
      <c r="E6322" s="16" t="str">
        <f>IFERROR(__xludf.DUMMYFUNCTION("""COMPUTED_VALUE"""),"")</f>
        <v/>
      </c>
      <c r="G6322" s="18"/>
      <c r="H6322" s="16" t="s">
        <v>85</v>
      </c>
      <c r="I6322" s="16" t="s">
        <v>85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85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85</v>
      </c>
      <c r="E6323" s="16" t="str">
        <f>IFERROR(__xludf.DUMMYFUNCTION("""COMPUTED_VALUE"""),"")</f>
        <v/>
      </c>
      <c r="G6323" s="18"/>
      <c r="H6323" s="16" t="s">
        <v>85</v>
      </c>
      <c r="I6323" s="16" t="s">
        <v>85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85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85</v>
      </c>
      <c r="E6324" s="16" t="str">
        <f>IFERROR(__xludf.DUMMYFUNCTION("""COMPUTED_VALUE"""),"")</f>
        <v/>
      </c>
      <c r="G6324" s="18"/>
      <c r="H6324" s="16" t="s">
        <v>85</v>
      </c>
      <c r="I6324" s="16" t="s">
        <v>85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85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85</v>
      </c>
      <c r="E6325" s="16" t="str">
        <f>IFERROR(__xludf.DUMMYFUNCTION("""COMPUTED_VALUE"""),"")</f>
        <v/>
      </c>
      <c r="G6325" s="18"/>
      <c r="H6325" s="16" t="s">
        <v>85</v>
      </c>
      <c r="I6325" s="16" t="s">
        <v>85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85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85</v>
      </c>
      <c r="E6326" s="16" t="str">
        <f>IFERROR(__xludf.DUMMYFUNCTION("""COMPUTED_VALUE"""),"")</f>
        <v/>
      </c>
      <c r="G6326" s="18"/>
      <c r="H6326" s="16" t="s">
        <v>85</v>
      </c>
      <c r="I6326" s="16" t="s">
        <v>85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85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85</v>
      </c>
      <c r="E6327" s="16" t="str">
        <f>IFERROR(__xludf.DUMMYFUNCTION("""COMPUTED_VALUE"""),"")</f>
        <v/>
      </c>
      <c r="G6327" s="18"/>
      <c r="H6327" s="16" t="s">
        <v>85</v>
      </c>
      <c r="I6327" s="16" t="s">
        <v>85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85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85</v>
      </c>
      <c r="E6328" s="16" t="str">
        <f>IFERROR(__xludf.DUMMYFUNCTION("""COMPUTED_VALUE"""),"")</f>
        <v/>
      </c>
      <c r="G6328" s="18"/>
      <c r="H6328" s="16" t="s">
        <v>85</v>
      </c>
      <c r="I6328" s="16" t="s">
        <v>85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85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85</v>
      </c>
      <c r="E6329" s="16" t="str">
        <f>IFERROR(__xludf.DUMMYFUNCTION("""COMPUTED_VALUE"""),"")</f>
        <v/>
      </c>
      <c r="G6329" s="18"/>
      <c r="H6329" s="16" t="s">
        <v>85</v>
      </c>
      <c r="I6329" s="16" t="s">
        <v>85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85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85</v>
      </c>
      <c r="E6330" s="16" t="str">
        <f>IFERROR(__xludf.DUMMYFUNCTION("""COMPUTED_VALUE"""),"")</f>
        <v/>
      </c>
      <c r="G6330" s="18"/>
      <c r="H6330" s="16" t="s">
        <v>85</v>
      </c>
      <c r="I6330" s="16" t="s">
        <v>85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85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85</v>
      </c>
      <c r="E6331" s="16" t="str">
        <f>IFERROR(__xludf.DUMMYFUNCTION("""COMPUTED_VALUE"""),"")</f>
        <v/>
      </c>
      <c r="G6331" s="18"/>
      <c r="H6331" s="16" t="s">
        <v>85</v>
      </c>
      <c r="I6331" s="16" t="s">
        <v>85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85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85</v>
      </c>
      <c r="E6332" s="16" t="str">
        <f>IFERROR(__xludf.DUMMYFUNCTION("""COMPUTED_VALUE"""),"")</f>
        <v/>
      </c>
      <c r="G6332" s="18"/>
      <c r="H6332" s="16" t="s">
        <v>85</v>
      </c>
      <c r="I6332" s="16" t="s">
        <v>85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85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85</v>
      </c>
      <c r="E6333" s="16" t="str">
        <f>IFERROR(__xludf.DUMMYFUNCTION("""COMPUTED_VALUE"""),"")</f>
        <v/>
      </c>
      <c r="G6333" s="18"/>
      <c r="H6333" s="16" t="s">
        <v>85</v>
      </c>
      <c r="I6333" s="16" t="s">
        <v>85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85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85</v>
      </c>
      <c r="E6334" s="16" t="str">
        <f>IFERROR(__xludf.DUMMYFUNCTION("""COMPUTED_VALUE"""),"")</f>
        <v/>
      </c>
      <c r="G6334" s="18"/>
      <c r="H6334" s="16" t="s">
        <v>85</v>
      </c>
      <c r="I6334" s="16" t="s">
        <v>85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85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85</v>
      </c>
      <c r="E6335" s="16" t="str">
        <f>IFERROR(__xludf.DUMMYFUNCTION("""COMPUTED_VALUE"""),"")</f>
        <v/>
      </c>
      <c r="G6335" s="18"/>
      <c r="H6335" s="16" t="s">
        <v>85</v>
      </c>
      <c r="I6335" s="16" t="s">
        <v>85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85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85</v>
      </c>
      <c r="E6336" s="16" t="str">
        <f>IFERROR(__xludf.DUMMYFUNCTION("""COMPUTED_VALUE"""),"")</f>
        <v/>
      </c>
      <c r="G6336" s="18"/>
      <c r="H6336" s="16" t="s">
        <v>85</v>
      </c>
      <c r="I6336" s="16" t="s">
        <v>85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85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85</v>
      </c>
      <c r="E6337" s="16" t="str">
        <f>IFERROR(__xludf.DUMMYFUNCTION("""COMPUTED_VALUE"""),"")</f>
        <v/>
      </c>
      <c r="G6337" s="18"/>
      <c r="H6337" s="16" t="s">
        <v>85</v>
      </c>
      <c r="I6337" s="16" t="s">
        <v>85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85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85</v>
      </c>
      <c r="E6338" s="16" t="str">
        <f>IFERROR(__xludf.DUMMYFUNCTION("""COMPUTED_VALUE"""),"")</f>
        <v/>
      </c>
      <c r="G6338" s="18"/>
      <c r="H6338" s="16" t="s">
        <v>85</v>
      </c>
      <c r="I6338" s="16" t="s">
        <v>85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85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85</v>
      </c>
      <c r="E6339" s="16" t="str">
        <f>IFERROR(__xludf.DUMMYFUNCTION("""COMPUTED_VALUE"""),"")</f>
        <v/>
      </c>
      <c r="G6339" s="18"/>
      <c r="H6339" s="16" t="s">
        <v>85</v>
      </c>
      <c r="I6339" s="16" t="s">
        <v>85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85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85</v>
      </c>
      <c r="E6340" s="16" t="str">
        <f>IFERROR(__xludf.DUMMYFUNCTION("""COMPUTED_VALUE"""),"")</f>
        <v/>
      </c>
      <c r="G6340" s="18"/>
      <c r="H6340" s="16" t="s">
        <v>85</v>
      </c>
      <c r="I6340" s="16" t="s">
        <v>85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85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85</v>
      </c>
      <c r="E6341" s="16" t="str">
        <f>IFERROR(__xludf.DUMMYFUNCTION("""COMPUTED_VALUE"""),"")</f>
        <v/>
      </c>
      <c r="G6341" s="18"/>
      <c r="H6341" s="16" t="s">
        <v>85</v>
      </c>
      <c r="I6341" s="16" t="s">
        <v>85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85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85</v>
      </c>
      <c r="E6342" s="16" t="str">
        <f>IFERROR(__xludf.DUMMYFUNCTION("""COMPUTED_VALUE"""),"")</f>
        <v/>
      </c>
      <c r="G6342" s="18"/>
      <c r="H6342" s="16" t="s">
        <v>85</v>
      </c>
      <c r="I6342" s="16" t="s">
        <v>85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85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85</v>
      </c>
      <c r="E6343" s="16" t="str">
        <f>IFERROR(__xludf.DUMMYFUNCTION("""COMPUTED_VALUE"""),"")</f>
        <v/>
      </c>
      <c r="G6343" s="18"/>
      <c r="H6343" s="16" t="s">
        <v>85</v>
      </c>
      <c r="I6343" s="16" t="s">
        <v>85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85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85</v>
      </c>
      <c r="E6344" s="16" t="str">
        <f>IFERROR(__xludf.DUMMYFUNCTION("""COMPUTED_VALUE"""),"")</f>
        <v/>
      </c>
      <c r="G6344" s="18"/>
      <c r="H6344" s="16" t="s">
        <v>85</v>
      </c>
      <c r="I6344" s="16" t="s">
        <v>85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85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85</v>
      </c>
      <c r="E6345" s="16" t="str">
        <f>IFERROR(__xludf.DUMMYFUNCTION("""COMPUTED_VALUE"""),"")</f>
        <v/>
      </c>
      <c r="G6345" s="18"/>
      <c r="H6345" s="16" t="s">
        <v>85</v>
      </c>
      <c r="I6345" s="16" t="s">
        <v>85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85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85</v>
      </c>
      <c r="E6346" s="16" t="str">
        <f>IFERROR(__xludf.DUMMYFUNCTION("""COMPUTED_VALUE"""),"")</f>
        <v/>
      </c>
      <c r="G6346" s="18"/>
      <c r="H6346" s="16" t="s">
        <v>85</v>
      </c>
      <c r="I6346" s="16" t="s">
        <v>85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85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85</v>
      </c>
      <c r="E6347" s="16" t="str">
        <f>IFERROR(__xludf.DUMMYFUNCTION("""COMPUTED_VALUE"""),"")</f>
        <v/>
      </c>
      <c r="G6347" s="18"/>
      <c r="H6347" s="16" t="s">
        <v>85</v>
      </c>
      <c r="I6347" s="16" t="s">
        <v>85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85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85</v>
      </c>
      <c r="E6348" s="16" t="str">
        <f>IFERROR(__xludf.DUMMYFUNCTION("""COMPUTED_VALUE"""),"")</f>
        <v/>
      </c>
      <c r="G6348" s="18"/>
      <c r="H6348" s="16" t="s">
        <v>85</v>
      </c>
      <c r="I6348" s="16" t="s">
        <v>85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85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85</v>
      </c>
      <c r="E6349" s="16" t="str">
        <f>IFERROR(__xludf.DUMMYFUNCTION("""COMPUTED_VALUE"""),"")</f>
        <v/>
      </c>
      <c r="G6349" s="18"/>
      <c r="H6349" s="16" t="s">
        <v>85</v>
      </c>
      <c r="I6349" s="16" t="s">
        <v>85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85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85</v>
      </c>
      <c r="E6350" s="16" t="str">
        <f>IFERROR(__xludf.DUMMYFUNCTION("""COMPUTED_VALUE"""),"")</f>
        <v/>
      </c>
      <c r="G6350" s="18"/>
      <c r="H6350" s="16" t="s">
        <v>85</v>
      </c>
      <c r="I6350" s="16" t="s">
        <v>85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85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85</v>
      </c>
      <c r="E6351" s="16" t="str">
        <f>IFERROR(__xludf.DUMMYFUNCTION("""COMPUTED_VALUE"""),"")</f>
        <v/>
      </c>
      <c r="G6351" s="18"/>
      <c r="H6351" s="16" t="s">
        <v>85</v>
      </c>
      <c r="I6351" s="16" t="s">
        <v>85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85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85</v>
      </c>
      <c r="E6352" s="16" t="str">
        <f>IFERROR(__xludf.DUMMYFUNCTION("""COMPUTED_VALUE"""),"")</f>
        <v/>
      </c>
      <c r="G6352" s="18"/>
      <c r="H6352" s="16" t="s">
        <v>85</v>
      </c>
      <c r="I6352" s="16" t="s">
        <v>85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85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85</v>
      </c>
      <c r="E6353" s="16" t="str">
        <f>IFERROR(__xludf.DUMMYFUNCTION("""COMPUTED_VALUE"""),"")</f>
        <v/>
      </c>
      <c r="G6353" s="18"/>
      <c r="H6353" s="16" t="s">
        <v>85</v>
      </c>
      <c r="I6353" s="16" t="s">
        <v>85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85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85</v>
      </c>
      <c r="E6354" s="16" t="str">
        <f>IFERROR(__xludf.DUMMYFUNCTION("""COMPUTED_VALUE"""),"")</f>
        <v/>
      </c>
      <c r="G6354" s="18"/>
      <c r="H6354" s="16" t="s">
        <v>85</v>
      </c>
      <c r="I6354" s="16" t="s">
        <v>85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85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85</v>
      </c>
      <c r="E6355" s="16" t="str">
        <f>IFERROR(__xludf.DUMMYFUNCTION("""COMPUTED_VALUE"""),"")</f>
        <v/>
      </c>
      <c r="G6355" s="18"/>
      <c r="H6355" s="16" t="s">
        <v>85</v>
      </c>
      <c r="I6355" s="16" t="s">
        <v>85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85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85</v>
      </c>
      <c r="E6356" s="16" t="str">
        <f>IFERROR(__xludf.DUMMYFUNCTION("""COMPUTED_VALUE"""),"")</f>
        <v/>
      </c>
      <c r="G6356" s="18"/>
      <c r="H6356" s="16" t="s">
        <v>85</v>
      </c>
      <c r="I6356" s="16" t="s">
        <v>85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85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85</v>
      </c>
      <c r="E6357" s="16" t="str">
        <f>IFERROR(__xludf.DUMMYFUNCTION("""COMPUTED_VALUE"""),"")</f>
        <v/>
      </c>
      <c r="G6357" s="18"/>
      <c r="H6357" s="16" t="s">
        <v>85</v>
      </c>
      <c r="I6357" s="16" t="s">
        <v>85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85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85</v>
      </c>
      <c r="E6358" s="16" t="str">
        <f>IFERROR(__xludf.DUMMYFUNCTION("""COMPUTED_VALUE"""),"")</f>
        <v/>
      </c>
      <c r="G6358" s="18"/>
      <c r="H6358" s="16" t="s">
        <v>85</v>
      </c>
      <c r="I6358" s="16" t="s">
        <v>85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85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85</v>
      </c>
      <c r="E6359" s="16" t="str">
        <f>IFERROR(__xludf.DUMMYFUNCTION("""COMPUTED_VALUE"""),"")</f>
        <v/>
      </c>
      <c r="G6359" s="18"/>
      <c r="H6359" s="16" t="s">
        <v>85</v>
      </c>
      <c r="I6359" s="16" t="s">
        <v>85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85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85</v>
      </c>
      <c r="E6360" s="16" t="str">
        <f>IFERROR(__xludf.DUMMYFUNCTION("""COMPUTED_VALUE"""),"")</f>
        <v/>
      </c>
      <c r="G6360" s="18"/>
      <c r="H6360" s="16" t="s">
        <v>85</v>
      </c>
      <c r="I6360" s="16" t="s">
        <v>85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85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85</v>
      </c>
      <c r="E6361" s="16" t="str">
        <f>IFERROR(__xludf.DUMMYFUNCTION("""COMPUTED_VALUE"""),"")</f>
        <v/>
      </c>
      <c r="G6361" s="18"/>
      <c r="H6361" s="16" t="s">
        <v>85</v>
      </c>
      <c r="I6361" s="16" t="s">
        <v>85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85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85</v>
      </c>
      <c r="E6362" s="16" t="str">
        <f>IFERROR(__xludf.DUMMYFUNCTION("""COMPUTED_VALUE"""),"")</f>
        <v/>
      </c>
      <c r="G6362" s="18"/>
      <c r="H6362" s="16" t="s">
        <v>85</v>
      </c>
      <c r="I6362" s="16" t="s">
        <v>85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85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85</v>
      </c>
      <c r="E6363" s="16" t="str">
        <f>IFERROR(__xludf.DUMMYFUNCTION("""COMPUTED_VALUE"""),"")</f>
        <v/>
      </c>
      <c r="G6363" s="18"/>
      <c r="H6363" s="16" t="s">
        <v>85</v>
      </c>
      <c r="I6363" s="16" t="s">
        <v>85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85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85</v>
      </c>
      <c r="E6364" s="16" t="str">
        <f>IFERROR(__xludf.DUMMYFUNCTION("""COMPUTED_VALUE"""),"")</f>
        <v/>
      </c>
      <c r="G6364" s="18"/>
      <c r="H6364" s="16" t="s">
        <v>85</v>
      </c>
      <c r="I6364" s="16" t="s">
        <v>85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85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85</v>
      </c>
      <c r="E6365" s="16" t="str">
        <f>IFERROR(__xludf.DUMMYFUNCTION("""COMPUTED_VALUE"""),"")</f>
        <v/>
      </c>
      <c r="G6365" s="18"/>
      <c r="H6365" s="16" t="s">
        <v>85</v>
      </c>
      <c r="I6365" s="16" t="s">
        <v>85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85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85</v>
      </c>
      <c r="E6366" s="16" t="str">
        <f>IFERROR(__xludf.DUMMYFUNCTION("""COMPUTED_VALUE"""),"")</f>
        <v/>
      </c>
      <c r="G6366" s="18"/>
      <c r="H6366" s="16" t="s">
        <v>85</v>
      </c>
      <c r="I6366" s="16" t="s">
        <v>85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85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85</v>
      </c>
      <c r="E6367" s="16" t="str">
        <f>IFERROR(__xludf.DUMMYFUNCTION("""COMPUTED_VALUE"""),"")</f>
        <v/>
      </c>
      <c r="G6367" s="18"/>
      <c r="H6367" s="16" t="s">
        <v>85</v>
      </c>
      <c r="I6367" s="16" t="s">
        <v>85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85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85</v>
      </c>
      <c r="E6368" s="16" t="str">
        <f>IFERROR(__xludf.DUMMYFUNCTION("""COMPUTED_VALUE"""),"")</f>
        <v/>
      </c>
      <c r="G6368" s="18"/>
      <c r="H6368" s="16" t="s">
        <v>85</v>
      </c>
      <c r="I6368" s="16" t="s">
        <v>85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85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85</v>
      </c>
      <c r="E6369" s="16" t="str">
        <f>IFERROR(__xludf.DUMMYFUNCTION("""COMPUTED_VALUE"""),"")</f>
        <v/>
      </c>
      <c r="G6369" s="18"/>
      <c r="H6369" s="16" t="s">
        <v>85</v>
      </c>
      <c r="I6369" s="16" t="s">
        <v>85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85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85</v>
      </c>
      <c r="E6370" s="16" t="str">
        <f>IFERROR(__xludf.DUMMYFUNCTION("""COMPUTED_VALUE"""),"")</f>
        <v/>
      </c>
      <c r="G6370" s="18"/>
      <c r="H6370" s="16" t="s">
        <v>85</v>
      </c>
      <c r="I6370" s="16" t="s">
        <v>85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85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85</v>
      </c>
      <c r="E6371" s="16" t="str">
        <f>IFERROR(__xludf.DUMMYFUNCTION("""COMPUTED_VALUE"""),"")</f>
        <v/>
      </c>
      <c r="G6371" s="18"/>
      <c r="H6371" s="16" t="s">
        <v>85</v>
      </c>
      <c r="I6371" s="16" t="s">
        <v>85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85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85</v>
      </c>
      <c r="E6372" s="16" t="str">
        <f>IFERROR(__xludf.DUMMYFUNCTION("""COMPUTED_VALUE"""),"")</f>
        <v/>
      </c>
      <c r="G6372" s="18"/>
      <c r="H6372" s="16" t="s">
        <v>85</v>
      </c>
      <c r="I6372" s="16" t="s">
        <v>85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85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85</v>
      </c>
      <c r="E6373" s="16" t="str">
        <f>IFERROR(__xludf.DUMMYFUNCTION("""COMPUTED_VALUE"""),"")</f>
        <v/>
      </c>
      <c r="G6373" s="18"/>
      <c r="H6373" s="16" t="s">
        <v>85</v>
      </c>
      <c r="I6373" s="16" t="s">
        <v>85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85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85</v>
      </c>
      <c r="E6374" s="16" t="str">
        <f>IFERROR(__xludf.DUMMYFUNCTION("""COMPUTED_VALUE"""),"")</f>
        <v/>
      </c>
      <c r="G6374" s="18"/>
      <c r="H6374" s="16" t="s">
        <v>85</v>
      </c>
      <c r="I6374" s="16" t="s">
        <v>85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85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85</v>
      </c>
      <c r="E6375" s="16" t="str">
        <f>IFERROR(__xludf.DUMMYFUNCTION("""COMPUTED_VALUE"""),"")</f>
        <v/>
      </c>
      <c r="G6375" s="18"/>
      <c r="H6375" s="16" t="s">
        <v>85</v>
      </c>
      <c r="I6375" s="16" t="s">
        <v>85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85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85</v>
      </c>
      <c r="E6376" s="16" t="str">
        <f>IFERROR(__xludf.DUMMYFUNCTION("""COMPUTED_VALUE"""),"")</f>
        <v/>
      </c>
      <c r="G6376" s="18"/>
      <c r="H6376" s="16" t="s">
        <v>85</v>
      </c>
      <c r="I6376" s="16" t="s">
        <v>85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85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85</v>
      </c>
      <c r="E6377" s="16" t="str">
        <f>IFERROR(__xludf.DUMMYFUNCTION("""COMPUTED_VALUE"""),"")</f>
        <v/>
      </c>
      <c r="G6377" s="18"/>
      <c r="H6377" s="16" t="s">
        <v>85</v>
      </c>
      <c r="I6377" s="16" t="s">
        <v>85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85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85</v>
      </c>
      <c r="E6378" s="16" t="str">
        <f>IFERROR(__xludf.DUMMYFUNCTION("""COMPUTED_VALUE"""),"")</f>
        <v/>
      </c>
      <c r="G6378" s="18"/>
      <c r="H6378" s="16" t="s">
        <v>85</v>
      </c>
      <c r="I6378" s="16" t="s">
        <v>85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85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85</v>
      </c>
      <c r="E6379" s="16" t="str">
        <f>IFERROR(__xludf.DUMMYFUNCTION("""COMPUTED_VALUE"""),"")</f>
        <v/>
      </c>
      <c r="G6379" s="18"/>
      <c r="H6379" s="16" t="s">
        <v>85</v>
      </c>
      <c r="I6379" s="16" t="s">
        <v>85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85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85</v>
      </c>
      <c r="E6380" s="16" t="str">
        <f>IFERROR(__xludf.DUMMYFUNCTION("""COMPUTED_VALUE"""),"")</f>
        <v/>
      </c>
      <c r="G6380" s="18"/>
      <c r="H6380" s="16" t="s">
        <v>85</v>
      </c>
      <c r="I6380" s="16" t="s">
        <v>85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85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85</v>
      </c>
      <c r="E6381" s="16" t="str">
        <f>IFERROR(__xludf.DUMMYFUNCTION("""COMPUTED_VALUE"""),"")</f>
        <v/>
      </c>
      <c r="G6381" s="18"/>
      <c r="H6381" s="16" t="s">
        <v>85</v>
      </c>
      <c r="I6381" s="16" t="s">
        <v>85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85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85</v>
      </c>
      <c r="E6382" s="16" t="str">
        <f>IFERROR(__xludf.DUMMYFUNCTION("""COMPUTED_VALUE"""),"")</f>
        <v/>
      </c>
      <c r="G6382" s="18"/>
      <c r="H6382" s="16" t="s">
        <v>85</v>
      </c>
      <c r="I6382" s="16" t="s">
        <v>85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85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85</v>
      </c>
      <c r="E6383" s="16" t="str">
        <f>IFERROR(__xludf.DUMMYFUNCTION("""COMPUTED_VALUE"""),"")</f>
        <v/>
      </c>
      <c r="G6383" s="18"/>
      <c r="H6383" s="16" t="s">
        <v>85</v>
      </c>
      <c r="I6383" s="16" t="s">
        <v>85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85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85</v>
      </c>
      <c r="E6384" s="16" t="str">
        <f>IFERROR(__xludf.DUMMYFUNCTION("""COMPUTED_VALUE"""),"")</f>
        <v/>
      </c>
      <c r="G6384" s="18"/>
      <c r="H6384" s="16" t="s">
        <v>85</v>
      </c>
      <c r="I6384" s="16" t="s">
        <v>85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85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85</v>
      </c>
      <c r="E6385" s="16" t="str">
        <f>IFERROR(__xludf.DUMMYFUNCTION("""COMPUTED_VALUE"""),"")</f>
        <v/>
      </c>
      <c r="G6385" s="18"/>
      <c r="H6385" s="16" t="s">
        <v>85</v>
      </c>
      <c r="I6385" s="16" t="s">
        <v>85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85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85</v>
      </c>
      <c r="E6386" s="16" t="str">
        <f>IFERROR(__xludf.DUMMYFUNCTION("""COMPUTED_VALUE"""),"")</f>
        <v/>
      </c>
      <c r="G6386" s="18"/>
      <c r="H6386" s="16" t="s">
        <v>85</v>
      </c>
      <c r="I6386" s="16" t="s">
        <v>85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85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85</v>
      </c>
      <c r="E6387" s="16" t="str">
        <f>IFERROR(__xludf.DUMMYFUNCTION("""COMPUTED_VALUE"""),"")</f>
        <v/>
      </c>
      <c r="G6387" s="18"/>
      <c r="H6387" s="16" t="s">
        <v>85</v>
      </c>
      <c r="I6387" s="16" t="s">
        <v>85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85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85</v>
      </c>
      <c r="E6388" s="16" t="str">
        <f>IFERROR(__xludf.DUMMYFUNCTION("""COMPUTED_VALUE"""),"")</f>
        <v/>
      </c>
      <c r="G6388" s="18"/>
      <c r="H6388" s="16" t="s">
        <v>85</v>
      </c>
      <c r="I6388" s="16" t="s">
        <v>85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85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85</v>
      </c>
      <c r="E6389" s="16" t="str">
        <f>IFERROR(__xludf.DUMMYFUNCTION("""COMPUTED_VALUE"""),"")</f>
        <v/>
      </c>
      <c r="G6389" s="18"/>
      <c r="H6389" s="16" t="s">
        <v>85</v>
      </c>
      <c r="I6389" s="16" t="s">
        <v>85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85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85</v>
      </c>
      <c r="E6390" s="16" t="str">
        <f>IFERROR(__xludf.DUMMYFUNCTION("""COMPUTED_VALUE"""),"")</f>
        <v/>
      </c>
      <c r="G6390" s="18"/>
      <c r="H6390" s="16" t="s">
        <v>85</v>
      </c>
      <c r="I6390" s="16" t="s">
        <v>85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85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85</v>
      </c>
      <c r="E6391" s="16" t="str">
        <f>IFERROR(__xludf.DUMMYFUNCTION("""COMPUTED_VALUE"""),"")</f>
        <v/>
      </c>
      <c r="G6391" s="18"/>
      <c r="H6391" s="16" t="s">
        <v>85</v>
      </c>
      <c r="I6391" s="16" t="s">
        <v>85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85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85</v>
      </c>
      <c r="E6392" s="16" t="str">
        <f>IFERROR(__xludf.DUMMYFUNCTION("""COMPUTED_VALUE"""),"")</f>
        <v/>
      </c>
      <c r="G6392" s="18"/>
      <c r="H6392" s="16" t="s">
        <v>85</v>
      </c>
      <c r="I6392" s="16" t="s">
        <v>85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85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85</v>
      </c>
      <c r="E6393" s="16" t="str">
        <f>IFERROR(__xludf.DUMMYFUNCTION("""COMPUTED_VALUE"""),"")</f>
        <v/>
      </c>
      <c r="G6393" s="18"/>
      <c r="H6393" s="16" t="s">
        <v>85</v>
      </c>
      <c r="I6393" s="16" t="s">
        <v>85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85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85</v>
      </c>
      <c r="E6394" s="16" t="str">
        <f>IFERROR(__xludf.DUMMYFUNCTION("""COMPUTED_VALUE"""),"")</f>
        <v/>
      </c>
      <c r="G6394" s="18"/>
      <c r="H6394" s="16" t="s">
        <v>85</v>
      </c>
      <c r="I6394" s="16" t="s">
        <v>85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85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85</v>
      </c>
      <c r="E6395" s="16" t="str">
        <f>IFERROR(__xludf.DUMMYFUNCTION("""COMPUTED_VALUE"""),"")</f>
        <v/>
      </c>
      <c r="G6395" s="18"/>
      <c r="H6395" s="16" t="s">
        <v>85</v>
      </c>
      <c r="I6395" s="16" t="s">
        <v>85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85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85</v>
      </c>
      <c r="E6396" s="16" t="str">
        <f>IFERROR(__xludf.DUMMYFUNCTION("""COMPUTED_VALUE"""),"")</f>
        <v/>
      </c>
      <c r="G6396" s="18"/>
      <c r="H6396" s="16" t="s">
        <v>85</v>
      </c>
      <c r="I6396" s="16" t="s">
        <v>85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85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85</v>
      </c>
      <c r="E6397" s="16" t="str">
        <f>IFERROR(__xludf.DUMMYFUNCTION("""COMPUTED_VALUE"""),"")</f>
        <v/>
      </c>
      <c r="G6397" s="18"/>
      <c r="H6397" s="16" t="s">
        <v>85</v>
      </c>
      <c r="I6397" s="16" t="s">
        <v>85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85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85</v>
      </c>
      <c r="E6398" s="16" t="str">
        <f>IFERROR(__xludf.DUMMYFUNCTION("""COMPUTED_VALUE"""),"")</f>
        <v/>
      </c>
      <c r="G6398" s="18"/>
      <c r="H6398" s="16" t="s">
        <v>85</v>
      </c>
      <c r="I6398" s="16" t="s">
        <v>85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85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85</v>
      </c>
      <c r="E6399" s="16" t="str">
        <f>IFERROR(__xludf.DUMMYFUNCTION("""COMPUTED_VALUE"""),"")</f>
        <v/>
      </c>
      <c r="G6399" s="18"/>
      <c r="H6399" s="16" t="s">
        <v>85</v>
      </c>
      <c r="I6399" s="16" t="s">
        <v>85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85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85</v>
      </c>
      <c r="E6400" s="16" t="str">
        <f>IFERROR(__xludf.DUMMYFUNCTION("""COMPUTED_VALUE"""),"")</f>
        <v/>
      </c>
      <c r="G6400" s="18"/>
      <c r="H6400" s="16" t="s">
        <v>85</v>
      </c>
      <c r="I6400" s="16" t="s">
        <v>85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85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85</v>
      </c>
      <c r="E6401" s="16" t="str">
        <f>IFERROR(__xludf.DUMMYFUNCTION("""COMPUTED_VALUE"""),"")</f>
        <v/>
      </c>
      <c r="G6401" s="18"/>
      <c r="H6401" s="16" t="s">
        <v>85</v>
      </c>
      <c r="I6401" s="16" t="s">
        <v>85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85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85</v>
      </c>
      <c r="E6402" s="16" t="str">
        <f>IFERROR(__xludf.DUMMYFUNCTION("""COMPUTED_VALUE"""),"")</f>
        <v/>
      </c>
      <c r="G6402" s="18"/>
      <c r="H6402" s="16" t="s">
        <v>85</v>
      </c>
      <c r="I6402" s="16" t="s">
        <v>85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85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85</v>
      </c>
      <c r="E6403" s="16" t="str">
        <f>IFERROR(__xludf.DUMMYFUNCTION("""COMPUTED_VALUE"""),"")</f>
        <v/>
      </c>
      <c r="G6403" s="18"/>
      <c r="H6403" s="16" t="s">
        <v>85</v>
      </c>
      <c r="I6403" s="16" t="s">
        <v>85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85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85</v>
      </c>
      <c r="E6404" s="16" t="str">
        <f>IFERROR(__xludf.DUMMYFUNCTION("""COMPUTED_VALUE"""),"")</f>
        <v/>
      </c>
      <c r="G6404" s="18"/>
      <c r="H6404" s="16" t="s">
        <v>85</v>
      </c>
      <c r="I6404" s="16" t="s">
        <v>85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85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85</v>
      </c>
      <c r="E6405" s="16" t="str">
        <f>IFERROR(__xludf.DUMMYFUNCTION("""COMPUTED_VALUE"""),"")</f>
        <v/>
      </c>
      <c r="G6405" s="18"/>
      <c r="H6405" s="16" t="s">
        <v>85</v>
      </c>
      <c r="I6405" s="16" t="s">
        <v>85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85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85</v>
      </c>
      <c r="E6406" s="16" t="str">
        <f>IFERROR(__xludf.DUMMYFUNCTION("""COMPUTED_VALUE"""),"")</f>
        <v/>
      </c>
      <c r="G6406" s="18"/>
      <c r="H6406" s="16" t="s">
        <v>85</v>
      </c>
      <c r="I6406" s="16" t="s">
        <v>85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85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85</v>
      </c>
      <c r="E6407" s="16" t="str">
        <f>IFERROR(__xludf.DUMMYFUNCTION("""COMPUTED_VALUE"""),"")</f>
        <v/>
      </c>
      <c r="G6407" s="18"/>
      <c r="H6407" s="16" t="s">
        <v>85</v>
      </c>
      <c r="I6407" s="16" t="s">
        <v>85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85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85</v>
      </c>
      <c r="E6408" s="16" t="str">
        <f>IFERROR(__xludf.DUMMYFUNCTION("""COMPUTED_VALUE"""),"")</f>
        <v/>
      </c>
      <c r="G6408" s="18"/>
      <c r="H6408" s="16" t="s">
        <v>85</v>
      </c>
      <c r="I6408" s="16" t="s">
        <v>85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85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85</v>
      </c>
      <c r="E6409" s="16" t="str">
        <f>IFERROR(__xludf.DUMMYFUNCTION("""COMPUTED_VALUE"""),"")</f>
        <v/>
      </c>
      <c r="G6409" s="18"/>
      <c r="H6409" s="16" t="s">
        <v>85</v>
      </c>
      <c r="I6409" s="16" t="s">
        <v>85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85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85</v>
      </c>
      <c r="E6410" s="16" t="str">
        <f>IFERROR(__xludf.DUMMYFUNCTION("""COMPUTED_VALUE"""),"")</f>
        <v/>
      </c>
      <c r="G6410" s="18"/>
      <c r="H6410" s="16" t="s">
        <v>85</v>
      </c>
      <c r="I6410" s="16" t="s">
        <v>85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85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85</v>
      </c>
      <c r="E6411" s="16" t="str">
        <f>IFERROR(__xludf.DUMMYFUNCTION("""COMPUTED_VALUE"""),"")</f>
        <v/>
      </c>
      <c r="G6411" s="18"/>
      <c r="H6411" s="16" t="s">
        <v>85</v>
      </c>
      <c r="I6411" s="16" t="s">
        <v>85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85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85</v>
      </c>
      <c r="E6412" s="16" t="str">
        <f>IFERROR(__xludf.DUMMYFUNCTION("""COMPUTED_VALUE"""),"")</f>
        <v/>
      </c>
      <c r="G6412" s="18"/>
      <c r="H6412" s="16" t="s">
        <v>85</v>
      </c>
      <c r="I6412" s="16" t="s">
        <v>85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85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85</v>
      </c>
      <c r="E6413" s="16" t="str">
        <f>IFERROR(__xludf.DUMMYFUNCTION("""COMPUTED_VALUE"""),"")</f>
        <v/>
      </c>
      <c r="G6413" s="18"/>
      <c r="H6413" s="16" t="s">
        <v>85</v>
      </c>
      <c r="I6413" s="16" t="s">
        <v>85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85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85</v>
      </c>
      <c r="E6414" s="16" t="str">
        <f>IFERROR(__xludf.DUMMYFUNCTION("""COMPUTED_VALUE"""),"")</f>
        <v/>
      </c>
      <c r="G6414" s="18"/>
      <c r="H6414" s="16" t="s">
        <v>85</v>
      </c>
      <c r="I6414" s="16" t="s">
        <v>85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85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85</v>
      </c>
      <c r="E6415" s="16" t="str">
        <f>IFERROR(__xludf.DUMMYFUNCTION("""COMPUTED_VALUE"""),"")</f>
        <v/>
      </c>
      <c r="G6415" s="18"/>
      <c r="H6415" s="16" t="s">
        <v>85</v>
      </c>
      <c r="I6415" s="16" t="s">
        <v>85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85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85</v>
      </c>
      <c r="E6416" s="16" t="str">
        <f>IFERROR(__xludf.DUMMYFUNCTION("""COMPUTED_VALUE"""),"")</f>
        <v/>
      </c>
      <c r="G6416" s="18"/>
      <c r="H6416" s="16" t="s">
        <v>85</v>
      </c>
      <c r="I6416" s="16" t="s">
        <v>85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85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85</v>
      </c>
      <c r="E6417" s="16" t="str">
        <f>IFERROR(__xludf.DUMMYFUNCTION("""COMPUTED_VALUE"""),"")</f>
        <v/>
      </c>
      <c r="G6417" s="18"/>
      <c r="H6417" s="16" t="s">
        <v>85</v>
      </c>
      <c r="I6417" s="16" t="s">
        <v>85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85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85</v>
      </c>
      <c r="E6418" s="16" t="str">
        <f>IFERROR(__xludf.DUMMYFUNCTION("""COMPUTED_VALUE"""),"")</f>
        <v/>
      </c>
      <c r="G6418" s="18"/>
      <c r="H6418" s="16" t="s">
        <v>85</v>
      </c>
      <c r="I6418" s="16" t="s">
        <v>85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85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85</v>
      </c>
      <c r="E6419" s="16" t="str">
        <f>IFERROR(__xludf.DUMMYFUNCTION("""COMPUTED_VALUE"""),"")</f>
        <v/>
      </c>
      <c r="G6419" s="18"/>
      <c r="H6419" s="16" t="s">
        <v>85</v>
      </c>
      <c r="I6419" s="16" t="s">
        <v>85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85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85</v>
      </c>
      <c r="E6420" s="16" t="str">
        <f>IFERROR(__xludf.DUMMYFUNCTION("""COMPUTED_VALUE"""),"")</f>
        <v/>
      </c>
      <c r="G6420" s="18"/>
      <c r="H6420" s="16" t="s">
        <v>85</v>
      </c>
      <c r="I6420" s="16" t="s">
        <v>85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85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85</v>
      </c>
      <c r="E6421" s="16" t="str">
        <f>IFERROR(__xludf.DUMMYFUNCTION("""COMPUTED_VALUE"""),"")</f>
        <v/>
      </c>
      <c r="G6421" s="18"/>
      <c r="H6421" s="16" t="s">
        <v>85</v>
      </c>
      <c r="I6421" s="16" t="s">
        <v>85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85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85</v>
      </c>
      <c r="E6422" s="16" t="str">
        <f>IFERROR(__xludf.DUMMYFUNCTION("""COMPUTED_VALUE"""),"")</f>
        <v/>
      </c>
      <c r="G6422" s="18"/>
      <c r="H6422" s="16" t="s">
        <v>85</v>
      </c>
      <c r="I6422" s="16" t="s">
        <v>85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85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85</v>
      </c>
      <c r="E6423" s="16" t="str">
        <f>IFERROR(__xludf.DUMMYFUNCTION("""COMPUTED_VALUE"""),"")</f>
        <v/>
      </c>
      <c r="G6423" s="18"/>
      <c r="H6423" s="16" t="s">
        <v>85</v>
      </c>
      <c r="I6423" s="16" t="s">
        <v>85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85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85</v>
      </c>
      <c r="E6424" s="16" t="str">
        <f>IFERROR(__xludf.DUMMYFUNCTION("""COMPUTED_VALUE"""),"")</f>
        <v/>
      </c>
      <c r="G6424" s="18"/>
      <c r="H6424" s="16" t="s">
        <v>85</v>
      </c>
      <c r="I6424" s="16" t="s">
        <v>85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85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85</v>
      </c>
      <c r="E6425" s="16" t="str">
        <f>IFERROR(__xludf.DUMMYFUNCTION("""COMPUTED_VALUE"""),"")</f>
        <v/>
      </c>
      <c r="G6425" s="18"/>
      <c r="H6425" s="16" t="s">
        <v>85</v>
      </c>
      <c r="I6425" s="16" t="s">
        <v>85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85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85</v>
      </c>
      <c r="E6426" s="16" t="str">
        <f>IFERROR(__xludf.DUMMYFUNCTION("""COMPUTED_VALUE"""),"")</f>
        <v/>
      </c>
      <c r="G6426" s="18"/>
      <c r="H6426" s="16" t="s">
        <v>85</v>
      </c>
      <c r="I6426" s="16" t="s">
        <v>85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85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85</v>
      </c>
      <c r="E6427" s="16" t="str">
        <f>IFERROR(__xludf.DUMMYFUNCTION("""COMPUTED_VALUE"""),"")</f>
        <v/>
      </c>
      <c r="G6427" s="18"/>
      <c r="H6427" s="16" t="s">
        <v>85</v>
      </c>
      <c r="I6427" s="16" t="s">
        <v>85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85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85</v>
      </c>
      <c r="E6428" s="16" t="str">
        <f>IFERROR(__xludf.DUMMYFUNCTION("""COMPUTED_VALUE"""),"")</f>
        <v/>
      </c>
      <c r="G6428" s="18"/>
      <c r="H6428" s="16" t="s">
        <v>85</v>
      </c>
      <c r="I6428" s="16" t="s">
        <v>85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85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85</v>
      </c>
      <c r="E6429" s="16" t="str">
        <f>IFERROR(__xludf.DUMMYFUNCTION("""COMPUTED_VALUE"""),"")</f>
        <v/>
      </c>
      <c r="G6429" s="18"/>
      <c r="H6429" s="16" t="s">
        <v>85</v>
      </c>
      <c r="I6429" s="16" t="s">
        <v>85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85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85</v>
      </c>
      <c r="E6430" s="16" t="str">
        <f>IFERROR(__xludf.DUMMYFUNCTION("""COMPUTED_VALUE"""),"")</f>
        <v/>
      </c>
      <c r="G6430" s="18"/>
      <c r="H6430" s="16" t="s">
        <v>85</v>
      </c>
      <c r="I6430" s="16" t="s">
        <v>85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85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85</v>
      </c>
      <c r="E6431" s="16" t="str">
        <f>IFERROR(__xludf.DUMMYFUNCTION("""COMPUTED_VALUE"""),"")</f>
        <v/>
      </c>
      <c r="G6431" s="18"/>
      <c r="H6431" s="16" t="s">
        <v>85</v>
      </c>
      <c r="I6431" s="16" t="s">
        <v>85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85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85</v>
      </c>
      <c r="E6432" s="16" t="str">
        <f>IFERROR(__xludf.DUMMYFUNCTION("""COMPUTED_VALUE"""),"")</f>
        <v/>
      </c>
      <c r="G6432" s="18"/>
      <c r="H6432" s="16" t="s">
        <v>85</v>
      </c>
      <c r="I6432" s="16" t="s">
        <v>85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85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85</v>
      </c>
      <c r="E6433" s="16" t="str">
        <f>IFERROR(__xludf.DUMMYFUNCTION("""COMPUTED_VALUE"""),"")</f>
        <v/>
      </c>
      <c r="G6433" s="18"/>
      <c r="H6433" s="16" t="s">
        <v>85</v>
      </c>
      <c r="I6433" s="16" t="s">
        <v>85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85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85</v>
      </c>
      <c r="E6434" s="16" t="str">
        <f>IFERROR(__xludf.DUMMYFUNCTION("""COMPUTED_VALUE"""),"")</f>
        <v/>
      </c>
      <c r="G6434" s="18"/>
      <c r="H6434" s="16" t="s">
        <v>85</v>
      </c>
      <c r="I6434" s="16" t="s">
        <v>85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85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85</v>
      </c>
      <c r="E6435" s="16" t="str">
        <f>IFERROR(__xludf.DUMMYFUNCTION("""COMPUTED_VALUE"""),"")</f>
        <v/>
      </c>
      <c r="G6435" s="18"/>
      <c r="H6435" s="16" t="s">
        <v>85</v>
      </c>
      <c r="I6435" s="16" t="s">
        <v>85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85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85</v>
      </c>
      <c r="E6436" s="16" t="str">
        <f>IFERROR(__xludf.DUMMYFUNCTION("""COMPUTED_VALUE"""),"")</f>
        <v/>
      </c>
      <c r="G6436" s="18"/>
      <c r="H6436" s="16" t="s">
        <v>85</v>
      </c>
      <c r="I6436" s="16" t="s">
        <v>85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85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85</v>
      </c>
      <c r="E6437" s="16" t="str">
        <f>IFERROR(__xludf.DUMMYFUNCTION("""COMPUTED_VALUE"""),"")</f>
        <v/>
      </c>
      <c r="G6437" s="18"/>
      <c r="H6437" s="16" t="s">
        <v>85</v>
      </c>
      <c r="I6437" s="16" t="s">
        <v>85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85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85</v>
      </c>
      <c r="E6438" s="16" t="str">
        <f>IFERROR(__xludf.DUMMYFUNCTION("""COMPUTED_VALUE"""),"")</f>
        <v/>
      </c>
      <c r="G6438" s="18"/>
      <c r="H6438" s="16" t="s">
        <v>85</v>
      </c>
      <c r="I6438" s="16" t="s">
        <v>85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85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85</v>
      </c>
      <c r="E6439" s="16" t="str">
        <f>IFERROR(__xludf.DUMMYFUNCTION("""COMPUTED_VALUE"""),"")</f>
        <v/>
      </c>
      <c r="G6439" s="18"/>
      <c r="H6439" s="16" t="s">
        <v>85</v>
      </c>
      <c r="I6439" s="16" t="s">
        <v>85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85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85</v>
      </c>
      <c r="E6440" s="16" t="str">
        <f>IFERROR(__xludf.DUMMYFUNCTION("""COMPUTED_VALUE"""),"")</f>
        <v/>
      </c>
      <c r="G6440" s="18"/>
      <c r="H6440" s="16" t="s">
        <v>85</v>
      </c>
      <c r="I6440" s="16" t="s">
        <v>85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85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85</v>
      </c>
      <c r="E6441" s="16" t="str">
        <f>IFERROR(__xludf.DUMMYFUNCTION("""COMPUTED_VALUE"""),"")</f>
        <v/>
      </c>
      <c r="G6441" s="18"/>
      <c r="H6441" s="16" t="s">
        <v>85</v>
      </c>
      <c r="I6441" s="16" t="s">
        <v>85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85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85</v>
      </c>
      <c r="E6442" s="16" t="str">
        <f>IFERROR(__xludf.DUMMYFUNCTION("""COMPUTED_VALUE"""),"")</f>
        <v/>
      </c>
      <c r="G6442" s="18"/>
      <c r="H6442" s="16" t="s">
        <v>85</v>
      </c>
      <c r="I6442" s="16" t="s">
        <v>85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85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85</v>
      </c>
      <c r="E6443" s="16" t="str">
        <f>IFERROR(__xludf.DUMMYFUNCTION("""COMPUTED_VALUE"""),"")</f>
        <v/>
      </c>
      <c r="G6443" s="18"/>
      <c r="H6443" s="16" t="s">
        <v>85</v>
      </c>
      <c r="I6443" s="16" t="s">
        <v>85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85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85</v>
      </c>
      <c r="E6444" s="16" t="str">
        <f>IFERROR(__xludf.DUMMYFUNCTION("""COMPUTED_VALUE"""),"")</f>
        <v/>
      </c>
      <c r="G6444" s="18"/>
      <c r="H6444" s="16" t="s">
        <v>85</v>
      </c>
      <c r="I6444" s="16" t="s">
        <v>85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85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85</v>
      </c>
      <c r="E6445" s="16" t="str">
        <f>IFERROR(__xludf.DUMMYFUNCTION("""COMPUTED_VALUE"""),"")</f>
        <v/>
      </c>
      <c r="G6445" s="18"/>
      <c r="H6445" s="16" t="s">
        <v>85</v>
      </c>
      <c r="I6445" s="16" t="s">
        <v>85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85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85</v>
      </c>
      <c r="E6446" s="16" t="str">
        <f>IFERROR(__xludf.DUMMYFUNCTION("""COMPUTED_VALUE"""),"")</f>
        <v/>
      </c>
      <c r="G6446" s="18"/>
      <c r="H6446" s="16" t="s">
        <v>85</v>
      </c>
      <c r="I6446" s="16" t="s">
        <v>85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85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85</v>
      </c>
      <c r="E6447" s="16" t="str">
        <f>IFERROR(__xludf.DUMMYFUNCTION("""COMPUTED_VALUE"""),"")</f>
        <v/>
      </c>
      <c r="G6447" s="18"/>
      <c r="H6447" s="16" t="s">
        <v>85</v>
      </c>
      <c r="I6447" s="16" t="s">
        <v>85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85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85</v>
      </c>
      <c r="E6448" s="16" t="str">
        <f>IFERROR(__xludf.DUMMYFUNCTION("""COMPUTED_VALUE"""),"")</f>
        <v/>
      </c>
      <c r="G6448" s="18"/>
      <c r="H6448" s="16" t="s">
        <v>85</v>
      </c>
      <c r="I6448" s="16" t="s">
        <v>85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85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85</v>
      </c>
      <c r="E6449" s="16" t="str">
        <f>IFERROR(__xludf.DUMMYFUNCTION("""COMPUTED_VALUE"""),"")</f>
        <v/>
      </c>
      <c r="G6449" s="18"/>
      <c r="H6449" s="16" t="s">
        <v>85</v>
      </c>
      <c r="I6449" s="16" t="s">
        <v>85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85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85</v>
      </c>
      <c r="E6450" s="16" t="str">
        <f>IFERROR(__xludf.DUMMYFUNCTION("""COMPUTED_VALUE"""),"")</f>
        <v/>
      </c>
      <c r="G6450" s="18"/>
      <c r="H6450" s="16" t="s">
        <v>85</v>
      </c>
      <c r="I6450" s="16" t="s">
        <v>85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85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85</v>
      </c>
      <c r="E6451" s="16" t="str">
        <f>IFERROR(__xludf.DUMMYFUNCTION("""COMPUTED_VALUE"""),"")</f>
        <v/>
      </c>
      <c r="G6451" s="18"/>
      <c r="H6451" s="16" t="s">
        <v>85</v>
      </c>
      <c r="I6451" s="16" t="s">
        <v>85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85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85</v>
      </c>
      <c r="E6452" s="16" t="str">
        <f>IFERROR(__xludf.DUMMYFUNCTION("""COMPUTED_VALUE"""),"")</f>
        <v/>
      </c>
      <c r="G6452" s="18"/>
      <c r="H6452" s="16" t="s">
        <v>85</v>
      </c>
      <c r="I6452" s="16" t="s">
        <v>85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85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85</v>
      </c>
      <c r="E6453" s="16" t="str">
        <f>IFERROR(__xludf.DUMMYFUNCTION("""COMPUTED_VALUE"""),"")</f>
        <v/>
      </c>
      <c r="G6453" s="18"/>
      <c r="H6453" s="16" t="s">
        <v>85</v>
      </c>
      <c r="I6453" s="16" t="s">
        <v>85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85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85</v>
      </c>
      <c r="E6454" s="16" t="str">
        <f>IFERROR(__xludf.DUMMYFUNCTION("""COMPUTED_VALUE"""),"")</f>
        <v/>
      </c>
      <c r="G6454" s="18"/>
      <c r="H6454" s="16" t="s">
        <v>85</v>
      </c>
      <c r="I6454" s="16" t="s">
        <v>85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85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85</v>
      </c>
      <c r="E6455" s="16" t="str">
        <f>IFERROR(__xludf.DUMMYFUNCTION("""COMPUTED_VALUE"""),"")</f>
        <v/>
      </c>
      <c r="G6455" s="18"/>
      <c r="H6455" s="16" t="s">
        <v>85</v>
      </c>
      <c r="I6455" s="16" t="s">
        <v>85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85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85</v>
      </c>
      <c r="E6456" s="16" t="str">
        <f>IFERROR(__xludf.DUMMYFUNCTION("""COMPUTED_VALUE"""),"")</f>
        <v/>
      </c>
      <c r="G6456" s="18"/>
      <c r="H6456" s="16" t="s">
        <v>85</v>
      </c>
      <c r="I6456" s="16" t="s">
        <v>85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85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85</v>
      </c>
      <c r="E6457" s="16" t="str">
        <f>IFERROR(__xludf.DUMMYFUNCTION("""COMPUTED_VALUE"""),"")</f>
        <v/>
      </c>
      <c r="G6457" s="18"/>
      <c r="H6457" s="16" t="s">
        <v>85</v>
      </c>
      <c r="I6457" s="16" t="s">
        <v>85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85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85</v>
      </c>
      <c r="E6458" s="16" t="str">
        <f>IFERROR(__xludf.DUMMYFUNCTION("""COMPUTED_VALUE"""),"")</f>
        <v/>
      </c>
      <c r="G6458" s="18"/>
      <c r="H6458" s="16" t="s">
        <v>85</v>
      </c>
      <c r="I6458" s="16" t="s">
        <v>85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85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85</v>
      </c>
      <c r="E6459" s="16" t="str">
        <f>IFERROR(__xludf.DUMMYFUNCTION("""COMPUTED_VALUE"""),"")</f>
        <v/>
      </c>
      <c r="G6459" s="18"/>
      <c r="H6459" s="16" t="s">
        <v>85</v>
      </c>
      <c r="I6459" s="16" t="s">
        <v>85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85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85</v>
      </c>
      <c r="E6460" s="16" t="str">
        <f>IFERROR(__xludf.DUMMYFUNCTION("""COMPUTED_VALUE"""),"")</f>
        <v/>
      </c>
      <c r="G6460" s="18"/>
      <c r="H6460" s="16" t="s">
        <v>85</v>
      </c>
      <c r="I6460" s="16" t="s">
        <v>85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85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85</v>
      </c>
      <c r="E6461" s="16" t="str">
        <f>IFERROR(__xludf.DUMMYFUNCTION("""COMPUTED_VALUE"""),"")</f>
        <v/>
      </c>
      <c r="G6461" s="18"/>
      <c r="H6461" s="16" t="s">
        <v>85</v>
      </c>
      <c r="I6461" s="16" t="s">
        <v>85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85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85</v>
      </c>
      <c r="E6462" s="16" t="str">
        <f>IFERROR(__xludf.DUMMYFUNCTION("""COMPUTED_VALUE"""),"")</f>
        <v/>
      </c>
      <c r="G6462" s="18"/>
      <c r="H6462" s="16" t="s">
        <v>85</v>
      </c>
      <c r="I6462" s="16" t="s">
        <v>85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85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85</v>
      </c>
      <c r="E6463" s="16" t="str">
        <f>IFERROR(__xludf.DUMMYFUNCTION("""COMPUTED_VALUE"""),"")</f>
        <v/>
      </c>
      <c r="G6463" s="18"/>
      <c r="H6463" s="16" t="s">
        <v>85</v>
      </c>
      <c r="I6463" s="16" t="s">
        <v>85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85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85</v>
      </c>
      <c r="E6464" s="16" t="str">
        <f>IFERROR(__xludf.DUMMYFUNCTION("""COMPUTED_VALUE"""),"")</f>
        <v/>
      </c>
      <c r="G6464" s="18"/>
      <c r="H6464" s="16" t="s">
        <v>85</v>
      </c>
      <c r="I6464" s="16" t="s">
        <v>85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85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85</v>
      </c>
      <c r="E6465" s="16" t="str">
        <f>IFERROR(__xludf.DUMMYFUNCTION("""COMPUTED_VALUE"""),"")</f>
        <v/>
      </c>
      <c r="G6465" s="18"/>
      <c r="H6465" s="16" t="s">
        <v>85</v>
      </c>
      <c r="I6465" s="16" t="s">
        <v>85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85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85</v>
      </c>
      <c r="E6466" s="16" t="str">
        <f>IFERROR(__xludf.DUMMYFUNCTION("""COMPUTED_VALUE"""),"")</f>
        <v/>
      </c>
      <c r="G6466" s="18"/>
      <c r="H6466" s="16" t="s">
        <v>85</v>
      </c>
      <c r="I6466" s="16" t="s">
        <v>85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85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85</v>
      </c>
      <c r="E6467" s="16" t="str">
        <f>IFERROR(__xludf.DUMMYFUNCTION("""COMPUTED_VALUE"""),"")</f>
        <v/>
      </c>
      <c r="G6467" s="18"/>
      <c r="H6467" s="16" t="s">
        <v>85</v>
      </c>
      <c r="I6467" s="16" t="s">
        <v>85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85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85</v>
      </c>
      <c r="E6468" s="16" t="str">
        <f>IFERROR(__xludf.DUMMYFUNCTION("""COMPUTED_VALUE"""),"")</f>
        <v/>
      </c>
      <c r="G6468" s="18"/>
      <c r="H6468" s="16" t="s">
        <v>85</v>
      </c>
      <c r="I6468" s="16" t="s">
        <v>85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85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85</v>
      </c>
      <c r="E6469" s="16" t="str">
        <f>IFERROR(__xludf.DUMMYFUNCTION("""COMPUTED_VALUE"""),"")</f>
        <v/>
      </c>
      <c r="G6469" s="18"/>
      <c r="H6469" s="16" t="s">
        <v>85</v>
      </c>
      <c r="I6469" s="16" t="s">
        <v>85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85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85</v>
      </c>
      <c r="E6470" s="16" t="str">
        <f>IFERROR(__xludf.DUMMYFUNCTION("""COMPUTED_VALUE"""),"")</f>
        <v/>
      </c>
      <c r="G6470" s="18"/>
      <c r="H6470" s="16" t="s">
        <v>85</v>
      </c>
      <c r="I6470" s="16" t="s">
        <v>85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85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85</v>
      </c>
      <c r="E6471" s="16" t="str">
        <f>IFERROR(__xludf.DUMMYFUNCTION("""COMPUTED_VALUE"""),"")</f>
        <v/>
      </c>
      <c r="G6471" s="18"/>
      <c r="H6471" s="16" t="s">
        <v>85</v>
      </c>
      <c r="I6471" s="16" t="s">
        <v>85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85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85</v>
      </c>
      <c r="E6472" s="16" t="str">
        <f>IFERROR(__xludf.DUMMYFUNCTION("""COMPUTED_VALUE"""),"")</f>
        <v/>
      </c>
      <c r="G6472" s="18"/>
      <c r="H6472" s="16" t="s">
        <v>85</v>
      </c>
      <c r="I6472" s="16" t="s">
        <v>85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85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85</v>
      </c>
      <c r="E6473" s="16" t="str">
        <f>IFERROR(__xludf.DUMMYFUNCTION("""COMPUTED_VALUE"""),"")</f>
        <v/>
      </c>
      <c r="G6473" s="18"/>
      <c r="H6473" s="16" t="s">
        <v>85</v>
      </c>
      <c r="I6473" s="16" t="s">
        <v>85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85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85</v>
      </c>
      <c r="E6474" s="16" t="str">
        <f>IFERROR(__xludf.DUMMYFUNCTION("""COMPUTED_VALUE"""),"")</f>
        <v/>
      </c>
      <c r="G6474" s="18"/>
      <c r="H6474" s="16" t="s">
        <v>85</v>
      </c>
      <c r="I6474" s="16" t="s">
        <v>85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85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85</v>
      </c>
      <c r="E6475" s="16" t="str">
        <f>IFERROR(__xludf.DUMMYFUNCTION("""COMPUTED_VALUE"""),"")</f>
        <v/>
      </c>
      <c r="G6475" s="18"/>
      <c r="H6475" s="16" t="s">
        <v>85</v>
      </c>
      <c r="I6475" s="16" t="s">
        <v>85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85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85</v>
      </c>
      <c r="E6476" s="16" t="str">
        <f>IFERROR(__xludf.DUMMYFUNCTION("""COMPUTED_VALUE"""),"")</f>
        <v/>
      </c>
      <c r="G6476" s="18"/>
      <c r="H6476" s="16" t="s">
        <v>85</v>
      </c>
      <c r="I6476" s="16" t="s">
        <v>85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85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85</v>
      </c>
      <c r="E6477" s="16" t="str">
        <f>IFERROR(__xludf.DUMMYFUNCTION("""COMPUTED_VALUE"""),"")</f>
        <v/>
      </c>
      <c r="G6477" s="18"/>
      <c r="H6477" s="16" t="s">
        <v>85</v>
      </c>
      <c r="I6477" s="16" t="s">
        <v>85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85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85</v>
      </c>
      <c r="E6478" s="16" t="str">
        <f>IFERROR(__xludf.DUMMYFUNCTION("""COMPUTED_VALUE"""),"")</f>
        <v/>
      </c>
      <c r="G6478" s="18"/>
      <c r="H6478" s="16" t="s">
        <v>85</v>
      </c>
      <c r="I6478" s="16" t="s">
        <v>85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85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85</v>
      </c>
      <c r="E6479" s="16" t="str">
        <f>IFERROR(__xludf.DUMMYFUNCTION("""COMPUTED_VALUE"""),"")</f>
        <v/>
      </c>
      <c r="G6479" s="18"/>
      <c r="H6479" s="16" t="s">
        <v>85</v>
      </c>
      <c r="I6479" s="16" t="s">
        <v>85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85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85</v>
      </c>
      <c r="E6480" s="16" t="str">
        <f>IFERROR(__xludf.DUMMYFUNCTION("""COMPUTED_VALUE"""),"")</f>
        <v/>
      </c>
      <c r="G6480" s="18"/>
      <c r="H6480" s="16" t="s">
        <v>85</v>
      </c>
      <c r="I6480" s="16" t="s">
        <v>85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85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85</v>
      </c>
      <c r="E6481" s="16" t="str">
        <f>IFERROR(__xludf.DUMMYFUNCTION("""COMPUTED_VALUE"""),"")</f>
        <v/>
      </c>
      <c r="G6481" s="18"/>
      <c r="H6481" s="16" t="s">
        <v>85</v>
      </c>
      <c r="I6481" s="16" t="s">
        <v>85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85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85</v>
      </c>
      <c r="E6482" s="16" t="str">
        <f>IFERROR(__xludf.DUMMYFUNCTION("""COMPUTED_VALUE"""),"")</f>
        <v/>
      </c>
      <c r="G6482" s="18"/>
      <c r="H6482" s="16" t="s">
        <v>85</v>
      </c>
      <c r="I6482" s="16" t="s">
        <v>85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85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85</v>
      </c>
      <c r="E6483" s="16" t="str">
        <f>IFERROR(__xludf.DUMMYFUNCTION("""COMPUTED_VALUE"""),"")</f>
        <v/>
      </c>
      <c r="G6483" s="18"/>
      <c r="H6483" s="16" t="s">
        <v>85</v>
      </c>
      <c r="I6483" s="16" t="s">
        <v>85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85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85</v>
      </c>
      <c r="E6484" s="16" t="str">
        <f>IFERROR(__xludf.DUMMYFUNCTION("""COMPUTED_VALUE"""),"")</f>
        <v/>
      </c>
      <c r="G6484" s="18"/>
      <c r="H6484" s="16" t="s">
        <v>85</v>
      </c>
      <c r="I6484" s="16" t="s">
        <v>85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85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85</v>
      </c>
      <c r="E6485" s="16" t="str">
        <f>IFERROR(__xludf.DUMMYFUNCTION("""COMPUTED_VALUE"""),"")</f>
        <v/>
      </c>
      <c r="G6485" s="18"/>
      <c r="H6485" s="16" t="s">
        <v>85</v>
      </c>
      <c r="I6485" s="16" t="s">
        <v>85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85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85</v>
      </c>
      <c r="E6486" s="16" t="str">
        <f>IFERROR(__xludf.DUMMYFUNCTION("""COMPUTED_VALUE"""),"")</f>
        <v/>
      </c>
      <c r="G6486" s="18"/>
      <c r="H6486" s="16" t="s">
        <v>85</v>
      </c>
      <c r="I6486" s="16" t="s">
        <v>85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85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85</v>
      </c>
      <c r="E6487" s="16" t="str">
        <f>IFERROR(__xludf.DUMMYFUNCTION("""COMPUTED_VALUE"""),"")</f>
        <v/>
      </c>
      <c r="G6487" s="18"/>
      <c r="H6487" s="16" t="s">
        <v>85</v>
      </c>
      <c r="I6487" s="16" t="s">
        <v>85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85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85</v>
      </c>
      <c r="E6488" s="16" t="str">
        <f>IFERROR(__xludf.DUMMYFUNCTION("""COMPUTED_VALUE"""),"")</f>
        <v/>
      </c>
      <c r="G6488" s="18"/>
      <c r="H6488" s="16" t="s">
        <v>85</v>
      </c>
      <c r="I6488" s="16" t="s">
        <v>85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85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85</v>
      </c>
      <c r="E6489" s="16" t="str">
        <f>IFERROR(__xludf.DUMMYFUNCTION("""COMPUTED_VALUE"""),"")</f>
        <v/>
      </c>
      <c r="G6489" s="18"/>
      <c r="H6489" s="16" t="s">
        <v>85</v>
      </c>
      <c r="I6489" s="16" t="s">
        <v>85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85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85</v>
      </c>
      <c r="E6490" s="16" t="str">
        <f>IFERROR(__xludf.DUMMYFUNCTION("""COMPUTED_VALUE"""),"")</f>
        <v/>
      </c>
      <c r="G6490" s="18"/>
      <c r="H6490" s="16" t="s">
        <v>85</v>
      </c>
      <c r="I6490" s="16" t="s">
        <v>85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85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85</v>
      </c>
      <c r="E6491" s="16" t="str">
        <f>IFERROR(__xludf.DUMMYFUNCTION("""COMPUTED_VALUE"""),"")</f>
        <v/>
      </c>
      <c r="G6491" s="18"/>
      <c r="H6491" s="16" t="s">
        <v>85</v>
      </c>
      <c r="I6491" s="16" t="s">
        <v>85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85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85</v>
      </c>
      <c r="E6492" s="16" t="str">
        <f>IFERROR(__xludf.DUMMYFUNCTION("""COMPUTED_VALUE"""),"")</f>
        <v/>
      </c>
      <c r="G6492" s="18"/>
      <c r="H6492" s="16" t="s">
        <v>85</v>
      </c>
      <c r="I6492" s="16" t="s">
        <v>85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85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85</v>
      </c>
      <c r="E6493" s="16" t="str">
        <f>IFERROR(__xludf.DUMMYFUNCTION("""COMPUTED_VALUE"""),"")</f>
        <v/>
      </c>
      <c r="G6493" s="18"/>
      <c r="H6493" s="16" t="s">
        <v>85</v>
      </c>
      <c r="I6493" s="16" t="s">
        <v>85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85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85</v>
      </c>
      <c r="E6494" s="16" t="str">
        <f>IFERROR(__xludf.DUMMYFUNCTION("""COMPUTED_VALUE"""),"")</f>
        <v/>
      </c>
      <c r="G6494" s="18"/>
      <c r="H6494" s="16" t="s">
        <v>85</v>
      </c>
      <c r="I6494" s="16" t="s">
        <v>85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85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85</v>
      </c>
      <c r="E6495" s="16" t="str">
        <f>IFERROR(__xludf.DUMMYFUNCTION("""COMPUTED_VALUE"""),"")</f>
        <v/>
      </c>
      <c r="G6495" s="18"/>
      <c r="H6495" s="16" t="s">
        <v>85</v>
      </c>
      <c r="I6495" s="16" t="s">
        <v>85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85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85</v>
      </c>
      <c r="E6496" s="16" t="str">
        <f>IFERROR(__xludf.DUMMYFUNCTION("""COMPUTED_VALUE"""),"")</f>
        <v/>
      </c>
      <c r="G6496" s="18"/>
      <c r="H6496" s="16" t="s">
        <v>85</v>
      </c>
      <c r="I6496" s="16" t="s">
        <v>85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85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85</v>
      </c>
      <c r="E6497" s="16" t="str">
        <f>IFERROR(__xludf.DUMMYFUNCTION("""COMPUTED_VALUE"""),"")</f>
        <v/>
      </c>
      <c r="G6497" s="18"/>
      <c r="H6497" s="16" t="s">
        <v>85</v>
      </c>
      <c r="I6497" s="16" t="s">
        <v>85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85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85</v>
      </c>
      <c r="E6498" s="16" t="str">
        <f>IFERROR(__xludf.DUMMYFUNCTION("""COMPUTED_VALUE"""),"")</f>
        <v/>
      </c>
      <c r="G6498" s="18"/>
      <c r="H6498" s="16" t="s">
        <v>85</v>
      </c>
      <c r="I6498" s="16" t="s">
        <v>85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85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85</v>
      </c>
      <c r="E6499" s="16" t="str">
        <f>IFERROR(__xludf.DUMMYFUNCTION("""COMPUTED_VALUE"""),"")</f>
        <v/>
      </c>
      <c r="G6499" s="18"/>
      <c r="H6499" s="16" t="s">
        <v>85</v>
      </c>
      <c r="I6499" s="16" t="s">
        <v>85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85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85</v>
      </c>
      <c r="E6500" s="16" t="str">
        <f>IFERROR(__xludf.DUMMYFUNCTION("""COMPUTED_VALUE"""),"")</f>
        <v/>
      </c>
      <c r="G6500" s="18"/>
      <c r="H6500" s="16" t="s">
        <v>85</v>
      </c>
      <c r="I6500" s="16" t="s">
        <v>85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85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85</v>
      </c>
      <c r="E6501" s="16" t="str">
        <f>IFERROR(__xludf.DUMMYFUNCTION("""COMPUTED_VALUE"""),"")</f>
        <v/>
      </c>
      <c r="G6501" s="18"/>
      <c r="H6501" s="16" t="s">
        <v>85</v>
      </c>
      <c r="I6501" s="16" t="s">
        <v>85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85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85</v>
      </c>
      <c r="E6502" s="16" t="str">
        <f>IFERROR(__xludf.DUMMYFUNCTION("""COMPUTED_VALUE"""),"")</f>
        <v/>
      </c>
      <c r="G6502" s="18"/>
      <c r="H6502" s="16" t="s">
        <v>85</v>
      </c>
      <c r="I6502" s="16" t="s">
        <v>85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85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85</v>
      </c>
      <c r="E6503" s="16" t="str">
        <f>IFERROR(__xludf.DUMMYFUNCTION("""COMPUTED_VALUE"""),"")</f>
        <v/>
      </c>
      <c r="G6503" s="18"/>
      <c r="H6503" s="16" t="s">
        <v>85</v>
      </c>
      <c r="I6503" s="16" t="s">
        <v>85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85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85</v>
      </c>
      <c r="E6504" s="16" t="str">
        <f>IFERROR(__xludf.DUMMYFUNCTION("""COMPUTED_VALUE"""),"")</f>
        <v/>
      </c>
      <c r="G6504" s="18"/>
      <c r="H6504" s="16" t="s">
        <v>85</v>
      </c>
      <c r="I6504" s="16" t="s">
        <v>85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85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85</v>
      </c>
      <c r="E6505" s="16" t="str">
        <f>IFERROR(__xludf.DUMMYFUNCTION("""COMPUTED_VALUE"""),"")</f>
        <v/>
      </c>
      <c r="G6505" s="18"/>
      <c r="H6505" s="16" t="s">
        <v>85</v>
      </c>
      <c r="I6505" s="16" t="s">
        <v>85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85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85</v>
      </c>
      <c r="E6506" s="16" t="str">
        <f>IFERROR(__xludf.DUMMYFUNCTION("""COMPUTED_VALUE"""),"")</f>
        <v/>
      </c>
      <c r="G6506" s="18"/>
      <c r="H6506" s="16" t="s">
        <v>85</v>
      </c>
      <c r="I6506" s="16" t="s">
        <v>85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85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85</v>
      </c>
      <c r="E6507" s="16" t="str">
        <f>IFERROR(__xludf.DUMMYFUNCTION("""COMPUTED_VALUE"""),"")</f>
        <v/>
      </c>
      <c r="G6507" s="18"/>
      <c r="H6507" s="16" t="s">
        <v>85</v>
      </c>
      <c r="I6507" s="16" t="s">
        <v>85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85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85</v>
      </c>
      <c r="E6508" s="16" t="str">
        <f>IFERROR(__xludf.DUMMYFUNCTION("""COMPUTED_VALUE"""),"")</f>
        <v/>
      </c>
      <c r="G6508" s="18"/>
      <c r="H6508" s="16" t="s">
        <v>85</v>
      </c>
      <c r="I6508" s="16" t="s">
        <v>85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85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85</v>
      </c>
      <c r="E6509" s="16" t="str">
        <f>IFERROR(__xludf.DUMMYFUNCTION("""COMPUTED_VALUE"""),"")</f>
        <v/>
      </c>
      <c r="G6509" s="18"/>
      <c r="H6509" s="16" t="s">
        <v>85</v>
      </c>
      <c r="I6509" s="16" t="s">
        <v>85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85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85</v>
      </c>
      <c r="E6510" s="16" t="str">
        <f>IFERROR(__xludf.DUMMYFUNCTION("""COMPUTED_VALUE"""),"")</f>
        <v/>
      </c>
      <c r="G6510" s="18"/>
      <c r="H6510" s="16" t="s">
        <v>85</v>
      </c>
      <c r="I6510" s="16" t="s">
        <v>85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85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85</v>
      </c>
      <c r="E6511" s="16" t="str">
        <f>IFERROR(__xludf.DUMMYFUNCTION("""COMPUTED_VALUE"""),"")</f>
        <v/>
      </c>
      <c r="G6511" s="18"/>
      <c r="H6511" s="16" t="s">
        <v>85</v>
      </c>
      <c r="I6511" s="16" t="s">
        <v>85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85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85</v>
      </c>
      <c r="E6512" s="16" t="str">
        <f>IFERROR(__xludf.DUMMYFUNCTION("""COMPUTED_VALUE"""),"")</f>
        <v/>
      </c>
      <c r="G6512" s="18"/>
      <c r="H6512" s="16" t="s">
        <v>85</v>
      </c>
      <c r="I6512" s="16" t="s">
        <v>85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85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85</v>
      </c>
      <c r="E6513" s="16" t="str">
        <f>IFERROR(__xludf.DUMMYFUNCTION("""COMPUTED_VALUE"""),"")</f>
        <v/>
      </c>
      <c r="G6513" s="18"/>
      <c r="H6513" s="16" t="s">
        <v>85</v>
      </c>
      <c r="I6513" s="16" t="s">
        <v>85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85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85</v>
      </c>
      <c r="E6514" s="16" t="str">
        <f>IFERROR(__xludf.DUMMYFUNCTION("""COMPUTED_VALUE"""),"")</f>
        <v/>
      </c>
      <c r="G6514" s="18"/>
      <c r="H6514" s="16" t="s">
        <v>85</v>
      </c>
      <c r="I6514" s="16" t="s">
        <v>85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85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85</v>
      </c>
      <c r="E6515" s="16" t="str">
        <f>IFERROR(__xludf.DUMMYFUNCTION("""COMPUTED_VALUE"""),"")</f>
        <v/>
      </c>
      <c r="G6515" s="18"/>
      <c r="H6515" s="16" t="s">
        <v>85</v>
      </c>
      <c r="I6515" s="16" t="s">
        <v>85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85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85</v>
      </c>
      <c r="E6516" s="16" t="str">
        <f>IFERROR(__xludf.DUMMYFUNCTION("""COMPUTED_VALUE"""),"")</f>
        <v/>
      </c>
      <c r="G6516" s="18"/>
      <c r="H6516" s="16" t="s">
        <v>85</v>
      </c>
      <c r="I6516" s="16" t="s">
        <v>85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85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85</v>
      </c>
      <c r="E6517" s="16" t="str">
        <f>IFERROR(__xludf.DUMMYFUNCTION("""COMPUTED_VALUE"""),"")</f>
        <v/>
      </c>
      <c r="G6517" s="18"/>
      <c r="H6517" s="16" t="s">
        <v>85</v>
      </c>
      <c r="I6517" s="16" t="s">
        <v>85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85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85</v>
      </c>
      <c r="E6518" s="16" t="str">
        <f>IFERROR(__xludf.DUMMYFUNCTION("""COMPUTED_VALUE"""),"")</f>
        <v/>
      </c>
      <c r="G6518" s="18"/>
      <c r="H6518" s="16" t="s">
        <v>85</v>
      </c>
      <c r="I6518" s="16" t="s">
        <v>85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85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85</v>
      </c>
      <c r="E6519" s="16" t="str">
        <f>IFERROR(__xludf.DUMMYFUNCTION("""COMPUTED_VALUE"""),"")</f>
        <v/>
      </c>
      <c r="G6519" s="18"/>
      <c r="H6519" s="16" t="s">
        <v>85</v>
      </c>
      <c r="I6519" s="16" t="s">
        <v>85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85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85</v>
      </c>
      <c r="E6520" s="16" t="str">
        <f>IFERROR(__xludf.DUMMYFUNCTION("""COMPUTED_VALUE"""),"")</f>
        <v/>
      </c>
      <c r="G6520" s="18"/>
      <c r="H6520" s="16" t="s">
        <v>85</v>
      </c>
      <c r="I6520" s="16" t="s">
        <v>85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85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85</v>
      </c>
      <c r="E6521" s="16" t="str">
        <f>IFERROR(__xludf.DUMMYFUNCTION("""COMPUTED_VALUE"""),"")</f>
        <v/>
      </c>
      <c r="G6521" s="18"/>
      <c r="H6521" s="16" t="s">
        <v>85</v>
      </c>
      <c r="I6521" s="16" t="s">
        <v>85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85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85</v>
      </c>
      <c r="E6522" s="16" t="str">
        <f>IFERROR(__xludf.DUMMYFUNCTION("""COMPUTED_VALUE"""),"")</f>
        <v/>
      </c>
      <c r="G6522" s="18"/>
      <c r="H6522" s="16" t="s">
        <v>85</v>
      </c>
      <c r="I6522" s="16" t="s">
        <v>85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85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85</v>
      </c>
      <c r="E6523" s="16" t="str">
        <f>IFERROR(__xludf.DUMMYFUNCTION("""COMPUTED_VALUE"""),"")</f>
        <v/>
      </c>
      <c r="G6523" s="18"/>
      <c r="H6523" s="16" t="s">
        <v>85</v>
      </c>
      <c r="I6523" s="16" t="s">
        <v>85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85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85</v>
      </c>
      <c r="E6524" s="16" t="str">
        <f>IFERROR(__xludf.DUMMYFUNCTION("""COMPUTED_VALUE"""),"")</f>
        <v/>
      </c>
      <c r="G6524" s="18"/>
      <c r="H6524" s="16" t="s">
        <v>85</v>
      </c>
      <c r="I6524" s="16" t="s">
        <v>85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85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85</v>
      </c>
      <c r="E6525" s="16" t="str">
        <f>IFERROR(__xludf.DUMMYFUNCTION("""COMPUTED_VALUE"""),"")</f>
        <v/>
      </c>
      <c r="G6525" s="18"/>
      <c r="H6525" s="16" t="s">
        <v>85</v>
      </c>
      <c r="I6525" s="16" t="s">
        <v>85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85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85</v>
      </c>
      <c r="E6526" s="16" t="str">
        <f>IFERROR(__xludf.DUMMYFUNCTION("""COMPUTED_VALUE"""),"")</f>
        <v/>
      </c>
      <c r="G6526" s="18"/>
      <c r="H6526" s="16" t="s">
        <v>85</v>
      </c>
      <c r="I6526" s="16" t="s">
        <v>85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85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85</v>
      </c>
      <c r="E6527" s="16" t="str">
        <f>IFERROR(__xludf.DUMMYFUNCTION("""COMPUTED_VALUE"""),"")</f>
        <v/>
      </c>
      <c r="G6527" s="18"/>
      <c r="H6527" s="16" t="s">
        <v>85</v>
      </c>
      <c r="I6527" s="16" t="s">
        <v>85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85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85</v>
      </c>
      <c r="E6528" s="16" t="str">
        <f>IFERROR(__xludf.DUMMYFUNCTION("""COMPUTED_VALUE"""),"")</f>
        <v/>
      </c>
      <c r="G6528" s="18"/>
      <c r="H6528" s="16" t="s">
        <v>85</v>
      </c>
      <c r="I6528" s="16" t="s">
        <v>85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85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85</v>
      </c>
      <c r="E6529" s="16" t="str">
        <f>IFERROR(__xludf.DUMMYFUNCTION("""COMPUTED_VALUE"""),"")</f>
        <v/>
      </c>
      <c r="G6529" s="18"/>
      <c r="H6529" s="16" t="s">
        <v>85</v>
      </c>
      <c r="I6529" s="16" t="s">
        <v>85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85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85</v>
      </c>
      <c r="E6530" s="16" t="str">
        <f>IFERROR(__xludf.DUMMYFUNCTION("""COMPUTED_VALUE"""),"")</f>
        <v/>
      </c>
      <c r="G6530" s="18"/>
      <c r="H6530" s="16" t="s">
        <v>85</v>
      </c>
      <c r="I6530" s="16" t="s">
        <v>85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85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85</v>
      </c>
      <c r="E6531" s="16" t="str">
        <f>IFERROR(__xludf.DUMMYFUNCTION("""COMPUTED_VALUE"""),"")</f>
        <v/>
      </c>
      <c r="G6531" s="18"/>
      <c r="H6531" s="16" t="s">
        <v>85</v>
      </c>
      <c r="I6531" s="16" t="s">
        <v>85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85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85</v>
      </c>
      <c r="E6532" s="16" t="str">
        <f>IFERROR(__xludf.DUMMYFUNCTION("""COMPUTED_VALUE"""),"")</f>
        <v/>
      </c>
      <c r="G6532" s="18"/>
      <c r="H6532" s="16" t="s">
        <v>85</v>
      </c>
      <c r="I6532" s="16" t="s">
        <v>85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85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85</v>
      </c>
      <c r="E6533" s="16" t="str">
        <f>IFERROR(__xludf.DUMMYFUNCTION("""COMPUTED_VALUE"""),"")</f>
        <v/>
      </c>
      <c r="G6533" s="18"/>
      <c r="H6533" s="16" t="s">
        <v>85</v>
      </c>
      <c r="I6533" s="16" t="s">
        <v>85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85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85</v>
      </c>
      <c r="E6534" s="16" t="str">
        <f>IFERROR(__xludf.DUMMYFUNCTION("""COMPUTED_VALUE"""),"")</f>
        <v/>
      </c>
      <c r="G6534" s="18"/>
      <c r="H6534" s="16" t="s">
        <v>85</v>
      </c>
      <c r="I6534" s="16" t="s">
        <v>85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85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85</v>
      </c>
      <c r="E6535" s="16" t="str">
        <f>IFERROR(__xludf.DUMMYFUNCTION("""COMPUTED_VALUE"""),"")</f>
        <v/>
      </c>
      <c r="G6535" s="18"/>
      <c r="H6535" s="16" t="s">
        <v>85</v>
      </c>
      <c r="I6535" s="16" t="s">
        <v>85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85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85</v>
      </c>
      <c r="E6536" s="16" t="str">
        <f>IFERROR(__xludf.DUMMYFUNCTION("""COMPUTED_VALUE"""),"")</f>
        <v/>
      </c>
      <c r="G6536" s="18"/>
      <c r="H6536" s="16" t="s">
        <v>85</v>
      </c>
      <c r="I6536" s="16" t="s">
        <v>85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85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85</v>
      </c>
      <c r="E6537" s="16" t="str">
        <f>IFERROR(__xludf.DUMMYFUNCTION("""COMPUTED_VALUE"""),"")</f>
        <v/>
      </c>
      <c r="G6537" s="18"/>
      <c r="H6537" s="16" t="s">
        <v>85</v>
      </c>
      <c r="I6537" s="16" t="s">
        <v>85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85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85</v>
      </c>
      <c r="E6538" s="16" t="str">
        <f>IFERROR(__xludf.DUMMYFUNCTION("""COMPUTED_VALUE"""),"")</f>
        <v/>
      </c>
      <c r="G6538" s="18"/>
      <c r="H6538" s="16" t="s">
        <v>85</v>
      </c>
      <c r="I6538" s="16" t="s">
        <v>85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85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85</v>
      </c>
      <c r="E6539" s="16" t="str">
        <f>IFERROR(__xludf.DUMMYFUNCTION("""COMPUTED_VALUE"""),"")</f>
        <v/>
      </c>
      <c r="G6539" s="18"/>
      <c r="H6539" s="16" t="s">
        <v>85</v>
      </c>
      <c r="I6539" s="16" t="s">
        <v>85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85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85</v>
      </c>
      <c r="E6540" s="16" t="str">
        <f>IFERROR(__xludf.DUMMYFUNCTION("""COMPUTED_VALUE"""),"")</f>
        <v/>
      </c>
      <c r="G6540" s="18"/>
      <c r="H6540" s="16" t="s">
        <v>85</v>
      </c>
      <c r="I6540" s="16" t="s">
        <v>85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85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85</v>
      </c>
      <c r="E6541" s="16" t="str">
        <f>IFERROR(__xludf.DUMMYFUNCTION("""COMPUTED_VALUE"""),"")</f>
        <v/>
      </c>
      <c r="G6541" s="18"/>
      <c r="H6541" s="16" t="s">
        <v>85</v>
      </c>
      <c r="I6541" s="16" t="s">
        <v>85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85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85</v>
      </c>
      <c r="E6542" s="16" t="str">
        <f>IFERROR(__xludf.DUMMYFUNCTION("""COMPUTED_VALUE"""),"")</f>
        <v/>
      </c>
      <c r="G6542" s="18"/>
      <c r="H6542" s="16" t="s">
        <v>85</v>
      </c>
      <c r="I6542" s="16" t="s">
        <v>85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85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85</v>
      </c>
      <c r="E6543" s="16" t="str">
        <f>IFERROR(__xludf.DUMMYFUNCTION("""COMPUTED_VALUE"""),"")</f>
        <v/>
      </c>
      <c r="G6543" s="18"/>
      <c r="H6543" s="16" t="s">
        <v>85</v>
      </c>
      <c r="I6543" s="16" t="s">
        <v>85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85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85</v>
      </c>
      <c r="E6544" s="16" t="str">
        <f>IFERROR(__xludf.DUMMYFUNCTION("""COMPUTED_VALUE"""),"")</f>
        <v/>
      </c>
      <c r="G6544" s="18"/>
      <c r="H6544" s="16" t="s">
        <v>85</v>
      </c>
      <c r="I6544" s="16" t="s">
        <v>85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85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85</v>
      </c>
      <c r="E6545" s="16" t="str">
        <f>IFERROR(__xludf.DUMMYFUNCTION("""COMPUTED_VALUE"""),"")</f>
        <v/>
      </c>
      <c r="G6545" s="18"/>
      <c r="H6545" s="16" t="s">
        <v>85</v>
      </c>
      <c r="I6545" s="16" t="s">
        <v>85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85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85</v>
      </c>
      <c r="E6546" s="16" t="str">
        <f>IFERROR(__xludf.DUMMYFUNCTION("""COMPUTED_VALUE"""),"")</f>
        <v/>
      </c>
      <c r="G6546" s="18"/>
      <c r="H6546" s="16" t="s">
        <v>85</v>
      </c>
      <c r="I6546" s="16" t="s">
        <v>85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85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85</v>
      </c>
      <c r="E6547" s="16" t="str">
        <f>IFERROR(__xludf.DUMMYFUNCTION("""COMPUTED_VALUE"""),"")</f>
        <v/>
      </c>
      <c r="G6547" s="18"/>
      <c r="H6547" s="16" t="s">
        <v>85</v>
      </c>
      <c r="I6547" s="16" t="s">
        <v>85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85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85</v>
      </c>
      <c r="E6548" s="16" t="str">
        <f>IFERROR(__xludf.DUMMYFUNCTION("""COMPUTED_VALUE"""),"")</f>
        <v/>
      </c>
      <c r="G6548" s="18"/>
      <c r="H6548" s="16" t="s">
        <v>85</v>
      </c>
      <c r="I6548" s="16" t="s">
        <v>85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85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85</v>
      </c>
      <c r="E6549" s="16" t="str">
        <f>IFERROR(__xludf.DUMMYFUNCTION("""COMPUTED_VALUE"""),"")</f>
        <v/>
      </c>
      <c r="G6549" s="18"/>
      <c r="H6549" s="16" t="s">
        <v>85</v>
      </c>
      <c r="I6549" s="16" t="s">
        <v>85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85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85</v>
      </c>
      <c r="E6550" s="16" t="str">
        <f>IFERROR(__xludf.DUMMYFUNCTION("""COMPUTED_VALUE"""),"")</f>
        <v/>
      </c>
      <c r="G6550" s="18"/>
      <c r="H6550" s="16" t="s">
        <v>85</v>
      </c>
      <c r="I6550" s="16" t="s">
        <v>85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85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85</v>
      </c>
      <c r="E6551" s="16" t="str">
        <f>IFERROR(__xludf.DUMMYFUNCTION("""COMPUTED_VALUE"""),"")</f>
        <v/>
      </c>
      <c r="G6551" s="18"/>
      <c r="H6551" s="16" t="s">
        <v>85</v>
      </c>
      <c r="I6551" s="16" t="s">
        <v>85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85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85</v>
      </c>
      <c r="E6552" s="16" t="str">
        <f>IFERROR(__xludf.DUMMYFUNCTION("""COMPUTED_VALUE"""),"")</f>
        <v/>
      </c>
      <c r="G6552" s="18"/>
      <c r="H6552" s="16" t="s">
        <v>85</v>
      </c>
      <c r="I6552" s="16" t="s">
        <v>85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85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85</v>
      </c>
      <c r="E6553" s="16" t="str">
        <f>IFERROR(__xludf.DUMMYFUNCTION("""COMPUTED_VALUE"""),"")</f>
        <v/>
      </c>
      <c r="G6553" s="18"/>
      <c r="H6553" s="16" t="s">
        <v>85</v>
      </c>
      <c r="I6553" s="16" t="s">
        <v>85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85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85</v>
      </c>
      <c r="E6554" s="16" t="str">
        <f>IFERROR(__xludf.DUMMYFUNCTION("""COMPUTED_VALUE"""),"")</f>
        <v/>
      </c>
      <c r="G6554" s="18"/>
      <c r="H6554" s="16" t="s">
        <v>85</v>
      </c>
      <c r="I6554" s="16" t="s">
        <v>85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85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85</v>
      </c>
      <c r="E6555" s="16" t="str">
        <f>IFERROR(__xludf.DUMMYFUNCTION("""COMPUTED_VALUE"""),"")</f>
        <v/>
      </c>
      <c r="G6555" s="18"/>
      <c r="H6555" s="16" t="s">
        <v>85</v>
      </c>
      <c r="I6555" s="16" t="s">
        <v>85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85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85</v>
      </c>
      <c r="E6556" s="16" t="str">
        <f>IFERROR(__xludf.DUMMYFUNCTION("""COMPUTED_VALUE"""),"")</f>
        <v/>
      </c>
      <c r="G6556" s="18"/>
      <c r="H6556" s="16" t="s">
        <v>85</v>
      </c>
      <c r="I6556" s="16" t="s">
        <v>85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85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85</v>
      </c>
      <c r="E6557" s="16" t="str">
        <f>IFERROR(__xludf.DUMMYFUNCTION("""COMPUTED_VALUE"""),"")</f>
        <v/>
      </c>
      <c r="G6557" s="18"/>
      <c r="H6557" s="16" t="s">
        <v>85</v>
      </c>
      <c r="I6557" s="16" t="s">
        <v>85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85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85</v>
      </c>
      <c r="E6558" s="16" t="str">
        <f>IFERROR(__xludf.DUMMYFUNCTION("""COMPUTED_VALUE"""),"")</f>
        <v/>
      </c>
      <c r="G6558" s="18"/>
      <c r="H6558" s="16" t="s">
        <v>85</v>
      </c>
      <c r="I6558" s="16" t="s">
        <v>85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85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85</v>
      </c>
      <c r="E6559" s="16" t="str">
        <f>IFERROR(__xludf.DUMMYFUNCTION("""COMPUTED_VALUE"""),"")</f>
        <v/>
      </c>
      <c r="G6559" s="18"/>
      <c r="H6559" s="16" t="s">
        <v>85</v>
      </c>
      <c r="I6559" s="16" t="s">
        <v>85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85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85</v>
      </c>
      <c r="E6560" s="16" t="str">
        <f>IFERROR(__xludf.DUMMYFUNCTION("""COMPUTED_VALUE"""),"")</f>
        <v/>
      </c>
      <c r="G6560" s="18"/>
      <c r="H6560" s="16" t="s">
        <v>85</v>
      </c>
      <c r="I6560" s="16" t="s">
        <v>85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85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85</v>
      </c>
      <c r="E6561" s="16" t="str">
        <f>IFERROR(__xludf.DUMMYFUNCTION("""COMPUTED_VALUE"""),"")</f>
        <v/>
      </c>
      <c r="G6561" s="18"/>
      <c r="H6561" s="16" t="s">
        <v>85</v>
      </c>
      <c r="I6561" s="16" t="s">
        <v>85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85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85</v>
      </c>
      <c r="E6562" s="16" t="str">
        <f>IFERROR(__xludf.DUMMYFUNCTION("""COMPUTED_VALUE"""),"")</f>
        <v/>
      </c>
      <c r="G6562" s="18"/>
      <c r="H6562" s="16" t="s">
        <v>85</v>
      </c>
      <c r="I6562" s="16" t="s">
        <v>85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85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85</v>
      </c>
      <c r="E6563" s="16" t="str">
        <f>IFERROR(__xludf.DUMMYFUNCTION("""COMPUTED_VALUE"""),"")</f>
        <v/>
      </c>
      <c r="G6563" s="18"/>
      <c r="H6563" s="16" t="s">
        <v>85</v>
      </c>
      <c r="I6563" s="16" t="s">
        <v>85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85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85</v>
      </c>
      <c r="E6564" s="16" t="str">
        <f>IFERROR(__xludf.DUMMYFUNCTION("""COMPUTED_VALUE"""),"")</f>
        <v/>
      </c>
      <c r="G6564" s="18"/>
      <c r="H6564" s="16" t="s">
        <v>85</v>
      </c>
      <c r="I6564" s="16" t="s">
        <v>85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85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85</v>
      </c>
      <c r="E6565" s="16" t="str">
        <f>IFERROR(__xludf.DUMMYFUNCTION("""COMPUTED_VALUE"""),"")</f>
        <v/>
      </c>
      <c r="G6565" s="18"/>
      <c r="H6565" s="16" t="s">
        <v>85</v>
      </c>
      <c r="I6565" s="16" t="s">
        <v>85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85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85</v>
      </c>
      <c r="E6566" s="16" t="str">
        <f>IFERROR(__xludf.DUMMYFUNCTION("""COMPUTED_VALUE"""),"")</f>
        <v/>
      </c>
      <c r="G6566" s="18"/>
      <c r="H6566" s="16" t="s">
        <v>85</v>
      </c>
      <c r="I6566" s="16" t="s">
        <v>85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85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85</v>
      </c>
      <c r="E6567" s="16" t="str">
        <f>IFERROR(__xludf.DUMMYFUNCTION("""COMPUTED_VALUE"""),"")</f>
        <v/>
      </c>
      <c r="G6567" s="18"/>
      <c r="H6567" s="16" t="s">
        <v>85</v>
      </c>
      <c r="I6567" s="16" t="s">
        <v>85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85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85</v>
      </c>
      <c r="E6568" s="16" t="str">
        <f>IFERROR(__xludf.DUMMYFUNCTION("""COMPUTED_VALUE"""),"")</f>
        <v/>
      </c>
      <c r="G6568" s="18"/>
      <c r="H6568" s="16" t="s">
        <v>85</v>
      </c>
      <c r="I6568" s="16" t="s">
        <v>85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85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85</v>
      </c>
      <c r="E6569" s="16" t="str">
        <f>IFERROR(__xludf.DUMMYFUNCTION("""COMPUTED_VALUE"""),"")</f>
        <v/>
      </c>
      <c r="G6569" s="18"/>
      <c r="H6569" s="16" t="s">
        <v>85</v>
      </c>
      <c r="I6569" s="16" t="s">
        <v>85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85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85</v>
      </c>
      <c r="E6570" s="16" t="str">
        <f>IFERROR(__xludf.DUMMYFUNCTION("""COMPUTED_VALUE"""),"")</f>
        <v/>
      </c>
      <c r="G6570" s="18"/>
      <c r="H6570" s="16" t="s">
        <v>85</v>
      </c>
      <c r="I6570" s="16" t="s">
        <v>85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85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85</v>
      </c>
      <c r="E6571" s="16" t="str">
        <f>IFERROR(__xludf.DUMMYFUNCTION("""COMPUTED_VALUE"""),"")</f>
        <v/>
      </c>
      <c r="G6571" s="18"/>
      <c r="H6571" s="16" t="s">
        <v>85</v>
      </c>
      <c r="I6571" s="16" t="s">
        <v>85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85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85</v>
      </c>
      <c r="E6572" s="16" t="str">
        <f>IFERROR(__xludf.DUMMYFUNCTION("""COMPUTED_VALUE"""),"")</f>
        <v/>
      </c>
      <c r="G6572" s="18"/>
      <c r="H6572" s="16" t="s">
        <v>85</v>
      </c>
      <c r="I6572" s="16" t="s">
        <v>85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85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85</v>
      </c>
      <c r="E6573" s="16" t="str">
        <f>IFERROR(__xludf.DUMMYFUNCTION("""COMPUTED_VALUE"""),"")</f>
        <v/>
      </c>
      <c r="G6573" s="18"/>
      <c r="H6573" s="16" t="s">
        <v>85</v>
      </c>
      <c r="I6573" s="16" t="s">
        <v>85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85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85</v>
      </c>
      <c r="E6574" s="16" t="str">
        <f>IFERROR(__xludf.DUMMYFUNCTION("""COMPUTED_VALUE"""),"")</f>
        <v/>
      </c>
      <c r="G6574" s="18"/>
      <c r="H6574" s="16" t="s">
        <v>85</v>
      </c>
      <c r="I6574" s="16" t="s">
        <v>85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85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85</v>
      </c>
      <c r="E6575" s="16" t="str">
        <f>IFERROR(__xludf.DUMMYFUNCTION("""COMPUTED_VALUE"""),"")</f>
        <v/>
      </c>
      <c r="G6575" s="18"/>
      <c r="H6575" s="16" t="s">
        <v>85</v>
      </c>
      <c r="I6575" s="16" t="s">
        <v>85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85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85</v>
      </c>
      <c r="E6576" s="16" t="str">
        <f>IFERROR(__xludf.DUMMYFUNCTION("""COMPUTED_VALUE"""),"")</f>
        <v/>
      </c>
      <c r="G6576" s="18"/>
      <c r="H6576" s="16" t="s">
        <v>85</v>
      </c>
      <c r="I6576" s="16" t="s">
        <v>85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85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85</v>
      </c>
      <c r="E6577" s="16" t="str">
        <f>IFERROR(__xludf.DUMMYFUNCTION("""COMPUTED_VALUE"""),"")</f>
        <v/>
      </c>
      <c r="G6577" s="18"/>
      <c r="H6577" s="16" t="s">
        <v>85</v>
      </c>
      <c r="I6577" s="16" t="s">
        <v>85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85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85</v>
      </c>
      <c r="E6578" s="16" t="str">
        <f>IFERROR(__xludf.DUMMYFUNCTION("""COMPUTED_VALUE"""),"")</f>
        <v/>
      </c>
      <c r="G6578" s="18"/>
      <c r="H6578" s="16" t="s">
        <v>85</v>
      </c>
      <c r="I6578" s="16" t="s">
        <v>85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85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85</v>
      </c>
      <c r="E6579" s="16" t="str">
        <f>IFERROR(__xludf.DUMMYFUNCTION("""COMPUTED_VALUE"""),"")</f>
        <v/>
      </c>
      <c r="G6579" s="18"/>
      <c r="H6579" s="16" t="s">
        <v>85</v>
      </c>
      <c r="I6579" s="16" t="s">
        <v>85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85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85</v>
      </c>
      <c r="E6580" s="16" t="str">
        <f>IFERROR(__xludf.DUMMYFUNCTION("""COMPUTED_VALUE"""),"")</f>
        <v/>
      </c>
      <c r="G6580" s="18"/>
      <c r="H6580" s="16" t="s">
        <v>85</v>
      </c>
      <c r="I6580" s="16" t="s">
        <v>85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85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85</v>
      </c>
      <c r="E6581" s="16" t="str">
        <f>IFERROR(__xludf.DUMMYFUNCTION("""COMPUTED_VALUE"""),"")</f>
        <v/>
      </c>
      <c r="G6581" s="18"/>
      <c r="H6581" s="16" t="s">
        <v>85</v>
      </c>
      <c r="I6581" s="16" t="s">
        <v>85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85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85</v>
      </c>
      <c r="E6582" s="16" t="str">
        <f>IFERROR(__xludf.DUMMYFUNCTION("""COMPUTED_VALUE"""),"")</f>
        <v/>
      </c>
      <c r="G6582" s="18"/>
      <c r="H6582" s="16" t="s">
        <v>85</v>
      </c>
      <c r="I6582" s="16" t="s">
        <v>85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85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85</v>
      </c>
      <c r="E6583" s="16" t="str">
        <f>IFERROR(__xludf.DUMMYFUNCTION("""COMPUTED_VALUE"""),"")</f>
        <v/>
      </c>
      <c r="G6583" s="18"/>
      <c r="H6583" s="16" t="s">
        <v>85</v>
      </c>
      <c r="I6583" s="16" t="s">
        <v>85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85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85</v>
      </c>
      <c r="E6584" s="16" t="str">
        <f>IFERROR(__xludf.DUMMYFUNCTION("""COMPUTED_VALUE"""),"")</f>
        <v/>
      </c>
      <c r="G6584" s="18"/>
      <c r="H6584" s="16" t="s">
        <v>85</v>
      </c>
      <c r="I6584" s="16" t="s">
        <v>85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85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85</v>
      </c>
      <c r="E6585" s="16" t="str">
        <f>IFERROR(__xludf.DUMMYFUNCTION("""COMPUTED_VALUE"""),"")</f>
        <v/>
      </c>
      <c r="G6585" s="18"/>
      <c r="H6585" s="16" t="s">
        <v>85</v>
      </c>
      <c r="I6585" s="16" t="s">
        <v>85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85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85</v>
      </c>
      <c r="E6586" s="16" t="str">
        <f>IFERROR(__xludf.DUMMYFUNCTION("""COMPUTED_VALUE"""),"")</f>
        <v/>
      </c>
      <c r="G6586" s="18"/>
      <c r="H6586" s="16" t="s">
        <v>85</v>
      </c>
      <c r="I6586" s="16" t="s">
        <v>85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85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85</v>
      </c>
      <c r="E6587" s="16" t="str">
        <f>IFERROR(__xludf.DUMMYFUNCTION("""COMPUTED_VALUE"""),"")</f>
        <v/>
      </c>
      <c r="G6587" s="18"/>
      <c r="H6587" s="16" t="s">
        <v>85</v>
      </c>
      <c r="I6587" s="16" t="s">
        <v>85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85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85</v>
      </c>
      <c r="E6588" s="16" t="str">
        <f>IFERROR(__xludf.DUMMYFUNCTION("""COMPUTED_VALUE"""),"")</f>
        <v/>
      </c>
      <c r="G6588" s="18"/>
      <c r="H6588" s="16" t="s">
        <v>85</v>
      </c>
      <c r="I6588" s="16" t="s">
        <v>85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85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85</v>
      </c>
      <c r="E6589" s="16" t="str">
        <f>IFERROR(__xludf.DUMMYFUNCTION("""COMPUTED_VALUE"""),"")</f>
        <v/>
      </c>
      <c r="G6589" s="18"/>
      <c r="H6589" s="16" t="s">
        <v>85</v>
      </c>
      <c r="I6589" s="16" t="s">
        <v>85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85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85</v>
      </c>
      <c r="E6590" s="16" t="str">
        <f>IFERROR(__xludf.DUMMYFUNCTION("""COMPUTED_VALUE"""),"")</f>
        <v/>
      </c>
      <c r="G6590" s="18"/>
      <c r="H6590" s="16" t="s">
        <v>85</v>
      </c>
      <c r="I6590" s="16" t="s">
        <v>85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85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85</v>
      </c>
      <c r="E6591" s="16" t="str">
        <f>IFERROR(__xludf.DUMMYFUNCTION("""COMPUTED_VALUE"""),"")</f>
        <v/>
      </c>
      <c r="G6591" s="18"/>
      <c r="H6591" s="16" t="s">
        <v>85</v>
      </c>
      <c r="I6591" s="16" t="s">
        <v>85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85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85</v>
      </c>
      <c r="E6592" s="16" t="str">
        <f>IFERROR(__xludf.DUMMYFUNCTION("""COMPUTED_VALUE"""),"")</f>
        <v/>
      </c>
      <c r="G6592" s="18"/>
      <c r="H6592" s="16" t="s">
        <v>85</v>
      </c>
      <c r="I6592" s="16" t="s">
        <v>85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85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85</v>
      </c>
      <c r="E6593" s="16" t="str">
        <f>IFERROR(__xludf.DUMMYFUNCTION("""COMPUTED_VALUE"""),"")</f>
        <v/>
      </c>
      <c r="G6593" s="18"/>
      <c r="H6593" s="16" t="s">
        <v>85</v>
      </c>
      <c r="I6593" s="16" t="s">
        <v>85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85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85</v>
      </c>
      <c r="E6594" s="16" t="str">
        <f>IFERROR(__xludf.DUMMYFUNCTION("""COMPUTED_VALUE"""),"")</f>
        <v/>
      </c>
      <c r="G6594" s="18"/>
      <c r="H6594" s="16" t="s">
        <v>85</v>
      </c>
      <c r="I6594" s="16" t="s">
        <v>85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85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85</v>
      </c>
      <c r="E6595" s="16" t="str">
        <f>IFERROR(__xludf.DUMMYFUNCTION("""COMPUTED_VALUE"""),"")</f>
        <v/>
      </c>
      <c r="G6595" s="18"/>
      <c r="H6595" s="16" t="s">
        <v>85</v>
      </c>
      <c r="I6595" s="16" t="s">
        <v>85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85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85</v>
      </c>
      <c r="E6596" s="16" t="str">
        <f>IFERROR(__xludf.DUMMYFUNCTION("""COMPUTED_VALUE"""),"")</f>
        <v/>
      </c>
      <c r="G6596" s="18"/>
      <c r="H6596" s="16" t="s">
        <v>85</v>
      </c>
      <c r="I6596" s="16" t="s">
        <v>85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85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85</v>
      </c>
      <c r="E6597" s="16" t="str">
        <f>IFERROR(__xludf.DUMMYFUNCTION("""COMPUTED_VALUE"""),"")</f>
        <v/>
      </c>
      <c r="G6597" s="18"/>
      <c r="H6597" s="16" t="s">
        <v>85</v>
      </c>
      <c r="I6597" s="16" t="s">
        <v>85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85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85</v>
      </c>
      <c r="E6598" s="16" t="str">
        <f>IFERROR(__xludf.DUMMYFUNCTION("""COMPUTED_VALUE"""),"")</f>
        <v/>
      </c>
      <c r="G6598" s="18"/>
      <c r="H6598" s="16" t="s">
        <v>85</v>
      </c>
      <c r="I6598" s="16" t="s">
        <v>85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85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85</v>
      </c>
      <c r="E6599" s="16" t="str">
        <f>IFERROR(__xludf.DUMMYFUNCTION("""COMPUTED_VALUE"""),"")</f>
        <v/>
      </c>
      <c r="G6599" s="18"/>
      <c r="H6599" s="16" t="s">
        <v>85</v>
      </c>
      <c r="I6599" s="16" t="s">
        <v>85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85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85</v>
      </c>
      <c r="E6600" s="16" t="str">
        <f>IFERROR(__xludf.DUMMYFUNCTION("""COMPUTED_VALUE"""),"")</f>
        <v/>
      </c>
      <c r="G6600" s="18"/>
      <c r="H6600" s="16" t="s">
        <v>85</v>
      </c>
      <c r="I6600" s="16" t="s">
        <v>85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85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85</v>
      </c>
      <c r="E6601" s="16" t="str">
        <f>IFERROR(__xludf.DUMMYFUNCTION("""COMPUTED_VALUE"""),"")</f>
        <v/>
      </c>
      <c r="G6601" s="18"/>
      <c r="H6601" s="16" t="s">
        <v>85</v>
      </c>
      <c r="I6601" s="16" t="s">
        <v>85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85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85</v>
      </c>
      <c r="E6602" s="16" t="str">
        <f>IFERROR(__xludf.DUMMYFUNCTION("""COMPUTED_VALUE"""),"")</f>
        <v/>
      </c>
      <c r="G6602" s="18"/>
      <c r="H6602" s="16" t="s">
        <v>85</v>
      </c>
      <c r="I6602" s="16" t="s">
        <v>85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85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85</v>
      </c>
      <c r="E6603" s="16" t="str">
        <f>IFERROR(__xludf.DUMMYFUNCTION("""COMPUTED_VALUE"""),"")</f>
        <v/>
      </c>
      <c r="G6603" s="18"/>
      <c r="H6603" s="16" t="s">
        <v>85</v>
      </c>
      <c r="I6603" s="16" t="s">
        <v>85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85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85</v>
      </c>
      <c r="E6604" s="16" t="str">
        <f>IFERROR(__xludf.DUMMYFUNCTION("""COMPUTED_VALUE"""),"")</f>
        <v/>
      </c>
      <c r="G6604" s="18"/>
      <c r="H6604" s="16" t="s">
        <v>85</v>
      </c>
      <c r="I6604" s="16" t="s">
        <v>85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85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85</v>
      </c>
      <c r="E6605" s="16" t="str">
        <f>IFERROR(__xludf.DUMMYFUNCTION("""COMPUTED_VALUE"""),"")</f>
        <v/>
      </c>
      <c r="G6605" s="18"/>
      <c r="H6605" s="16" t="s">
        <v>85</v>
      </c>
      <c r="I6605" s="16" t="s">
        <v>85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85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85</v>
      </c>
      <c r="E6606" s="16" t="str">
        <f>IFERROR(__xludf.DUMMYFUNCTION("""COMPUTED_VALUE"""),"")</f>
        <v/>
      </c>
      <c r="G6606" s="18"/>
      <c r="H6606" s="16" t="s">
        <v>85</v>
      </c>
      <c r="I6606" s="16" t="s">
        <v>85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85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85</v>
      </c>
      <c r="E6607" s="16" t="str">
        <f>IFERROR(__xludf.DUMMYFUNCTION("""COMPUTED_VALUE"""),"")</f>
        <v/>
      </c>
      <c r="G6607" s="18"/>
      <c r="H6607" s="16" t="s">
        <v>85</v>
      </c>
      <c r="I6607" s="16" t="s">
        <v>85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85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85</v>
      </c>
      <c r="E6608" s="16" t="str">
        <f>IFERROR(__xludf.DUMMYFUNCTION("""COMPUTED_VALUE"""),"")</f>
        <v/>
      </c>
      <c r="G6608" s="18"/>
      <c r="H6608" s="16" t="s">
        <v>85</v>
      </c>
      <c r="I6608" s="16" t="s">
        <v>85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85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85</v>
      </c>
      <c r="E6609" s="16" t="str">
        <f>IFERROR(__xludf.DUMMYFUNCTION("""COMPUTED_VALUE"""),"")</f>
        <v/>
      </c>
      <c r="G6609" s="18"/>
      <c r="H6609" s="16" t="s">
        <v>85</v>
      </c>
      <c r="I6609" s="16" t="s">
        <v>85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85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85</v>
      </c>
      <c r="E6610" s="16" t="str">
        <f>IFERROR(__xludf.DUMMYFUNCTION("""COMPUTED_VALUE"""),"")</f>
        <v/>
      </c>
      <c r="G6610" s="18"/>
      <c r="H6610" s="16" t="s">
        <v>85</v>
      </c>
      <c r="I6610" s="16" t="s">
        <v>85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85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85</v>
      </c>
      <c r="E6611" s="16" t="str">
        <f>IFERROR(__xludf.DUMMYFUNCTION("""COMPUTED_VALUE"""),"")</f>
        <v/>
      </c>
      <c r="G6611" s="18"/>
      <c r="H6611" s="16" t="s">
        <v>85</v>
      </c>
      <c r="I6611" s="16" t="s">
        <v>85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85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85</v>
      </c>
      <c r="E6612" s="16" t="str">
        <f>IFERROR(__xludf.DUMMYFUNCTION("""COMPUTED_VALUE"""),"")</f>
        <v/>
      </c>
      <c r="G6612" s="18"/>
      <c r="H6612" s="16" t="s">
        <v>85</v>
      </c>
      <c r="I6612" s="16" t="s">
        <v>85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85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85</v>
      </c>
      <c r="E6613" s="16" t="str">
        <f>IFERROR(__xludf.DUMMYFUNCTION("""COMPUTED_VALUE"""),"")</f>
        <v/>
      </c>
      <c r="G6613" s="18"/>
      <c r="H6613" s="16" t="s">
        <v>85</v>
      </c>
      <c r="I6613" s="16" t="s">
        <v>85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85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85</v>
      </c>
      <c r="E6614" s="16" t="str">
        <f>IFERROR(__xludf.DUMMYFUNCTION("""COMPUTED_VALUE"""),"")</f>
        <v/>
      </c>
      <c r="G6614" s="18"/>
      <c r="H6614" s="16" t="s">
        <v>85</v>
      </c>
      <c r="I6614" s="16" t="s">
        <v>85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85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85</v>
      </c>
      <c r="E6615" s="16" t="str">
        <f>IFERROR(__xludf.DUMMYFUNCTION("""COMPUTED_VALUE"""),"")</f>
        <v/>
      </c>
      <c r="G6615" s="18"/>
      <c r="H6615" s="16" t="s">
        <v>85</v>
      </c>
      <c r="I6615" s="16" t="s">
        <v>85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85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85</v>
      </c>
      <c r="E6616" s="16" t="str">
        <f>IFERROR(__xludf.DUMMYFUNCTION("""COMPUTED_VALUE"""),"")</f>
        <v/>
      </c>
      <c r="G6616" s="18"/>
      <c r="H6616" s="16" t="s">
        <v>85</v>
      </c>
      <c r="I6616" s="16" t="s">
        <v>85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85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85</v>
      </c>
      <c r="E6617" s="16" t="str">
        <f>IFERROR(__xludf.DUMMYFUNCTION("""COMPUTED_VALUE"""),"")</f>
        <v/>
      </c>
      <c r="G6617" s="18"/>
      <c r="H6617" s="16" t="s">
        <v>85</v>
      </c>
      <c r="I6617" s="16" t="s">
        <v>85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85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85</v>
      </c>
      <c r="E6618" s="16" t="str">
        <f>IFERROR(__xludf.DUMMYFUNCTION("""COMPUTED_VALUE"""),"")</f>
        <v/>
      </c>
      <c r="G6618" s="18"/>
      <c r="H6618" s="16" t="s">
        <v>85</v>
      </c>
      <c r="I6618" s="16" t="s">
        <v>85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85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85</v>
      </c>
      <c r="E6619" s="16" t="str">
        <f>IFERROR(__xludf.DUMMYFUNCTION("""COMPUTED_VALUE"""),"")</f>
        <v/>
      </c>
      <c r="G6619" s="18"/>
      <c r="H6619" s="16" t="s">
        <v>85</v>
      </c>
      <c r="I6619" s="16" t="s">
        <v>85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85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85</v>
      </c>
      <c r="E6620" s="16" t="str">
        <f>IFERROR(__xludf.DUMMYFUNCTION("""COMPUTED_VALUE"""),"")</f>
        <v/>
      </c>
      <c r="G6620" s="18"/>
      <c r="H6620" s="16" t="s">
        <v>85</v>
      </c>
      <c r="I6620" s="16" t="s">
        <v>85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85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85</v>
      </c>
      <c r="E6621" s="16" t="str">
        <f>IFERROR(__xludf.DUMMYFUNCTION("""COMPUTED_VALUE"""),"")</f>
        <v/>
      </c>
      <c r="G6621" s="18"/>
      <c r="H6621" s="16" t="s">
        <v>85</v>
      </c>
      <c r="I6621" s="16" t="s">
        <v>85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85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85</v>
      </c>
      <c r="E6622" s="16" t="str">
        <f>IFERROR(__xludf.DUMMYFUNCTION("""COMPUTED_VALUE"""),"")</f>
        <v/>
      </c>
      <c r="G6622" s="18"/>
      <c r="H6622" s="16" t="s">
        <v>85</v>
      </c>
      <c r="I6622" s="16" t="s">
        <v>85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85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85</v>
      </c>
      <c r="E6623" s="16" t="str">
        <f>IFERROR(__xludf.DUMMYFUNCTION("""COMPUTED_VALUE"""),"")</f>
        <v/>
      </c>
      <c r="G6623" s="18"/>
      <c r="H6623" s="16" t="s">
        <v>85</v>
      </c>
      <c r="I6623" s="16" t="s">
        <v>85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85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85</v>
      </c>
      <c r="E6624" s="16" t="str">
        <f>IFERROR(__xludf.DUMMYFUNCTION("""COMPUTED_VALUE"""),"")</f>
        <v/>
      </c>
      <c r="G6624" s="18"/>
      <c r="H6624" s="16" t="s">
        <v>85</v>
      </c>
      <c r="I6624" s="16" t="s">
        <v>85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85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85</v>
      </c>
      <c r="E6625" s="16" t="str">
        <f>IFERROR(__xludf.DUMMYFUNCTION("""COMPUTED_VALUE"""),"")</f>
        <v/>
      </c>
      <c r="G6625" s="18"/>
      <c r="H6625" s="16" t="s">
        <v>85</v>
      </c>
      <c r="I6625" s="16" t="s">
        <v>85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85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85</v>
      </c>
      <c r="E6626" s="16" t="str">
        <f>IFERROR(__xludf.DUMMYFUNCTION("""COMPUTED_VALUE"""),"")</f>
        <v/>
      </c>
      <c r="G6626" s="18"/>
      <c r="H6626" s="16" t="s">
        <v>85</v>
      </c>
      <c r="I6626" s="16" t="s">
        <v>85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85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85</v>
      </c>
      <c r="E6627" s="16" t="str">
        <f>IFERROR(__xludf.DUMMYFUNCTION("""COMPUTED_VALUE"""),"")</f>
        <v/>
      </c>
      <c r="G6627" s="18"/>
      <c r="H6627" s="16" t="s">
        <v>85</v>
      </c>
      <c r="I6627" s="16" t="s">
        <v>85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85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85</v>
      </c>
      <c r="E6628" s="16" t="str">
        <f>IFERROR(__xludf.DUMMYFUNCTION("""COMPUTED_VALUE"""),"")</f>
        <v/>
      </c>
      <c r="G6628" s="18"/>
      <c r="H6628" s="16" t="s">
        <v>85</v>
      </c>
      <c r="I6628" s="16" t="s">
        <v>85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85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85</v>
      </c>
      <c r="E6629" s="16" t="str">
        <f>IFERROR(__xludf.DUMMYFUNCTION("""COMPUTED_VALUE"""),"")</f>
        <v/>
      </c>
      <c r="G6629" s="18"/>
      <c r="H6629" s="16" t="s">
        <v>85</v>
      </c>
      <c r="I6629" s="16" t="s">
        <v>85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85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85</v>
      </c>
      <c r="E6630" s="16" t="str">
        <f>IFERROR(__xludf.DUMMYFUNCTION("""COMPUTED_VALUE"""),"")</f>
        <v/>
      </c>
      <c r="G6630" s="18"/>
      <c r="H6630" s="16" t="s">
        <v>85</v>
      </c>
      <c r="I6630" s="16" t="s">
        <v>85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85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85</v>
      </c>
      <c r="E6631" s="16" t="str">
        <f>IFERROR(__xludf.DUMMYFUNCTION("""COMPUTED_VALUE"""),"")</f>
        <v/>
      </c>
      <c r="G6631" s="18"/>
      <c r="H6631" s="16" t="s">
        <v>85</v>
      </c>
      <c r="I6631" s="16" t="s">
        <v>85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85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85</v>
      </c>
      <c r="E6632" s="16" t="str">
        <f>IFERROR(__xludf.DUMMYFUNCTION("""COMPUTED_VALUE"""),"")</f>
        <v/>
      </c>
      <c r="G6632" s="18"/>
      <c r="H6632" s="16" t="s">
        <v>85</v>
      </c>
      <c r="I6632" s="16" t="s">
        <v>85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85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85</v>
      </c>
      <c r="E6633" s="16" t="str">
        <f>IFERROR(__xludf.DUMMYFUNCTION("""COMPUTED_VALUE"""),"")</f>
        <v/>
      </c>
      <c r="G6633" s="18"/>
      <c r="H6633" s="16" t="s">
        <v>85</v>
      </c>
      <c r="I6633" s="16" t="s">
        <v>85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85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85</v>
      </c>
      <c r="E6634" s="16" t="str">
        <f>IFERROR(__xludf.DUMMYFUNCTION("""COMPUTED_VALUE"""),"")</f>
        <v/>
      </c>
      <c r="G6634" s="18"/>
      <c r="H6634" s="16" t="s">
        <v>85</v>
      </c>
      <c r="I6634" s="16" t="s">
        <v>85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85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85</v>
      </c>
      <c r="E6635" s="16" t="str">
        <f>IFERROR(__xludf.DUMMYFUNCTION("""COMPUTED_VALUE"""),"")</f>
        <v/>
      </c>
      <c r="G6635" s="18"/>
      <c r="H6635" s="16" t="s">
        <v>85</v>
      </c>
      <c r="I6635" s="16" t="s">
        <v>85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85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85</v>
      </c>
      <c r="E6636" s="16" t="str">
        <f>IFERROR(__xludf.DUMMYFUNCTION("""COMPUTED_VALUE"""),"")</f>
        <v/>
      </c>
      <c r="G6636" s="18"/>
      <c r="H6636" s="16" t="s">
        <v>85</v>
      </c>
      <c r="I6636" s="16" t="s">
        <v>85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85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85</v>
      </c>
      <c r="E6637" s="16" t="str">
        <f>IFERROR(__xludf.DUMMYFUNCTION("""COMPUTED_VALUE"""),"")</f>
        <v/>
      </c>
      <c r="G6637" s="18"/>
      <c r="H6637" s="16" t="s">
        <v>85</v>
      </c>
      <c r="I6637" s="16" t="s">
        <v>85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85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85</v>
      </c>
      <c r="E6638" s="16" t="str">
        <f>IFERROR(__xludf.DUMMYFUNCTION("""COMPUTED_VALUE"""),"")</f>
        <v/>
      </c>
      <c r="G6638" s="18"/>
      <c r="H6638" s="16" t="s">
        <v>85</v>
      </c>
      <c r="I6638" s="16" t="s">
        <v>85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85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85</v>
      </c>
      <c r="E6639" s="16" t="str">
        <f>IFERROR(__xludf.DUMMYFUNCTION("""COMPUTED_VALUE"""),"")</f>
        <v/>
      </c>
      <c r="G6639" s="18"/>
      <c r="H6639" s="16" t="s">
        <v>85</v>
      </c>
      <c r="I6639" s="16" t="s">
        <v>85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85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85</v>
      </c>
      <c r="E6640" s="16" t="str">
        <f>IFERROR(__xludf.DUMMYFUNCTION("""COMPUTED_VALUE"""),"")</f>
        <v/>
      </c>
      <c r="G6640" s="18"/>
      <c r="H6640" s="16" t="s">
        <v>85</v>
      </c>
      <c r="I6640" s="16" t="s">
        <v>85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85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85</v>
      </c>
      <c r="E6641" s="16" t="str">
        <f>IFERROR(__xludf.DUMMYFUNCTION("""COMPUTED_VALUE"""),"")</f>
        <v/>
      </c>
      <c r="G6641" s="18"/>
      <c r="H6641" s="16" t="s">
        <v>85</v>
      </c>
      <c r="I6641" s="16" t="s">
        <v>85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85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85</v>
      </c>
      <c r="E6642" s="16" t="str">
        <f>IFERROR(__xludf.DUMMYFUNCTION("""COMPUTED_VALUE"""),"")</f>
        <v/>
      </c>
      <c r="G6642" s="18"/>
      <c r="H6642" s="16" t="s">
        <v>85</v>
      </c>
      <c r="I6642" s="16" t="s">
        <v>85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85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85</v>
      </c>
      <c r="E6643" s="16" t="str">
        <f>IFERROR(__xludf.DUMMYFUNCTION("""COMPUTED_VALUE"""),"")</f>
        <v/>
      </c>
      <c r="G6643" s="18"/>
      <c r="H6643" s="16" t="s">
        <v>85</v>
      </c>
      <c r="I6643" s="16" t="s">
        <v>85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85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85</v>
      </c>
      <c r="E6644" s="16" t="str">
        <f>IFERROR(__xludf.DUMMYFUNCTION("""COMPUTED_VALUE"""),"")</f>
        <v/>
      </c>
      <c r="G6644" s="18"/>
      <c r="H6644" s="16" t="s">
        <v>85</v>
      </c>
      <c r="I6644" s="16" t="s">
        <v>85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85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85</v>
      </c>
      <c r="E6645" s="16" t="str">
        <f>IFERROR(__xludf.DUMMYFUNCTION("""COMPUTED_VALUE"""),"")</f>
        <v/>
      </c>
      <c r="G6645" s="18"/>
      <c r="H6645" s="16" t="s">
        <v>85</v>
      </c>
      <c r="I6645" s="16" t="s">
        <v>85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85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85</v>
      </c>
      <c r="E6646" s="16" t="str">
        <f>IFERROR(__xludf.DUMMYFUNCTION("""COMPUTED_VALUE"""),"")</f>
        <v/>
      </c>
      <c r="G6646" s="18"/>
      <c r="H6646" s="16" t="s">
        <v>85</v>
      </c>
      <c r="I6646" s="16" t="s">
        <v>85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85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85</v>
      </c>
      <c r="E6647" s="16" t="str">
        <f>IFERROR(__xludf.DUMMYFUNCTION("""COMPUTED_VALUE"""),"")</f>
        <v/>
      </c>
      <c r="G6647" s="18"/>
      <c r="H6647" s="16" t="s">
        <v>85</v>
      </c>
      <c r="I6647" s="16" t="s">
        <v>85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85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85</v>
      </c>
      <c r="E6648" s="16" t="str">
        <f>IFERROR(__xludf.DUMMYFUNCTION("""COMPUTED_VALUE"""),"")</f>
        <v/>
      </c>
      <c r="G6648" s="18"/>
      <c r="H6648" s="16" t="s">
        <v>85</v>
      </c>
      <c r="I6648" s="16" t="s">
        <v>85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85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85</v>
      </c>
      <c r="E6649" s="16" t="str">
        <f>IFERROR(__xludf.DUMMYFUNCTION("""COMPUTED_VALUE"""),"")</f>
        <v/>
      </c>
      <c r="G6649" s="18"/>
      <c r="H6649" s="16" t="s">
        <v>85</v>
      </c>
      <c r="I6649" s="16" t="s">
        <v>85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85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85</v>
      </c>
      <c r="E6650" s="16" t="str">
        <f>IFERROR(__xludf.DUMMYFUNCTION("""COMPUTED_VALUE"""),"")</f>
        <v/>
      </c>
      <c r="G6650" s="18"/>
      <c r="H6650" s="16" t="s">
        <v>85</v>
      </c>
      <c r="I6650" s="16" t="s">
        <v>85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85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85</v>
      </c>
      <c r="E6651" s="16" t="str">
        <f>IFERROR(__xludf.DUMMYFUNCTION("""COMPUTED_VALUE"""),"")</f>
        <v/>
      </c>
      <c r="G6651" s="18"/>
      <c r="H6651" s="16" t="s">
        <v>85</v>
      </c>
      <c r="I6651" s="16" t="s">
        <v>85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85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85</v>
      </c>
      <c r="E6652" s="16" t="str">
        <f>IFERROR(__xludf.DUMMYFUNCTION("""COMPUTED_VALUE"""),"")</f>
        <v/>
      </c>
      <c r="G6652" s="18"/>
      <c r="H6652" s="16" t="s">
        <v>85</v>
      </c>
      <c r="I6652" s="16" t="s">
        <v>85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85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85</v>
      </c>
      <c r="E6653" s="16" t="str">
        <f>IFERROR(__xludf.DUMMYFUNCTION("""COMPUTED_VALUE"""),"")</f>
        <v/>
      </c>
      <c r="G6653" s="18"/>
      <c r="H6653" s="16" t="s">
        <v>85</v>
      </c>
      <c r="I6653" s="16" t="s">
        <v>85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85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85</v>
      </c>
      <c r="E6654" s="16" t="str">
        <f>IFERROR(__xludf.DUMMYFUNCTION("""COMPUTED_VALUE"""),"")</f>
        <v/>
      </c>
      <c r="G6654" s="18"/>
      <c r="H6654" s="16" t="s">
        <v>85</v>
      </c>
      <c r="I6654" s="16" t="s">
        <v>85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85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85</v>
      </c>
      <c r="E6655" s="16" t="str">
        <f>IFERROR(__xludf.DUMMYFUNCTION("""COMPUTED_VALUE"""),"")</f>
        <v/>
      </c>
      <c r="G6655" s="18"/>
      <c r="H6655" s="16" t="s">
        <v>85</v>
      </c>
      <c r="I6655" s="16" t="s">
        <v>85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85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85</v>
      </c>
      <c r="E6656" s="16" t="str">
        <f>IFERROR(__xludf.DUMMYFUNCTION("""COMPUTED_VALUE"""),"")</f>
        <v/>
      </c>
      <c r="G6656" s="18"/>
      <c r="H6656" s="16" t="s">
        <v>85</v>
      </c>
      <c r="I6656" s="16" t="s">
        <v>85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85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85</v>
      </c>
      <c r="E6657" s="16" t="str">
        <f>IFERROR(__xludf.DUMMYFUNCTION("""COMPUTED_VALUE"""),"")</f>
        <v/>
      </c>
      <c r="G6657" s="18"/>
      <c r="H6657" s="16" t="s">
        <v>85</v>
      </c>
      <c r="I6657" s="16" t="s">
        <v>85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85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85</v>
      </c>
      <c r="E6658" s="16" t="str">
        <f>IFERROR(__xludf.DUMMYFUNCTION("""COMPUTED_VALUE"""),"")</f>
        <v/>
      </c>
      <c r="G6658" s="18"/>
      <c r="H6658" s="16" t="s">
        <v>85</v>
      </c>
      <c r="I6658" s="16" t="s">
        <v>85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85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85</v>
      </c>
      <c r="E6659" s="16" t="str">
        <f>IFERROR(__xludf.DUMMYFUNCTION("""COMPUTED_VALUE"""),"")</f>
        <v/>
      </c>
      <c r="G6659" s="18"/>
      <c r="H6659" s="16" t="s">
        <v>85</v>
      </c>
      <c r="I6659" s="16" t="s">
        <v>85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85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85</v>
      </c>
      <c r="E6660" s="16" t="str">
        <f>IFERROR(__xludf.DUMMYFUNCTION("""COMPUTED_VALUE"""),"")</f>
        <v/>
      </c>
      <c r="G6660" s="18"/>
      <c r="H6660" s="16" t="s">
        <v>85</v>
      </c>
      <c r="I6660" s="16" t="s">
        <v>85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85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85</v>
      </c>
      <c r="E6661" s="16" t="str">
        <f>IFERROR(__xludf.DUMMYFUNCTION("""COMPUTED_VALUE"""),"")</f>
        <v/>
      </c>
      <c r="G6661" s="18"/>
      <c r="H6661" s="16" t="s">
        <v>85</v>
      </c>
      <c r="I6661" s="16" t="s">
        <v>85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85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85</v>
      </c>
      <c r="E6662" s="16" t="str">
        <f>IFERROR(__xludf.DUMMYFUNCTION("""COMPUTED_VALUE"""),"")</f>
        <v/>
      </c>
      <c r="G6662" s="18"/>
      <c r="H6662" s="16" t="s">
        <v>85</v>
      </c>
      <c r="I6662" s="16" t="s">
        <v>85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85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85</v>
      </c>
      <c r="E6663" s="16" t="str">
        <f>IFERROR(__xludf.DUMMYFUNCTION("""COMPUTED_VALUE"""),"")</f>
        <v/>
      </c>
      <c r="G6663" s="18"/>
      <c r="H6663" s="16" t="s">
        <v>85</v>
      </c>
      <c r="I6663" s="16" t="s">
        <v>85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85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85</v>
      </c>
      <c r="E6664" s="16" t="str">
        <f>IFERROR(__xludf.DUMMYFUNCTION("""COMPUTED_VALUE"""),"")</f>
        <v/>
      </c>
      <c r="G6664" s="18"/>
      <c r="H6664" s="16" t="s">
        <v>85</v>
      </c>
      <c r="I6664" s="16" t="s">
        <v>85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85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85</v>
      </c>
      <c r="E6665" s="16" t="str">
        <f>IFERROR(__xludf.DUMMYFUNCTION("""COMPUTED_VALUE"""),"")</f>
        <v/>
      </c>
      <c r="G6665" s="18"/>
      <c r="H6665" s="16" t="s">
        <v>85</v>
      </c>
      <c r="I6665" s="16" t="s">
        <v>85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85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85</v>
      </c>
      <c r="E6666" s="16" t="str">
        <f>IFERROR(__xludf.DUMMYFUNCTION("""COMPUTED_VALUE"""),"")</f>
        <v/>
      </c>
      <c r="G6666" s="18"/>
      <c r="H6666" s="16" t="s">
        <v>85</v>
      </c>
      <c r="I6666" s="16" t="s">
        <v>85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85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85</v>
      </c>
      <c r="E6667" s="16" t="str">
        <f>IFERROR(__xludf.DUMMYFUNCTION("""COMPUTED_VALUE"""),"")</f>
        <v/>
      </c>
      <c r="G6667" s="18"/>
      <c r="H6667" s="16" t="s">
        <v>85</v>
      </c>
      <c r="I6667" s="16" t="s">
        <v>85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85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85</v>
      </c>
      <c r="E6668" s="16" t="str">
        <f>IFERROR(__xludf.DUMMYFUNCTION("""COMPUTED_VALUE"""),"")</f>
        <v/>
      </c>
      <c r="G6668" s="18"/>
      <c r="H6668" s="16" t="s">
        <v>85</v>
      </c>
      <c r="I6668" s="16" t="s">
        <v>85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85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85</v>
      </c>
      <c r="E6669" s="16" t="str">
        <f>IFERROR(__xludf.DUMMYFUNCTION("""COMPUTED_VALUE"""),"")</f>
        <v/>
      </c>
      <c r="G6669" s="18"/>
      <c r="H6669" s="16" t="s">
        <v>85</v>
      </c>
      <c r="I6669" s="16" t="s">
        <v>85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85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85</v>
      </c>
      <c r="E6670" s="16" t="str">
        <f>IFERROR(__xludf.DUMMYFUNCTION("""COMPUTED_VALUE"""),"")</f>
        <v/>
      </c>
      <c r="G6670" s="18"/>
      <c r="H6670" s="16" t="s">
        <v>85</v>
      </c>
      <c r="I6670" s="16" t="s">
        <v>85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85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85</v>
      </c>
      <c r="E6671" s="16" t="str">
        <f>IFERROR(__xludf.DUMMYFUNCTION("""COMPUTED_VALUE"""),"")</f>
        <v/>
      </c>
      <c r="G6671" s="18"/>
      <c r="H6671" s="16" t="s">
        <v>85</v>
      </c>
      <c r="I6671" s="16" t="s">
        <v>85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85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85</v>
      </c>
      <c r="E6672" s="16" t="str">
        <f>IFERROR(__xludf.DUMMYFUNCTION("""COMPUTED_VALUE"""),"")</f>
        <v/>
      </c>
      <c r="G6672" s="18"/>
      <c r="H6672" s="16" t="s">
        <v>85</v>
      </c>
      <c r="I6672" s="16" t="s">
        <v>85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85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85</v>
      </c>
      <c r="E6673" s="16" t="str">
        <f>IFERROR(__xludf.DUMMYFUNCTION("""COMPUTED_VALUE"""),"")</f>
        <v/>
      </c>
      <c r="G6673" s="18"/>
      <c r="H6673" s="16" t="s">
        <v>85</v>
      </c>
      <c r="I6673" s="16" t="s">
        <v>85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85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85</v>
      </c>
      <c r="E6674" s="16" t="str">
        <f>IFERROR(__xludf.DUMMYFUNCTION("""COMPUTED_VALUE"""),"")</f>
        <v/>
      </c>
      <c r="G6674" s="18"/>
      <c r="H6674" s="16" t="s">
        <v>85</v>
      </c>
      <c r="I6674" s="16" t="s">
        <v>85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85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85</v>
      </c>
      <c r="E6675" s="16" t="str">
        <f>IFERROR(__xludf.DUMMYFUNCTION("""COMPUTED_VALUE"""),"")</f>
        <v/>
      </c>
      <c r="G6675" s="18"/>
      <c r="H6675" s="16" t="s">
        <v>85</v>
      </c>
      <c r="I6675" s="16" t="s">
        <v>85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85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85</v>
      </c>
      <c r="E6676" s="16" t="str">
        <f>IFERROR(__xludf.DUMMYFUNCTION("""COMPUTED_VALUE"""),"")</f>
        <v/>
      </c>
      <c r="G6676" s="18"/>
      <c r="H6676" s="16" t="s">
        <v>85</v>
      </c>
      <c r="I6676" s="16" t="s">
        <v>85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85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85</v>
      </c>
      <c r="E6677" s="16" t="str">
        <f>IFERROR(__xludf.DUMMYFUNCTION("""COMPUTED_VALUE"""),"")</f>
        <v/>
      </c>
      <c r="G6677" s="18"/>
      <c r="H6677" s="16" t="s">
        <v>85</v>
      </c>
      <c r="I6677" s="16" t="s">
        <v>85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85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85</v>
      </c>
      <c r="E6678" s="16" t="str">
        <f>IFERROR(__xludf.DUMMYFUNCTION("""COMPUTED_VALUE"""),"")</f>
        <v/>
      </c>
      <c r="G6678" s="18"/>
      <c r="H6678" s="16" t="s">
        <v>85</v>
      </c>
      <c r="I6678" s="16" t="s">
        <v>85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85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85</v>
      </c>
      <c r="E6679" s="16" t="str">
        <f>IFERROR(__xludf.DUMMYFUNCTION("""COMPUTED_VALUE"""),"")</f>
        <v/>
      </c>
      <c r="G6679" s="18"/>
      <c r="H6679" s="16" t="s">
        <v>85</v>
      </c>
      <c r="I6679" s="16" t="s">
        <v>85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85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85</v>
      </c>
      <c r="E6680" s="16" t="str">
        <f>IFERROR(__xludf.DUMMYFUNCTION("""COMPUTED_VALUE"""),"")</f>
        <v/>
      </c>
      <c r="G6680" s="18"/>
      <c r="H6680" s="16" t="s">
        <v>85</v>
      </c>
      <c r="I6680" s="16" t="s">
        <v>85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85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85</v>
      </c>
      <c r="E6681" s="16" t="str">
        <f>IFERROR(__xludf.DUMMYFUNCTION("""COMPUTED_VALUE"""),"")</f>
        <v/>
      </c>
      <c r="G6681" s="18"/>
      <c r="H6681" s="16" t="s">
        <v>85</v>
      </c>
      <c r="I6681" s="16" t="s">
        <v>85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85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85</v>
      </c>
      <c r="E6682" s="16" t="str">
        <f>IFERROR(__xludf.DUMMYFUNCTION("""COMPUTED_VALUE"""),"")</f>
        <v/>
      </c>
      <c r="G6682" s="18"/>
      <c r="H6682" s="16" t="s">
        <v>85</v>
      </c>
      <c r="I6682" s="16" t="s">
        <v>85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85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85</v>
      </c>
      <c r="E6683" s="16" t="str">
        <f>IFERROR(__xludf.DUMMYFUNCTION("""COMPUTED_VALUE"""),"")</f>
        <v/>
      </c>
      <c r="G6683" s="18"/>
      <c r="H6683" s="16" t="s">
        <v>85</v>
      </c>
      <c r="I6683" s="16" t="s">
        <v>85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85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85</v>
      </c>
      <c r="E6684" s="16" t="str">
        <f>IFERROR(__xludf.DUMMYFUNCTION("""COMPUTED_VALUE"""),"")</f>
        <v/>
      </c>
      <c r="G6684" s="18"/>
      <c r="H6684" s="16" t="s">
        <v>85</v>
      </c>
      <c r="I6684" s="16" t="s">
        <v>85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85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85</v>
      </c>
      <c r="E6685" s="16" t="str">
        <f>IFERROR(__xludf.DUMMYFUNCTION("""COMPUTED_VALUE"""),"")</f>
        <v/>
      </c>
      <c r="G6685" s="18"/>
      <c r="H6685" s="16" t="s">
        <v>85</v>
      </c>
      <c r="I6685" s="16" t="s">
        <v>85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85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85</v>
      </c>
      <c r="E6686" s="16" t="str">
        <f>IFERROR(__xludf.DUMMYFUNCTION("""COMPUTED_VALUE"""),"")</f>
        <v/>
      </c>
      <c r="G6686" s="18"/>
      <c r="H6686" s="16" t="s">
        <v>85</v>
      </c>
      <c r="I6686" s="16" t="s">
        <v>85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85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85</v>
      </c>
      <c r="E6687" s="16" t="str">
        <f>IFERROR(__xludf.DUMMYFUNCTION("""COMPUTED_VALUE"""),"")</f>
        <v/>
      </c>
      <c r="G6687" s="18"/>
      <c r="H6687" s="16" t="s">
        <v>85</v>
      </c>
      <c r="I6687" s="16" t="s">
        <v>85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85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85</v>
      </c>
      <c r="E6688" s="16" t="str">
        <f>IFERROR(__xludf.DUMMYFUNCTION("""COMPUTED_VALUE"""),"")</f>
        <v/>
      </c>
      <c r="G6688" s="18"/>
      <c r="H6688" s="16" t="s">
        <v>85</v>
      </c>
      <c r="I6688" s="16" t="s">
        <v>85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85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85</v>
      </c>
      <c r="E6689" s="16" t="str">
        <f>IFERROR(__xludf.DUMMYFUNCTION("""COMPUTED_VALUE"""),"")</f>
        <v/>
      </c>
      <c r="G6689" s="18"/>
      <c r="H6689" s="16" t="s">
        <v>85</v>
      </c>
      <c r="I6689" s="16" t="s">
        <v>85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85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85</v>
      </c>
      <c r="E6690" s="16" t="str">
        <f>IFERROR(__xludf.DUMMYFUNCTION("""COMPUTED_VALUE"""),"")</f>
        <v/>
      </c>
      <c r="G6690" s="18"/>
      <c r="H6690" s="16" t="s">
        <v>85</v>
      </c>
      <c r="I6690" s="16" t="s">
        <v>85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85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85</v>
      </c>
      <c r="E6691" s="16" t="str">
        <f>IFERROR(__xludf.DUMMYFUNCTION("""COMPUTED_VALUE"""),"")</f>
        <v/>
      </c>
      <c r="G6691" s="18"/>
      <c r="H6691" s="16" t="s">
        <v>85</v>
      </c>
      <c r="I6691" s="16" t="s">
        <v>85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85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85</v>
      </c>
      <c r="E6692" s="16" t="str">
        <f>IFERROR(__xludf.DUMMYFUNCTION("""COMPUTED_VALUE"""),"")</f>
        <v/>
      </c>
      <c r="G6692" s="18"/>
      <c r="H6692" s="16" t="s">
        <v>85</v>
      </c>
      <c r="I6692" s="16" t="s">
        <v>85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85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85</v>
      </c>
      <c r="E6693" s="16" t="str">
        <f>IFERROR(__xludf.DUMMYFUNCTION("""COMPUTED_VALUE"""),"")</f>
        <v/>
      </c>
      <c r="G6693" s="18"/>
      <c r="H6693" s="16" t="s">
        <v>85</v>
      </c>
      <c r="I6693" s="16" t="s">
        <v>85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85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85</v>
      </c>
      <c r="E6694" s="16" t="str">
        <f>IFERROR(__xludf.DUMMYFUNCTION("""COMPUTED_VALUE"""),"")</f>
        <v/>
      </c>
      <c r="G6694" s="18"/>
      <c r="H6694" s="16" t="s">
        <v>85</v>
      </c>
      <c r="I6694" s="16" t="s">
        <v>85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85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85</v>
      </c>
      <c r="E6695" s="16" t="str">
        <f>IFERROR(__xludf.DUMMYFUNCTION("""COMPUTED_VALUE"""),"")</f>
        <v/>
      </c>
      <c r="G6695" s="18"/>
      <c r="H6695" s="16" t="s">
        <v>85</v>
      </c>
      <c r="I6695" s="16" t="s">
        <v>85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85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85</v>
      </c>
      <c r="E6696" s="16" t="str">
        <f>IFERROR(__xludf.DUMMYFUNCTION("""COMPUTED_VALUE"""),"")</f>
        <v/>
      </c>
      <c r="G6696" s="18"/>
      <c r="H6696" s="16" t="s">
        <v>85</v>
      </c>
      <c r="I6696" s="16" t="s">
        <v>85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85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85</v>
      </c>
      <c r="E6697" s="16" t="str">
        <f>IFERROR(__xludf.DUMMYFUNCTION("""COMPUTED_VALUE"""),"")</f>
        <v/>
      </c>
      <c r="G6697" s="18"/>
      <c r="H6697" s="16" t="s">
        <v>85</v>
      </c>
      <c r="I6697" s="16" t="s">
        <v>85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85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85</v>
      </c>
      <c r="E6698" s="16" t="str">
        <f>IFERROR(__xludf.DUMMYFUNCTION("""COMPUTED_VALUE"""),"")</f>
        <v/>
      </c>
      <c r="G6698" s="18"/>
      <c r="H6698" s="16" t="s">
        <v>85</v>
      </c>
      <c r="I6698" s="16" t="s">
        <v>85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85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85</v>
      </c>
      <c r="E6699" s="16" t="str">
        <f>IFERROR(__xludf.DUMMYFUNCTION("""COMPUTED_VALUE"""),"")</f>
        <v/>
      </c>
      <c r="G6699" s="18"/>
      <c r="H6699" s="16" t="s">
        <v>85</v>
      </c>
      <c r="I6699" s="16" t="s">
        <v>85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85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85</v>
      </c>
      <c r="E6700" s="16" t="str">
        <f>IFERROR(__xludf.DUMMYFUNCTION("""COMPUTED_VALUE"""),"")</f>
        <v/>
      </c>
      <c r="G6700" s="18"/>
      <c r="H6700" s="16" t="s">
        <v>85</v>
      </c>
      <c r="I6700" s="16" t="s">
        <v>85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85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85</v>
      </c>
      <c r="E6701" s="16" t="str">
        <f>IFERROR(__xludf.DUMMYFUNCTION("""COMPUTED_VALUE"""),"")</f>
        <v/>
      </c>
      <c r="G6701" s="18"/>
      <c r="H6701" s="16" t="s">
        <v>85</v>
      </c>
      <c r="I6701" s="16" t="s">
        <v>85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85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85</v>
      </c>
      <c r="E6702" s="16" t="str">
        <f>IFERROR(__xludf.DUMMYFUNCTION("""COMPUTED_VALUE"""),"")</f>
        <v/>
      </c>
      <c r="G6702" s="18"/>
      <c r="H6702" s="16" t="s">
        <v>85</v>
      </c>
      <c r="I6702" s="16" t="s">
        <v>85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85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85</v>
      </c>
      <c r="E6703" s="16" t="str">
        <f>IFERROR(__xludf.DUMMYFUNCTION("""COMPUTED_VALUE"""),"")</f>
        <v/>
      </c>
      <c r="G6703" s="18"/>
      <c r="H6703" s="16" t="s">
        <v>85</v>
      </c>
      <c r="I6703" s="16" t="s">
        <v>85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85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85</v>
      </c>
      <c r="E6704" s="16" t="str">
        <f>IFERROR(__xludf.DUMMYFUNCTION("""COMPUTED_VALUE"""),"")</f>
        <v/>
      </c>
      <c r="G6704" s="18"/>
      <c r="H6704" s="16" t="s">
        <v>85</v>
      </c>
      <c r="I6704" s="16" t="s">
        <v>85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85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85</v>
      </c>
      <c r="E6705" s="16" t="str">
        <f>IFERROR(__xludf.DUMMYFUNCTION("""COMPUTED_VALUE"""),"")</f>
        <v/>
      </c>
      <c r="G6705" s="18"/>
      <c r="H6705" s="16" t="s">
        <v>85</v>
      </c>
      <c r="I6705" s="16" t="s">
        <v>85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85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85</v>
      </c>
      <c r="E6706" s="16" t="str">
        <f>IFERROR(__xludf.DUMMYFUNCTION("""COMPUTED_VALUE"""),"")</f>
        <v/>
      </c>
      <c r="G6706" s="18"/>
      <c r="H6706" s="16" t="s">
        <v>85</v>
      </c>
      <c r="I6706" s="16" t="s">
        <v>85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85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85</v>
      </c>
      <c r="E6707" s="16" t="str">
        <f>IFERROR(__xludf.DUMMYFUNCTION("""COMPUTED_VALUE"""),"")</f>
        <v/>
      </c>
      <c r="G6707" s="18"/>
      <c r="H6707" s="16" t="s">
        <v>85</v>
      </c>
      <c r="I6707" s="16" t="s">
        <v>85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85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85</v>
      </c>
      <c r="E6708" s="16" t="str">
        <f>IFERROR(__xludf.DUMMYFUNCTION("""COMPUTED_VALUE"""),"")</f>
        <v/>
      </c>
      <c r="G6708" s="18"/>
      <c r="H6708" s="16" t="s">
        <v>85</v>
      </c>
      <c r="I6708" s="16" t="s">
        <v>85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85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85</v>
      </c>
      <c r="E6709" s="16" t="str">
        <f>IFERROR(__xludf.DUMMYFUNCTION("""COMPUTED_VALUE"""),"")</f>
        <v/>
      </c>
      <c r="G6709" s="18"/>
      <c r="H6709" s="16" t="s">
        <v>85</v>
      </c>
      <c r="I6709" s="16" t="s">
        <v>85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85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85</v>
      </c>
      <c r="E6710" s="16" t="str">
        <f>IFERROR(__xludf.DUMMYFUNCTION("""COMPUTED_VALUE"""),"")</f>
        <v/>
      </c>
      <c r="G6710" s="18"/>
      <c r="H6710" s="16" t="s">
        <v>85</v>
      </c>
      <c r="I6710" s="16" t="s">
        <v>85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85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85</v>
      </c>
      <c r="E6711" s="16" t="str">
        <f>IFERROR(__xludf.DUMMYFUNCTION("""COMPUTED_VALUE"""),"")</f>
        <v/>
      </c>
      <c r="G6711" s="18"/>
      <c r="H6711" s="16" t="s">
        <v>85</v>
      </c>
      <c r="I6711" s="16" t="s">
        <v>85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85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85</v>
      </c>
      <c r="E6712" s="16" t="str">
        <f>IFERROR(__xludf.DUMMYFUNCTION("""COMPUTED_VALUE"""),"")</f>
        <v/>
      </c>
      <c r="G6712" s="18"/>
      <c r="H6712" s="16" t="s">
        <v>85</v>
      </c>
      <c r="I6712" s="16" t="s">
        <v>85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85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85</v>
      </c>
      <c r="E6713" s="16" t="str">
        <f>IFERROR(__xludf.DUMMYFUNCTION("""COMPUTED_VALUE"""),"")</f>
        <v/>
      </c>
      <c r="G6713" s="18"/>
      <c r="H6713" s="16" t="s">
        <v>85</v>
      </c>
      <c r="I6713" s="16" t="s">
        <v>85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85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85</v>
      </c>
      <c r="E6714" s="16" t="str">
        <f>IFERROR(__xludf.DUMMYFUNCTION("""COMPUTED_VALUE"""),"")</f>
        <v/>
      </c>
      <c r="G6714" s="18"/>
      <c r="H6714" s="16" t="s">
        <v>85</v>
      </c>
      <c r="I6714" s="16" t="s">
        <v>85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85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85</v>
      </c>
      <c r="E6715" s="16" t="str">
        <f>IFERROR(__xludf.DUMMYFUNCTION("""COMPUTED_VALUE"""),"")</f>
        <v/>
      </c>
      <c r="G6715" s="18"/>
      <c r="H6715" s="16" t="s">
        <v>85</v>
      </c>
      <c r="I6715" s="16" t="s">
        <v>85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85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85</v>
      </c>
      <c r="E6716" s="16" t="str">
        <f>IFERROR(__xludf.DUMMYFUNCTION("""COMPUTED_VALUE"""),"")</f>
        <v/>
      </c>
      <c r="G6716" s="18"/>
      <c r="H6716" s="16" t="s">
        <v>85</v>
      </c>
      <c r="I6716" s="16" t="s">
        <v>85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85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85</v>
      </c>
      <c r="E6717" s="16" t="str">
        <f>IFERROR(__xludf.DUMMYFUNCTION("""COMPUTED_VALUE"""),"")</f>
        <v/>
      </c>
      <c r="G6717" s="18"/>
      <c r="H6717" s="16" t="s">
        <v>85</v>
      </c>
      <c r="I6717" s="16" t="s">
        <v>85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85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85</v>
      </c>
      <c r="E6718" s="16" t="str">
        <f>IFERROR(__xludf.DUMMYFUNCTION("""COMPUTED_VALUE"""),"")</f>
        <v/>
      </c>
      <c r="G6718" s="18"/>
      <c r="H6718" s="16" t="s">
        <v>85</v>
      </c>
      <c r="I6718" s="16" t="s">
        <v>85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85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85</v>
      </c>
      <c r="E6719" s="16" t="str">
        <f>IFERROR(__xludf.DUMMYFUNCTION("""COMPUTED_VALUE"""),"")</f>
        <v/>
      </c>
      <c r="G6719" s="18"/>
      <c r="H6719" s="16" t="s">
        <v>85</v>
      </c>
      <c r="I6719" s="16" t="s">
        <v>85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85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85</v>
      </c>
      <c r="E6720" s="16" t="str">
        <f>IFERROR(__xludf.DUMMYFUNCTION("""COMPUTED_VALUE"""),"")</f>
        <v/>
      </c>
      <c r="G6720" s="18"/>
      <c r="H6720" s="16" t="s">
        <v>85</v>
      </c>
      <c r="I6720" s="16" t="s">
        <v>85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85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85</v>
      </c>
      <c r="E6721" s="16" t="str">
        <f>IFERROR(__xludf.DUMMYFUNCTION("""COMPUTED_VALUE"""),"")</f>
        <v/>
      </c>
      <c r="G6721" s="18"/>
      <c r="H6721" s="16" t="s">
        <v>85</v>
      </c>
      <c r="I6721" s="16" t="s">
        <v>85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85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85</v>
      </c>
      <c r="E6722" s="16" t="str">
        <f>IFERROR(__xludf.DUMMYFUNCTION("""COMPUTED_VALUE"""),"")</f>
        <v/>
      </c>
      <c r="G6722" s="18"/>
      <c r="H6722" s="16" t="s">
        <v>85</v>
      </c>
      <c r="I6722" s="16" t="s">
        <v>85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85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85</v>
      </c>
      <c r="E6723" s="16" t="str">
        <f>IFERROR(__xludf.DUMMYFUNCTION("""COMPUTED_VALUE"""),"")</f>
        <v/>
      </c>
      <c r="G6723" s="18"/>
      <c r="H6723" s="16" t="s">
        <v>85</v>
      </c>
      <c r="I6723" s="16" t="s">
        <v>85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85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85</v>
      </c>
      <c r="E6724" s="16" t="str">
        <f>IFERROR(__xludf.DUMMYFUNCTION("""COMPUTED_VALUE"""),"")</f>
        <v/>
      </c>
      <c r="G6724" s="18"/>
      <c r="H6724" s="16" t="s">
        <v>85</v>
      </c>
      <c r="I6724" s="16" t="s">
        <v>85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85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85</v>
      </c>
      <c r="E6725" s="16" t="str">
        <f>IFERROR(__xludf.DUMMYFUNCTION("""COMPUTED_VALUE"""),"")</f>
        <v/>
      </c>
      <c r="G6725" s="18"/>
      <c r="H6725" s="16" t="s">
        <v>85</v>
      </c>
      <c r="I6725" s="16" t="s">
        <v>85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85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85</v>
      </c>
      <c r="E6726" s="16" t="str">
        <f>IFERROR(__xludf.DUMMYFUNCTION("""COMPUTED_VALUE"""),"")</f>
        <v/>
      </c>
      <c r="G6726" s="18"/>
      <c r="H6726" s="16" t="s">
        <v>85</v>
      </c>
      <c r="I6726" s="16" t="s">
        <v>85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85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85</v>
      </c>
      <c r="E6727" s="16" t="str">
        <f>IFERROR(__xludf.DUMMYFUNCTION("""COMPUTED_VALUE"""),"")</f>
        <v/>
      </c>
      <c r="G6727" s="18"/>
      <c r="H6727" s="16" t="s">
        <v>85</v>
      </c>
      <c r="I6727" s="16" t="s">
        <v>85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85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85</v>
      </c>
      <c r="E6728" s="16" t="str">
        <f>IFERROR(__xludf.DUMMYFUNCTION("""COMPUTED_VALUE"""),"")</f>
        <v/>
      </c>
      <c r="G6728" s="18"/>
      <c r="H6728" s="16" t="s">
        <v>85</v>
      </c>
      <c r="I6728" s="16" t="s">
        <v>85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85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85</v>
      </c>
      <c r="E6729" s="16" t="str">
        <f>IFERROR(__xludf.DUMMYFUNCTION("""COMPUTED_VALUE"""),"")</f>
        <v/>
      </c>
      <c r="G6729" s="18"/>
      <c r="H6729" s="16" t="s">
        <v>85</v>
      </c>
      <c r="I6729" s="16" t="s">
        <v>85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85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85</v>
      </c>
      <c r="E6730" s="16" t="str">
        <f>IFERROR(__xludf.DUMMYFUNCTION("""COMPUTED_VALUE"""),"")</f>
        <v/>
      </c>
      <c r="G6730" s="18"/>
      <c r="H6730" s="16" t="s">
        <v>85</v>
      </c>
      <c r="I6730" s="16" t="s">
        <v>85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85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85</v>
      </c>
      <c r="E6731" s="16" t="str">
        <f>IFERROR(__xludf.DUMMYFUNCTION("""COMPUTED_VALUE"""),"")</f>
        <v/>
      </c>
      <c r="G6731" s="18"/>
      <c r="H6731" s="16" t="s">
        <v>85</v>
      </c>
      <c r="I6731" s="16" t="s">
        <v>85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85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85</v>
      </c>
      <c r="E6732" s="16" t="str">
        <f>IFERROR(__xludf.DUMMYFUNCTION("""COMPUTED_VALUE"""),"")</f>
        <v/>
      </c>
      <c r="G6732" s="18"/>
      <c r="H6732" s="16" t="s">
        <v>85</v>
      </c>
      <c r="I6732" s="16" t="s">
        <v>85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85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85</v>
      </c>
      <c r="E6733" s="16" t="str">
        <f>IFERROR(__xludf.DUMMYFUNCTION("""COMPUTED_VALUE"""),"")</f>
        <v/>
      </c>
      <c r="G6733" s="18"/>
      <c r="H6733" s="16" t="s">
        <v>85</v>
      </c>
      <c r="I6733" s="16" t="s">
        <v>85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85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85</v>
      </c>
      <c r="E6734" s="16" t="str">
        <f>IFERROR(__xludf.DUMMYFUNCTION("""COMPUTED_VALUE"""),"")</f>
        <v/>
      </c>
      <c r="G6734" s="18"/>
      <c r="H6734" s="16" t="s">
        <v>85</v>
      </c>
      <c r="I6734" s="16" t="s">
        <v>85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85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85</v>
      </c>
      <c r="E6735" s="16" t="str">
        <f>IFERROR(__xludf.DUMMYFUNCTION("""COMPUTED_VALUE"""),"")</f>
        <v/>
      </c>
      <c r="G6735" s="18"/>
      <c r="H6735" s="16" t="s">
        <v>85</v>
      </c>
      <c r="I6735" s="16" t="s">
        <v>85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85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85</v>
      </c>
      <c r="E6736" s="16" t="str">
        <f>IFERROR(__xludf.DUMMYFUNCTION("""COMPUTED_VALUE"""),"")</f>
        <v/>
      </c>
      <c r="G6736" s="18"/>
      <c r="H6736" s="16" t="s">
        <v>85</v>
      </c>
      <c r="I6736" s="16" t="s">
        <v>85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85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85</v>
      </c>
      <c r="E6737" s="16" t="str">
        <f>IFERROR(__xludf.DUMMYFUNCTION("""COMPUTED_VALUE"""),"")</f>
        <v/>
      </c>
      <c r="G6737" s="18"/>
      <c r="H6737" s="16" t="s">
        <v>85</v>
      </c>
      <c r="I6737" s="16" t="s">
        <v>85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85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85</v>
      </c>
      <c r="E6738" s="16" t="str">
        <f>IFERROR(__xludf.DUMMYFUNCTION("""COMPUTED_VALUE"""),"")</f>
        <v/>
      </c>
      <c r="G6738" s="18"/>
      <c r="H6738" s="16" t="s">
        <v>85</v>
      </c>
      <c r="I6738" s="16" t="s">
        <v>85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85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85</v>
      </c>
      <c r="E6739" s="16" t="str">
        <f>IFERROR(__xludf.DUMMYFUNCTION("""COMPUTED_VALUE"""),"")</f>
        <v/>
      </c>
      <c r="G6739" s="18"/>
      <c r="H6739" s="16" t="s">
        <v>85</v>
      </c>
      <c r="I6739" s="16" t="s">
        <v>85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85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85</v>
      </c>
      <c r="E6740" s="16" t="str">
        <f>IFERROR(__xludf.DUMMYFUNCTION("""COMPUTED_VALUE"""),"")</f>
        <v/>
      </c>
      <c r="G6740" s="18"/>
      <c r="H6740" s="16" t="s">
        <v>85</v>
      </c>
      <c r="I6740" s="16" t="s">
        <v>85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85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85</v>
      </c>
      <c r="E6741" s="16" t="str">
        <f>IFERROR(__xludf.DUMMYFUNCTION("""COMPUTED_VALUE"""),"")</f>
        <v/>
      </c>
      <c r="G6741" s="18"/>
      <c r="H6741" s="16" t="s">
        <v>85</v>
      </c>
      <c r="I6741" s="16" t="s">
        <v>85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85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85</v>
      </c>
      <c r="E6742" s="16" t="str">
        <f>IFERROR(__xludf.DUMMYFUNCTION("""COMPUTED_VALUE"""),"")</f>
        <v/>
      </c>
      <c r="G6742" s="18"/>
      <c r="H6742" s="16" t="s">
        <v>85</v>
      </c>
      <c r="I6742" s="16" t="s">
        <v>85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85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85</v>
      </c>
      <c r="E6743" s="16" t="str">
        <f>IFERROR(__xludf.DUMMYFUNCTION("""COMPUTED_VALUE"""),"")</f>
        <v/>
      </c>
      <c r="G6743" s="18"/>
      <c r="H6743" s="16" t="s">
        <v>85</v>
      </c>
      <c r="I6743" s="16" t="s">
        <v>85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85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85</v>
      </c>
      <c r="E6744" s="16" t="str">
        <f>IFERROR(__xludf.DUMMYFUNCTION("""COMPUTED_VALUE"""),"")</f>
        <v/>
      </c>
      <c r="G6744" s="18"/>
      <c r="H6744" s="16" t="s">
        <v>85</v>
      </c>
      <c r="I6744" s="16" t="s">
        <v>85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85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85</v>
      </c>
      <c r="E6745" s="16" t="str">
        <f>IFERROR(__xludf.DUMMYFUNCTION("""COMPUTED_VALUE"""),"")</f>
        <v/>
      </c>
      <c r="G6745" s="18"/>
      <c r="H6745" s="16" t="s">
        <v>85</v>
      </c>
      <c r="I6745" s="16" t="s">
        <v>85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85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85</v>
      </c>
      <c r="E6746" s="16" t="str">
        <f>IFERROR(__xludf.DUMMYFUNCTION("""COMPUTED_VALUE"""),"")</f>
        <v/>
      </c>
      <c r="G6746" s="18"/>
      <c r="H6746" s="16" t="s">
        <v>85</v>
      </c>
      <c r="I6746" s="16" t="s">
        <v>85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85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85</v>
      </c>
      <c r="E6747" s="16" t="str">
        <f>IFERROR(__xludf.DUMMYFUNCTION("""COMPUTED_VALUE"""),"")</f>
        <v/>
      </c>
      <c r="G6747" s="18"/>
      <c r="H6747" s="16" t="s">
        <v>85</v>
      </c>
      <c r="I6747" s="16" t="s">
        <v>85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85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85</v>
      </c>
      <c r="E6748" s="16" t="str">
        <f>IFERROR(__xludf.DUMMYFUNCTION("""COMPUTED_VALUE"""),"")</f>
        <v/>
      </c>
      <c r="G6748" s="18"/>
      <c r="H6748" s="16" t="s">
        <v>85</v>
      </c>
      <c r="I6748" s="16" t="s">
        <v>85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85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85</v>
      </c>
      <c r="E6749" s="16" t="str">
        <f>IFERROR(__xludf.DUMMYFUNCTION("""COMPUTED_VALUE"""),"")</f>
        <v/>
      </c>
      <c r="G6749" s="18"/>
      <c r="H6749" s="16" t="s">
        <v>85</v>
      </c>
      <c r="I6749" s="16" t="s">
        <v>85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85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85</v>
      </c>
      <c r="E6750" s="16" t="str">
        <f>IFERROR(__xludf.DUMMYFUNCTION("""COMPUTED_VALUE"""),"")</f>
        <v/>
      </c>
      <c r="G6750" s="18"/>
      <c r="H6750" s="16" t="s">
        <v>85</v>
      </c>
      <c r="I6750" s="16" t="s">
        <v>85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85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85</v>
      </c>
      <c r="E6751" s="16" t="str">
        <f>IFERROR(__xludf.DUMMYFUNCTION("""COMPUTED_VALUE"""),"")</f>
        <v/>
      </c>
      <c r="G6751" s="18"/>
      <c r="H6751" s="16" t="s">
        <v>85</v>
      </c>
      <c r="I6751" s="16" t="s">
        <v>85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85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85</v>
      </c>
      <c r="E6752" s="16" t="str">
        <f>IFERROR(__xludf.DUMMYFUNCTION("""COMPUTED_VALUE"""),"")</f>
        <v/>
      </c>
      <c r="G6752" s="18"/>
      <c r="H6752" s="16" t="s">
        <v>85</v>
      </c>
      <c r="I6752" s="16" t="s">
        <v>85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85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85</v>
      </c>
      <c r="E6753" s="16" t="str">
        <f>IFERROR(__xludf.DUMMYFUNCTION("""COMPUTED_VALUE"""),"")</f>
        <v/>
      </c>
      <c r="G6753" s="18"/>
      <c r="H6753" s="16" t="s">
        <v>85</v>
      </c>
      <c r="I6753" s="16" t="s">
        <v>85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85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85</v>
      </c>
      <c r="E6754" s="16" t="str">
        <f>IFERROR(__xludf.DUMMYFUNCTION("""COMPUTED_VALUE"""),"")</f>
        <v/>
      </c>
      <c r="G6754" s="18"/>
      <c r="H6754" s="16" t="s">
        <v>85</v>
      </c>
      <c r="I6754" s="16" t="s">
        <v>85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85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85</v>
      </c>
      <c r="E6755" s="16" t="str">
        <f>IFERROR(__xludf.DUMMYFUNCTION("""COMPUTED_VALUE"""),"")</f>
        <v/>
      </c>
      <c r="G6755" s="18"/>
      <c r="H6755" s="16" t="s">
        <v>85</v>
      </c>
      <c r="I6755" s="16" t="s">
        <v>85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85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85</v>
      </c>
      <c r="E6756" s="16" t="str">
        <f>IFERROR(__xludf.DUMMYFUNCTION("""COMPUTED_VALUE"""),"")</f>
        <v/>
      </c>
      <c r="G6756" s="18"/>
      <c r="H6756" s="16" t="s">
        <v>85</v>
      </c>
      <c r="I6756" s="16" t="s">
        <v>85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85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85</v>
      </c>
      <c r="E6757" s="16" t="str">
        <f>IFERROR(__xludf.DUMMYFUNCTION("""COMPUTED_VALUE"""),"")</f>
        <v/>
      </c>
      <c r="G6757" s="18"/>
      <c r="H6757" s="16" t="s">
        <v>85</v>
      </c>
      <c r="I6757" s="16" t="s">
        <v>85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85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85</v>
      </c>
      <c r="E6758" s="16" t="str">
        <f>IFERROR(__xludf.DUMMYFUNCTION("""COMPUTED_VALUE"""),"")</f>
        <v/>
      </c>
      <c r="G6758" s="18"/>
      <c r="H6758" s="16" t="s">
        <v>85</v>
      </c>
      <c r="I6758" s="16" t="s">
        <v>85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85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85</v>
      </c>
      <c r="E6759" s="16" t="str">
        <f>IFERROR(__xludf.DUMMYFUNCTION("""COMPUTED_VALUE"""),"")</f>
        <v/>
      </c>
      <c r="G6759" s="18"/>
      <c r="H6759" s="16" t="s">
        <v>85</v>
      </c>
      <c r="I6759" s="16" t="s">
        <v>85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85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85</v>
      </c>
      <c r="E6760" s="16" t="str">
        <f>IFERROR(__xludf.DUMMYFUNCTION("""COMPUTED_VALUE"""),"")</f>
        <v/>
      </c>
      <c r="G6760" s="18"/>
      <c r="H6760" s="16" t="s">
        <v>85</v>
      </c>
      <c r="I6760" s="16" t="s">
        <v>85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85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85</v>
      </c>
      <c r="E6761" s="16" t="str">
        <f>IFERROR(__xludf.DUMMYFUNCTION("""COMPUTED_VALUE"""),"")</f>
        <v/>
      </c>
      <c r="G6761" s="18"/>
      <c r="H6761" s="16" t="s">
        <v>85</v>
      </c>
      <c r="I6761" s="16" t="s">
        <v>85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85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85</v>
      </c>
      <c r="E6762" s="16" t="str">
        <f>IFERROR(__xludf.DUMMYFUNCTION("""COMPUTED_VALUE"""),"")</f>
        <v/>
      </c>
      <c r="G6762" s="18"/>
      <c r="H6762" s="16" t="s">
        <v>85</v>
      </c>
      <c r="I6762" s="16" t="s">
        <v>85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85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85</v>
      </c>
      <c r="E6763" s="16" t="str">
        <f>IFERROR(__xludf.DUMMYFUNCTION("""COMPUTED_VALUE"""),"")</f>
        <v/>
      </c>
      <c r="G6763" s="18"/>
      <c r="H6763" s="16" t="s">
        <v>85</v>
      </c>
      <c r="I6763" s="16" t="s">
        <v>85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85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85</v>
      </c>
      <c r="E6764" s="16" t="str">
        <f>IFERROR(__xludf.DUMMYFUNCTION("""COMPUTED_VALUE"""),"")</f>
        <v/>
      </c>
      <c r="G6764" s="18"/>
      <c r="H6764" s="16" t="s">
        <v>85</v>
      </c>
      <c r="I6764" s="16" t="s">
        <v>85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85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85</v>
      </c>
      <c r="E6765" s="16" t="str">
        <f>IFERROR(__xludf.DUMMYFUNCTION("""COMPUTED_VALUE"""),"")</f>
        <v/>
      </c>
      <c r="G6765" s="18"/>
      <c r="H6765" s="16" t="s">
        <v>85</v>
      </c>
      <c r="I6765" s="16" t="s">
        <v>85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85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85</v>
      </c>
      <c r="E6766" s="16" t="str">
        <f>IFERROR(__xludf.DUMMYFUNCTION("""COMPUTED_VALUE"""),"")</f>
        <v/>
      </c>
      <c r="G6766" s="18"/>
      <c r="H6766" s="16" t="s">
        <v>85</v>
      </c>
      <c r="I6766" s="16" t="s">
        <v>85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85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85</v>
      </c>
      <c r="E6767" s="16" t="str">
        <f>IFERROR(__xludf.DUMMYFUNCTION("""COMPUTED_VALUE"""),"")</f>
        <v/>
      </c>
      <c r="G6767" s="18"/>
      <c r="H6767" s="16" t="s">
        <v>85</v>
      </c>
      <c r="I6767" s="16" t="s">
        <v>85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85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85</v>
      </c>
      <c r="E6768" s="16" t="str">
        <f>IFERROR(__xludf.DUMMYFUNCTION("""COMPUTED_VALUE"""),"")</f>
        <v/>
      </c>
      <c r="G6768" s="18"/>
      <c r="H6768" s="16" t="s">
        <v>85</v>
      </c>
      <c r="I6768" s="16" t="s">
        <v>85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85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85</v>
      </c>
      <c r="E6769" s="16" t="str">
        <f>IFERROR(__xludf.DUMMYFUNCTION("""COMPUTED_VALUE"""),"")</f>
        <v/>
      </c>
      <c r="G6769" s="18"/>
      <c r="H6769" s="16" t="s">
        <v>85</v>
      </c>
      <c r="I6769" s="16" t="s">
        <v>85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85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85</v>
      </c>
      <c r="E6770" s="16" t="str">
        <f>IFERROR(__xludf.DUMMYFUNCTION("""COMPUTED_VALUE"""),"")</f>
        <v/>
      </c>
      <c r="G6770" s="18"/>
      <c r="H6770" s="16" t="s">
        <v>85</v>
      </c>
      <c r="I6770" s="16" t="s">
        <v>85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85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85</v>
      </c>
      <c r="E6771" s="16" t="str">
        <f>IFERROR(__xludf.DUMMYFUNCTION("""COMPUTED_VALUE"""),"")</f>
        <v/>
      </c>
      <c r="G6771" s="18"/>
      <c r="H6771" s="16" t="s">
        <v>85</v>
      </c>
      <c r="I6771" s="16" t="s">
        <v>85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85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85</v>
      </c>
      <c r="E6772" s="16" t="str">
        <f>IFERROR(__xludf.DUMMYFUNCTION("""COMPUTED_VALUE"""),"")</f>
        <v/>
      </c>
      <c r="G6772" s="18"/>
      <c r="H6772" s="16" t="s">
        <v>85</v>
      </c>
      <c r="I6772" s="16" t="s">
        <v>85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85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85</v>
      </c>
      <c r="E6773" s="16" t="str">
        <f>IFERROR(__xludf.DUMMYFUNCTION("""COMPUTED_VALUE"""),"")</f>
        <v/>
      </c>
      <c r="G6773" s="18"/>
      <c r="H6773" s="16" t="s">
        <v>85</v>
      </c>
      <c r="I6773" s="16" t="s">
        <v>85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85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85</v>
      </c>
      <c r="E6774" s="16" t="str">
        <f>IFERROR(__xludf.DUMMYFUNCTION("""COMPUTED_VALUE"""),"")</f>
        <v/>
      </c>
      <c r="G6774" s="18"/>
      <c r="H6774" s="16" t="s">
        <v>85</v>
      </c>
      <c r="I6774" s="16" t="s">
        <v>85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85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85</v>
      </c>
      <c r="E6775" s="16" t="str">
        <f>IFERROR(__xludf.DUMMYFUNCTION("""COMPUTED_VALUE"""),"")</f>
        <v/>
      </c>
      <c r="G6775" s="18"/>
      <c r="H6775" s="16" t="s">
        <v>85</v>
      </c>
      <c r="I6775" s="16" t="s">
        <v>85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85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85</v>
      </c>
      <c r="E6776" s="16" t="str">
        <f>IFERROR(__xludf.DUMMYFUNCTION("""COMPUTED_VALUE"""),"")</f>
        <v/>
      </c>
      <c r="G6776" s="18"/>
      <c r="H6776" s="16" t="s">
        <v>85</v>
      </c>
      <c r="I6776" s="16" t="s">
        <v>85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85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85</v>
      </c>
      <c r="E6777" s="16" t="str">
        <f>IFERROR(__xludf.DUMMYFUNCTION("""COMPUTED_VALUE"""),"")</f>
        <v/>
      </c>
      <c r="G6777" s="18"/>
      <c r="H6777" s="16" t="s">
        <v>85</v>
      </c>
      <c r="I6777" s="16" t="s">
        <v>85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85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85</v>
      </c>
      <c r="E6778" s="16" t="str">
        <f>IFERROR(__xludf.DUMMYFUNCTION("""COMPUTED_VALUE"""),"")</f>
        <v/>
      </c>
      <c r="G6778" s="18"/>
      <c r="H6778" s="16" t="s">
        <v>85</v>
      </c>
      <c r="I6778" s="16" t="s">
        <v>85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85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85</v>
      </c>
      <c r="E6779" s="16" t="str">
        <f>IFERROR(__xludf.DUMMYFUNCTION("""COMPUTED_VALUE"""),"")</f>
        <v/>
      </c>
      <c r="G6779" s="18"/>
      <c r="H6779" s="16" t="s">
        <v>85</v>
      </c>
      <c r="I6779" s="16" t="s">
        <v>85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85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85</v>
      </c>
      <c r="E6780" s="16" t="str">
        <f>IFERROR(__xludf.DUMMYFUNCTION("""COMPUTED_VALUE"""),"")</f>
        <v/>
      </c>
      <c r="G6780" s="18"/>
      <c r="H6780" s="16" t="s">
        <v>85</v>
      </c>
      <c r="I6780" s="16" t="s">
        <v>85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85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85</v>
      </c>
      <c r="E6781" s="16" t="str">
        <f>IFERROR(__xludf.DUMMYFUNCTION("""COMPUTED_VALUE"""),"")</f>
        <v/>
      </c>
      <c r="G6781" s="18"/>
      <c r="H6781" s="16" t="s">
        <v>85</v>
      </c>
      <c r="I6781" s="16" t="s">
        <v>85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85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85</v>
      </c>
      <c r="E6782" s="16" t="str">
        <f>IFERROR(__xludf.DUMMYFUNCTION("""COMPUTED_VALUE"""),"")</f>
        <v/>
      </c>
      <c r="G6782" s="18"/>
      <c r="H6782" s="16" t="s">
        <v>85</v>
      </c>
      <c r="I6782" s="16" t="s">
        <v>85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85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85</v>
      </c>
      <c r="E6783" s="16" t="str">
        <f>IFERROR(__xludf.DUMMYFUNCTION("""COMPUTED_VALUE"""),"")</f>
        <v/>
      </c>
      <c r="G6783" s="18"/>
      <c r="H6783" s="16" t="s">
        <v>85</v>
      </c>
      <c r="I6783" s="16" t="s">
        <v>85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85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85</v>
      </c>
      <c r="E6784" s="16" t="str">
        <f>IFERROR(__xludf.DUMMYFUNCTION("""COMPUTED_VALUE"""),"")</f>
        <v/>
      </c>
      <c r="G6784" s="18"/>
      <c r="H6784" s="16" t="s">
        <v>85</v>
      </c>
      <c r="I6784" s="16" t="s">
        <v>85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85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85</v>
      </c>
      <c r="E6785" s="16" t="str">
        <f>IFERROR(__xludf.DUMMYFUNCTION("""COMPUTED_VALUE"""),"")</f>
        <v/>
      </c>
      <c r="G6785" s="18"/>
      <c r="H6785" s="16" t="s">
        <v>85</v>
      </c>
      <c r="I6785" s="16" t="s">
        <v>85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85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85</v>
      </c>
      <c r="E6786" s="16" t="str">
        <f>IFERROR(__xludf.DUMMYFUNCTION("""COMPUTED_VALUE"""),"")</f>
        <v/>
      </c>
      <c r="G6786" s="18"/>
      <c r="H6786" s="16" t="s">
        <v>85</v>
      </c>
      <c r="I6786" s="16" t="s">
        <v>85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85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85</v>
      </c>
      <c r="E6787" s="16" t="str">
        <f>IFERROR(__xludf.DUMMYFUNCTION("""COMPUTED_VALUE"""),"")</f>
        <v/>
      </c>
      <c r="G6787" s="18"/>
      <c r="H6787" s="16" t="s">
        <v>85</v>
      </c>
      <c r="I6787" s="16" t="s">
        <v>85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85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85</v>
      </c>
      <c r="E6788" s="16" t="str">
        <f>IFERROR(__xludf.DUMMYFUNCTION("""COMPUTED_VALUE"""),"")</f>
        <v/>
      </c>
      <c r="G6788" s="18"/>
      <c r="H6788" s="16" t="s">
        <v>85</v>
      </c>
      <c r="I6788" s="16" t="s">
        <v>85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85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85</v>
      </c>
      <c r="E6789" s="16" t="str">
        <f>IFERROR(__xludf.DUMMYFUNCTION("""COMPUTED_VALUE"""),"")</f>
        <v/>
      </c>
      <c r="G6789" s="18"/>
      <c r="H6789" s="16" t="s">
        <v>85</v>
      </c>
      <c r="I6789" s="16" t="s">
        <v>85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85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85</v>
      </c>
      <c r="E6790" s="16" t="str">
        <f>IFERROR(__xludf.DUMMYFUNCTION("""COMPUTED_VALUE"""),"")</f>
        <v/>
      </c>
      <c r="G6790" s="18"/>
      <c r="H6790" s="16" t="s">
        <v>85</v>
      </c>
      <c r="I6790" s="16" t="s">
        <v>85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85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85</v>
      </c>
      <c r="E6791" s="16" t="str">
        <f>IFERROR(__xludf.DUMMYFUNCTION("""COMPUTED_VALUE"""),"")</f>
        <v/>
      </c>
      <c r="G6791" s="18"/>
      <c r="H6791" s="16" t="s">
        <v>85</v>
      </c>
      <c r="I6791" s="16" t="s">
        <v>85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85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85</v>
      </c>
      <c r="E6792" s="16" t="str">
        <f>IFERROR(__xludf.DUMMYFUNCTION("""COMPUTED_VALUE"""),"")</f>
        <v/>
      </c>
      <c r="G6792" s="18"/>
      <c r="H6792" s="16" t="s">
        <v>85</v>
      </c>
      <c r="I6792" s="16" t="s">
        <v>85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85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85</v>
      </c>
      <c r="E6793" s="16" t="str">
        <f>IFERROR(__xludf.DUMMYFUNCTION("""COMPUTED_VALUE"""),"")</f>
        <v/>
      </c>
      <c r="G6793" s="18"/>
      <c r="H6793" s="16" t="s">
        <v>85</v>
      </c>
      <c r="I6793" s="16" t="s">
        <v>85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85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85</v>
      </c>
      <c r="E6794" s="16" t="str">
        <f>IFERROR(__xludf.DUMMYFUNCTION("""COMPUTED_VALUE"""),"")</f>
        <v/>
      </c>
      <c r="G6794" s="18"/>
      <c r="H6794" s="16" t="s">
        <v>85</v>
      </c>
      <c r="I6794" s="16" t="s">
        <v>85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85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85</v>
      </c>
      <c r="E6795" s="16" t="str">
        <f>IFERROR(__xludf.DUMMYFUNCTION("""COMPUTED_VALUE"""),"")</f>
        <v/>
      </c>
      <c r="G6795" s="18"/>
      <c r="H6795" s="16" t="s">
        <v>85</v>
      </c>
      <c r="I6795" s="16" t="s">
        <v>85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85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85</v>
      </c>
      <c r="E6796" s="16" t="str">
        <f>IFERROR(__xludf.DUMMYFUNCTION("""COMPUTED_VALUE"""),"")</f>
        <v/>
      </c>
      <c r="G6796" s="18"/>
      <c r="H6796" s="16" t="s">
        <v>85</v>
      </c>
      <c r="I6796" s="16" t="s">
        <v>85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85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85</v>
      </c>
      <c r="E6797" s="16" t="str">
        <f>IFERROR(__xludf.DUMMYFUNCTION("""COMPUTED_VALUE"""),"")</f>
        <v/>
      </c>
      <c r="G6797" s="18"/>
      <c r="H6797" s="16" t="s">
        <v>85</v>
      </c>
      <c r="I6797" s="16" t="s">
        <v>85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85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85</v>
      </c>
      <c r="E6798" s="16" t="str">
        <f>IFERROR(__xludf.DUMMYFUNCTION("""COMPUTED_VALUE"""),"")</f>
        <v/>
      </c>
      <c r="G6798" s="18"/>
      <c r="H6798" s="16" t="s">
        <v>85</v>
      </c>
      <c r="I6798" s="16" t="s">
        <v>85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85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85</v>
      </c>
      <c r="E6799" s="16" t="str">
        <f>IFERROR(__xludf.DUMMYFUNCTION("""COMPUTED_VALUE"""),"")</f>
        <v/>
      </c>
      <c r="G6799" s="18"/>
      <c r="H6799" s="16" t="s">
        <v>85</v>
      </c>
      <c r="I6799" s="16" t="s">
        <v>85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85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85</v>
      </c>
      <c r="E6800" s="16" t="str">
        <f>IFERROR(__xludf.DUMMYFUNCTION("""COMPUTED_VALUE"""),"")</f>
        <v/>
      </c>
      <c r="G6800" s="18"/>
      <c r="H6800" s="16" t="s">
        <v>85</v>
      </c>
      <c r="I6800" s="16" t="s">
        <v>85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85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85</v>
      </c>
      <c r="E6801" s="16" t="str">
        <f>IFERROR(__xludf.DUMMYFUNCTION("""COMPUTED_VALUE"""),"")</f>
        <v/>
      </c>
      <c r="G6801" s="18"/>
      <c r="H6801" s="16" t="s">
        <v>85</v>
      </c>
      <c r="I6801" s="16" t="s">
        <v>85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85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85</v>
      </c>
      <c r="E6802" s="16" t="str">
        <f>IFERROR(__xludf.DUMMYFUNCTION("""COMPUTED_VALUE"""),"")</f>
        <v/>
      </c>
      <c r="G6802" s="18"/>
      <c r="H6802" s="16" t="s">
        <v>85</v>
      </c>
      <c r="I6802" s="16" t="s">
        <v>85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85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85</v>
      </c>
      <c r="E6803" s="16" t="str">
        <f>IFERROR(__xludf.DUMMYFUNCTION("""COMPUTED_VALUE"""),"")</f>
        <v/>
      </c>
      <c r="G6803" s="18"/>
      <c r="H6803" s="16" t="s">
        <v>85</v>
      </c>
      <c r="I6803" s="16" t="s">
        <v>85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85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85</v>
      </c>
      <c r="E6804" s="16" t="str">
        <f>IFERROR(__xludf.DUMMYFUNCTION("""COMPUTED_VALUE"""),"")</f>
        <v/>
      </c>
      <c r="G6804" s="18"/>
      <c r="H6804" s="16" t="s">
        <v>85</v>
      </c>
      <c r="I6804" s="16" t="s">
        <v>85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85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85</v>
      </c>
      <c r="E6805" s="16" t="str">
        <f>IFERROR(__xludf.DUMMYFUNCTION("""COMPUTED_VALUE"""),"")</f>
        <v/>
      </c>
      <c r="G6805" s="18"/>
      <c r="H6805" s="16" t="s">
        <v>85</v>
      </c>
      <c r="I6805" s="16" t="s">
        <v>85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85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85</v>
      </c>
      <c r="E6806" s="16" t="str">
        <f>IFERROR(__xludf.DUMMYFUNCTION("""COMPUTED_VALUE"""),"")</f>
        <v/>
      </c>
      <c r="G6806" s="18"/>
      <c r="H6806" s="16" t="s">
        <v>85</v>
      </c>
      <c r="I6806" s="16" t="s">
        <v>85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85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85</v>
      </c>
      <c r="E6807" s="16" t="str">
        <f>IFERROR(__xludf.DUMMYFUNCTION("""COMPUTED_VALUE"""),"")</f>
        <v/>
      </c>
      <c r="G6807" s="18"/>
      <c r="H6807" s="16" t="s">
        <v>85</v>
      </c>
      <c r="I6807" s="16" t="s">
        <v>85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85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85</v>
      </c>
      <c r="E6808" s="16" t="str">
        <f>IFERROR(__xludf.DUMMYFUNCTION("""COMPUTED_VALUE"""),"")</f>
        <v/>
      </c>
      <c r="G6808" s="18"/>
      <c r="H6808" s="16" t="s">
        <v>85</v>
      </c>
      <c r="I6808" s="16" t="s">
        <v>85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85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85</v>
      </c>
      <c r="E6809" s="16" t="str">
        <f>IFERROR(__xludf.DUMMYFUNCTION("""COMPUTED_VALUE"""),"")</f>
        <v/>
      </c>
      <c r="G6809" s="18"/>
      <c r="H6809" s="16" t="s">
        <v>85</v>
      </c>
      <c r="I6809" s="16" t="s">
        <v>85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85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85</v>
      </c>
      <c r="E6810" s="16" t="str">
        <f>IFERROR(__xludf.DUMMYFUNCTION("""COMPUTED_VALUE"""),"")</f>
        <v/>
      </c>
      <c r="G6810" s="18"/>
      <c r="H6810" s="16" t="s">
        <v>85</v>
      </c>
      <c r="I6810" s="16" t="s">
        <v>85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85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85</v>
      </c>
      <c r="E6811" s="16" t="str">
        <f>IFERROR(__xludf.DUMMYFUNCTION("""COMPUTED_VALUE"""),"")</f>
        <v/>
      </c>
      <c r="G6811" s="18"/>
      <c r="H6811" s="16" t="s">
        <v>85</v>
      </c>
      <c r="I6811" s="16" t="s">
        <v>85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85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85</v>
      </c>
      <c r="E6812" s="16" t="str">
        <f>IFERROR(__xludf.DUMMYFUNCTION("""COMPUTED_VALUE"""),"")</f>
        <v/>
      </c>
      <c r="G6812" s="18"/>
      <c r="H6812" s="16" t="s">
        <v>85</v>
      </c>
      <c r="I6812" s="16" t="s">
        <v>85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85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85</v>
      </c>
      <c r="E6813" s="16" t="str">
        <f>IFERROR(__xludf.DUMMYFUNCTION("""COMPUTED_VALUE"""),"")</f>
        <v/>
      </c>
      <c r="G6813" s="18"/>
      <c r="H6813" s="16" t="s">
        <v>85</v>
      </c>
      <c r="I6813" s="16" t="s">
        <v>85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85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85</v>
      </c>
      <c r="E6814" s="16" t="str">
        <f>IFERROR(__xludf.DUMMYFUNCTION("""COMPUTED_VALUE"""),"")</f>
        <v/>
      </c>
      <c r="G6814" s="18"/>
      <c r="H6814" s="16" t="s">
        <v>85</v>
      </c>
      <c r="I6814" s="16" t="s">
        <v>85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85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85</v>
      </c>
      <c r="E6815" s="16" t="str">
        <f>IFERROR(__xludf.DUMMYFUNCTION("""COMPUTED_VALUE"""),"")</f>
        <v/>
      </c>
      <c r="G6815" s="18"/>
      <c r="H6815" s="16" t="s">
        <v>85</v>
      </c>
      <c r="I6815" s="16" t="s">
        <v>85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85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85</v>
      </c>
      <c r="E6816" s="16" t="str">
        <f>IFERROR(__xludf.DUMMYFUNCTION("""COMPUTED_VALUE"""),"")</f>
        <v/>
      </c>
      <c r="G6816" s="18"/>
      <c r="H6816" s="16" t="s">
        <v>85</v>
      </c>
      <c r="I6816" s="16" t="s">
        <v>85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85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85</v>
      </c>
      <c r="E6817" s="16" t="str">
        <f>IFERROR(__xludf.DUMMYFUNCTION("""COMPUTED_VALUE"""),"")</f>
        <v/>
      </c>
      <c r="G6817" s="18"/>
      <c r="H6817" s="16" t="s">
        <v>85</v>
      </c>
      <c r="I6817" s="16" t="s">
        <v>85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85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85</v>
      </c>
      <c r="E6818" s="16" t="str">
        <f>IFERROR(__xludf.DUMMYFUNCTION("""COMPUTED_VALUE"""),"")</f>
        <v/>
      </c>
      <c r="G6818" s="18"/>
      <c r="H6818" s="16" t="s">
        <v>85</v>
      </c>
      <c r="I6818" s="16" t="s">
        <v>85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85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85</v>
      </c>
      <c r="E6819" s="16" t="str">
        <f>IFERROR(__xludf.DUMMYFUNCTION("""COMPUTED_VALUE"""),"")</f>
        <v/>
      </c>
      <c r="G6819" s="18"/>
      <c r="H6819" s="16" t="s">
        <v>85</v>
      </c>
      <c r="I6819" s="16" t="s">
        <v>85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85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85</v>
      </c>
      <c r="E6820" s="16" t="str">
        <f>IFERROR(__xludf.DUMMYFUNCTION("""COMPUTED_VALUE"""),"")</f>
        <v/>
      </c>
      <c r="G6820" s="18"/>
      <c r="H6820" s="16" t="s">
        <v>85</v>
      </c>
      <c r="I6820" s="16" t="s">
        <v>85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85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85</v>
      </c>
      <c r="E6821" s="16" t="str">
        <f>IFERROR(__xludf.DUMMYFUNCTION("""COMPUTED_VALUE"""),"")</f>
        <v/>
      </c>
      <c r="G6821" s="18"/>
      <c r="H6821" s="16" t="s">
        <v>85</v>
      </c>
      <c r="I6821" s="16" t="s">
        <v>85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85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85</v>
      </c>
      <c r="E6822" s="16" t="str">
        <f>IFERROR(__xludf.DUMMYFUNCTION("""COMPUTED_VALUE"""),"")</f>
        <v/>
      </c>
      <c r="G6822" s="18"/>
      <c r="H6822" s="16" t="s">
        <v>85</v>
      </c>
      <c r="I6822" s="16" t="s">
        <v>85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85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85</v>
      </c>
      <c r="E6823" s="16" t="str">
        <f>IFERROR(__xludf.DUMMYFUNCTION("""COMPUTED_VALUE"""),"")</f>
        <v/>
      </c>
      <c r="G6823" s="18"/>
      <c r="H6823" s="16" t="s">
        <v>85</v>
      </c>
      <c r="I6823" s="16" t="s">
        <v>85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85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85</v>
      </c>
      <c r="E6824" s="16" t="str">
        <f>IFERROR(__xludf.DUMMYFUNCTION("""COMPUTED_VALUE"""),"")</f>
        <v/>
      </c>
      <c r="G6824" s="18"/>
      <c r="H6824" s="16" t="s">
        <v>85</v>
      </c>
      <c r="I6824" s="16" t="s">
        <v>85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85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85</v>
      </c>
      <c r="E6825" s="16" t="str">
        <f>IFERROR(__xludf.DUMMYFUNCTION("""COMPUTED_VALUE"""),"")</f>
        <v/>
      </c>
      <c r="G6825" s="18"/>
      <c r="H6825" s="16" t="s">
        <v>85</v>
      </c>
      <c r="I6825" s="16" t="s">
        <v>85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85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85</v>
      </c>
      <c r="E6826" s="16" t="str">
        <f>IFERROR(__xludf.DUMMYFUNCTION("""COMPUTED_VALUE"""),"")</f>
        <v/>
      </c>
      <c r="G6826" s="18"/>
      <c r="H6826" s="16" t="s">
        <v>85</v>
      </c>
      <c r="I6826" s="16" t="s">
        <v>85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85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85</v>
      </c>
      <c r="E6827" s="16" t="str">
        <f>IFERROR(__xludf.DUMMYFUNCTION("""COMPUTED_VALUE"""),"")</f>
        <v/>
      </c>
      <c r="G6827" s="18"/>
      <c r="H6827" s="16" t="s">
        <v>85</v>
      </c>
      <c r="I6827" s="16" t="s">
        <v>85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85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85</v>
      </c>
      <c r="E6828" s="16" t="str">
        <f>IFERROR(__xludf.DUMMYFUNCTION("""COMPUTED_VALUE"""),"")</f>
        <v/>
      </c>
      <c r="G6828" s="18"/>
      <c r="H6828" s="16" t="s">
        <v>85</v>
      </c>
      <c r="I6828" s="16" t="s">
        <v>85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85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85</v>
      </c>
      <c r="E6829" s="16" t="str">
        <f>IFERROR(__xludf.DUMMYFUNCTION("""COMPUTED_VALUE"""),"")</f>
        <v/>
      </c>
      <c r="G6829" s="18"/>
      <c r="H6829" s="16" t="s">
        <v>85</v>
      </c>
      <c r="I6829" s="16" t="s">
        <v>85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85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85</v>
      </c>
      <c r="E6830" s="16" t="str">
        <f>IFERROR(__xludf.DUMMYFUNCTION("""COMPUTED_VALUE"""),"")</f>
        <v/>
      </c>
      <c r="G6830" s="18"/>
      <c r="H6830" s="16" t="s">
        <v>85</v>
      </c>
      <c r="I6830" s="16" t="s">
        <v>85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85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85</v>
      </c>
      <c r="E6831" s="16" t="str">
        <f>IFERROR(__xludf.DUMMYFUNCTION("""COMPUTED_VALUE"""),"")</f>
        <v/>
      </c>
      <c r="G6831" s="18"/>
      <c r="H6831" s="16" t="s">
        <v>85</v>
      </c>
      <c r="I6831" s="16" t="s">
        <v>85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85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85</v>
      </c>
      <c r="E6832" s="16" t="str">
        <f>IFERROR(__xludf.DUMMYFUNCTION("""COMPUTED_VALUE"""),"")</f>
        <v/>
      </c>
      <c r="G6832" s="18"/>
      <c r="H6832" s="16" t="s">
        <v>85</v>
      </c>
      <c r="I6832" s="16" t="s">
        <v>85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85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85</v>
      </c>
      <c r="E6833" s="16" t="str">
        <f>IFERROR(__xludf.DUMMYFUNCTION("""COMPUTED_VALUE"""),"")</f>
        <v/>
      </c>
      <c r="G6833" s="18"/>
      <c r="H6833" s="16" t="s">
        <v>85</v>
      </c>
      <c r="I6833" s="16" t="s">
        <v>85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85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85</v>
      </c>
      <c r="E6834" s="16" t="str">
        <f>IFERROR(__xludf.DUMMYFUNCTION("""COMPUTED_VALUE"""),"")</f>
        <v/>
      </c>
      <c r="G6834" s="18"/>
      <c r="H6834" s="16" t="s">
        <v>85</v>
      </c>
      <c r="I6834" s="16" t="s">
        <v>85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85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85</v>
      </c>
      <c r="E6835" s="16" t="str">
        <f>IFERROR(__xludf.DUMMYFUNCTION("""COMPUTED_VALUE"""),"")</f>
        <v/>
      </c>
      <c r="G6835" s="18"/>
      <c r="H6835" s="16" t="s">
        <v>85</v>
      </c>
      <c r="I6835" s="16" t="s">
        <v>85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85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85</v>
      </c>
      <c r="E6836" s="16" t="str">
        <f>IFERROR(__xludf.DUMMYFUNCTION("""COMPUTED_VALUE"""),"")</f>
        <v/>
      </c>
      <c r="G6836" s="18"/>
      <c r="H6836" s="16" t="s">
        <v>85</v>
      </c>
      <c r="I6836" s="16" t="s">
        <v>85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85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85</v>
      </c>
      <c r="E6837" s="16" t="str">
        <f>IFERROR(__xludf.DUMMYFUNCTION("""COMPUTED_VALUE"""),"")</f>
        <v/>
      </c>
      <c r="G6837" s="18"/>
      <c r="H6837" s="16" t="s">
        <v>85</v>
      </c>
      <c r="I6837" s="16" t="s">
        <v>85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85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85</v>
      </c>
      <c r="E6838" s="16" t="str">
        <f>IFERROR(__xludf.DUMMYFUNCTION("""COMPUTED_VALUE"""),"")</f>
        <v/>
      </c>
      <c r="G6838" s="18"/>
      <c r="H6838" s="16" t="s">
        <v>85</v>
      </c>
      <c r="I6838" s="16" t="s">
        <v>85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85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85</v>
      </c>
      <c r="E6839" s="16" t="str">
        <f>IFERROR(__xludf.DUMMYFUNCTION("""COMPUTED_VALUE"""),"")</f>
        <v/>
      </c>
      <c r="G6839" s="18"/>
      <c r="H6839" s="16" t="s">
        <v>85</v>
      </c>
      <c r="I6839" s="16" t="s">
        <v>85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85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85</v>
      </c>
      <c r="E6840" s="16" t="str">
        <f>IFERROR(__xludf.DUMMYFUNCTION("""COMPUTED_VALUE"""),"")</f>
        <v/>
      </c>
      <c r="G6840" s="18"/>
      <c r="H6840" s="16" t="s">
        <v>85</v>
      </c>
      <c r="I6840" s="16" t="s">
        <v>85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85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85</v>
      </c>
      <c r="E6841" s="16" t="str">
        <f>IFERROR(__xludf.DUMMYFUNCTION("""COMPUTED_VALUE"""),"")</f>
        <v/>
      </c>
      <c r="G6841" s="18"/>
      <c r="H6841" s="16" t="s">
        <v>85</v>
      </c>
      <c r="I6841" s="16" t="s">
        <v>85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85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85</v>
      </c>
      <c r="E6842" s="16" t="str">
        <f>IFERROR(__xludf.DUMMYFUNCTION("""COMPUTED_VALUE"""),"")</f>
        <v/>
      </c>
      <c r="G6842" s="18"/>
      <c r="H6842" s="16" t="s">
        <v>85</v>
      </c>
      <c r="I6842" s="16" t="s">
        <v>85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85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85</v>
      </c>
      <c r="E6843" s="16" t="str">
        <f>IFERROR(__xludf.DUMMYFUNCTION("""COMPUTED_VALUE"""),"")</f>
        <v/>
      </c>
      <c r="G6843" s="18"/>
      <c r="H6843" s="16" t="s">
        <v>85</v>
      </c>
      <c r="I6843" s="16" t="s">
        <v>85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85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85</v>
      </c>
      <c r="E6844" s="16" t="str">
        <f>IFERROR(__xludf.DUMMYFUNCTION("""COMPUTED_VALUE"""),"")</f>
        <v/>
      </c>
      <c r="G6844" s="18"/>
      <c r="H6844" s="16" t="s">
        <v>85</v>
      </c>
      <c r="I6844" s="16" t="s">
        <v>85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85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85</v>
      </c>
      <c r="E6845" s="16" t="str">
        <f>IFERROR(__xludf.DUMMYFUNCTION("""COMPUTED_VALUE"""),"")</f>
        <v/>
      </c>
      <c r="G6845" s="18"/>
      <c r="H6845" s="16" t="s">
        <v>85</v>
      </c>
      <c r="I6845" s="16" t="s">
        <v>85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85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85</v>
      </c>
      <c r="E6846" s="16" t="str">
        <f>IFERROR(__xludf.DUMMYFUNCTION("""COMPUTED_VALUE"""),"")</f>
        <v/>
      </c>
      <c r="G6846" s="18"/>
      <c r="H6846" s="16" t="s">
        <v>85</v>
      </c>
      <c r="I6846" s="16" t="s">
        <v>85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85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85</v>
      </c>
      <c r="E6847" s="16" t="str">
        <f>IFERROR(__xludf.DUMMYFUNCTION("""COMPUTED_VALUE"""),"")</f>
        <v/>
      </c>
      <c r="G6847" s="18"/>
      <c r="H6847" s="16" t="s">
        <v>85</v>
      </c>
      <c r="I6847" s="16" t="s">
        <v>85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85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85</v>
      </c>
      <c r="E6848" s="16" t="str">
        <f>IFERROR(__xludf.DUMMYFUNCTION("""COMPUTED_VALUE"""),"")</f>
        <v/>
      </c>
      <c r="G6848" s="18"/>
      <c r="H6848" s="16" t="s">
        <v>85</v>
      </c>
      <c r="I6848" s="16" t="s">
        <v>85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85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85</v>
      </c>
      <c r="E6849" s="16" t="str">
        <f>IFERROR(__xludf.DUMMYFUNCTION("""COMPUTED_VALUE"""),"")</f>
        <v/>
      </c>
      <c r="G6849" s="18"/>
      <c r="H6849" s="16" t="s">
        <v>85</v>
      </c>
      <c r="I6849" s="16" t="s">
        <v>85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85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85</v>
      </c>
      <c r="E6850" s="16" t="str">
        <f>IFERROR(__xludf.DUMMYFUNCTION("""COMPUTED_VALUE"""),"")</f>
        <v/>
      </c>
      <c r="G6850" s="18"/>
      <c r="H6850" s="16" t="s">
        <v>85</v>
      </c>
      <c r="I6850" s="16" t="s">
        <v>85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85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85</v>
      </c>
      <c r="E6851" s="16" t="str">
        <f>IFERROR(__xludf.DUMMYFUNCTION("""COMPUTED_VALUE"""),"")</f>
        <v/>
      </c>
      <c r="G6851" s="18"/>
      <c r="H6851" s="16" t="s">
        <v>85</v>
      </c>
      <c r="I6851" s="16" t="s">
        <v>85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85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85</v>
      </c>
      <c r="E6852" s="16" t="str">
        <f>IFERROR(__xludf.DUMMYFUNCTION("""COMPUTED_VALUE"""),"")</f>
        <v/>
      </c>
      <c r="G6852" s="18"/>
      <c r="H6852" s="16" t="s">
        <v>85</v>
      </c>
      <c r="I6852" s="16" t="s">
        <v>85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85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85</v>
      </c>
      <c r="E6853" s="16" t="str">
        <f>IFERROR(__xludf.DUMMYFUNCTION("""COMPUTED_VALUE"""),"")</f>
        <v/>
      </c>
      <c r="G6853" s="18"/>
      <c r="H6853" s="16" t="s">
        <v>85</v>
      </c>
      <c r="I6853" s="16" t="s">
        <v>85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85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85</v>
      </c>
      <c r="E6854" s="16" t="str">
        <f>IFERROR(__xludf.DUMMYFUNCTION("""COMPUTED_VALUE"""),"")</f>
        <v/>
      </c>
      <c r="G6854" s="18"/>
      <c r="H6854" s="16" t="s">
        <v>85</v>
      </c>
      <c r="I6854" s="16" t="s">
        <v>85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85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85</v>
      </c>
      <c r="E6855" s="16" t="str">
        <f>IFERROR(__xludf.DUMMYFUNCTION("""COMPUTED_VALUE"""),"")</f>
        <v/>
      </c>
      <c r="G6855" s="18"/>
      <c r="H6855" s="16" t="s">
        <v>85</v>
      </c>
      <c r="I6855" s="16" t="s">
        <v>85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85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85</v>
      </c>
      <c r="E6856" s="16" t="str">
        <f>IFERROR(__xludf.DUMMYFUNCTION("""COMPUTED_VALUE"""),"")</f>
        <v/>
      </c>
      <c r="G6856" s="18"/>
      <c r="H6856" s="16" t="s">
        <v>85</v>
      </c>
      <c r="I6856" s="16" t="s">
        <v>85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85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85</v>
      </c>
      <c r="E6857" s="16" t="str">
        <f>IFERROR(__xludf.DUMMYFUNCTION("""COMPUTED_VALUE"""),"")</f>
        <v/>
      </c>
      <c r="G6857" s="18"/>
      <c r="H6857" s="16" t="s">
        <v>85</v>
      </c>
      <c r="I6857" s="16" t="s">
        <v>85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85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85</v>
      </c>
      <c r="E6858" s="16" t="str">
        <f>IFERROR(__xludf.DUMMYFUNCTION("""COMPUTED_VALUE"""),"")</f>
        <v/>
      </c>
      <c r="G6858" s="18"/>
      <c r="H6858" s="16" t="s">
        <v>85</v>
      </c>
      <c r="I6858" s="16" t="s">
        <v>85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85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85</v>
      </c>
      <c r="E6859" s="16" t="str">
        <f>IFERROR(__xludf.DUMMYFUNCTION("""COMPUTED_VALUE"""),"")</f>
        <v/>
      </c>
      <c r="G6859" s="18"/>
      <c r="H6859" s="16" t="s">
        <v>85</v>
      </c>
      <c r="I6859" s="16" t="s">
        <v>85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85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85</v>
      </c>
      <c r="E6860" s="16" t="str">
        <f>IFERROR(__xludf.DUMMYFUNCTION("""COMPUTED_VALUE"""),"")</f>
        <v/>
      </c>
      <c r="G6860" s="18"/>
      <c r="H6860" s="16" t="s">
        <v>85</v>
      </c>
      <c r="I6860" s="16" t="s">
        <v>85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85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85</v>
      </c>
      <c r="E6861" s="16" t="str">
        <f>IFERROR(__xludf.DUMMYFUNCTION("""COMPUTED_VALUE"""),"")</f>
        <v/>
      </c>
      <c r="G6861" s="18"/>
      <c r="H6861" s="16" t="s">
        <v>85</v>
      </c>
      <c r="I6861" s="16" t="s">
        <v>85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85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85</v>
      </c>
      <c r="E6862" s="16" t="str">
        <f>IFERROR(__xludf.DUMMYFUNCTION("""COMPUTED_VALUE"""),"")</f>
        <v/>
      </c>
      <c r="G6862" s="18"/>
      <c r="H6862" s="16" t="s">
        <v>85</v>
      </c>
      <c r="I6862" s="16" t="s">
        <v>85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85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85</v>
      </c>
      <c r="E6863" s="16" t="str">
        <f>IFERROR(__xludf.DUMMYFUNCTION("""COMPUTED_VALUE"""),"")</f>
        <v/>
      </c>
      <c r="G6863" s="18"/>
      <c r="H6863" s="16" t="s">
        <v>85</v>
      </c>
      <c r="I6863" s="16" t="s">
        <v>85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85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85</v>
      </c>
      <c r="E6864" s="16" t="str">
        <f>IFERROR(__xludf.DUMMYFUNCTION("""COMPUTED_VALUE"""),"")</f>
        <v/>
      </c>
      <c r="G6864" s="18"/>
      <c r="H6864" s="16" t="s">
        <v>85</v>
      </c>
      <c r="I6864" s="16" t="s">
        <v>85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85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85</v>
      </c>
      <c r="E6865" s="16" t="str">
        <f>IFERROR(__xludf.DUMMYFUNCTION("""COMPUTED_VALUE"""),"")</f>
        <v/>
      </c>
      <c r="G6865" s="18"/>
      <c r="H6865" s="16" t="s">
        <v>85</v>
      </c>
      <c r="I6865" s="16" t="s">
        <v>85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85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85</v>
      </c>
      <c r="E6866" s="16" t="str">
        <f>IFERROR(__xludf.DUMMYFUNCTION("""COMPUTED_VALUE"""),"")</f>
        <v/>
      </c>
      <c r="G6866" s="18"/>
      <c r="H6866" s="16" t="s">
        <v>85</v>
      </c>
      <c r="I6866" s="16" t="s">
        <v>85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85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85</v>
      </c>
      <c r="E6867" s="16" t="str">
        <f>IFERROR(__xludf.DUMMYFUNCTION("""COMPUTED_VALUE"""),"")</f>
        <v/>
      </c>
      <c r="G6867" s="18"/>
      <c r="H6867" s="16" t="s">
        <v>85</v>
      </c>
      <c r="I6867" s="16" t="s">
        <v>85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85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85</v>
      </c>
      <c r="E6868" s="16" t="str">
        <f>IFERROR(__xludf.DUMMYFUNCTION("""COMPUTED_VALUE"""),"")</f>
        <v/>
      </c>
      <c r="G6868" s="18"/>
      <c r="H6868" s="16" t="s">
        <v>85</v>
      </c>
      <c r="I6868" s="16" t="s">
        <v>85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85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85</v>
      </c>
      <c r="E6869" s="16" t="str">
        <f>IFERROR(__xludf.DUMMYFUNCTION("""COMPUTED_VALUE"""),"")</f>
        <v/>
      </c>
      <c r="G6869" s="18"/>
      <c r="H6869" s="16" t="s">
        <v>85</v>
      </c>
      <c r="I6869" s="16" t="s">
        <v>85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85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85</v>
      </c>
      <c r="E6870" s="16" t="str">
        <f>IFERROR(__xludf.DUMMYFUNCTION("""COMPUTED_VALUE"""),"")</f>
        <v/>
      </c>
      <c r="G6870" s="18"/>
      <c r="H6870" s="16" t="s">
        <v>85</v>
      </c>
      <c r="I6870" s="16" t="s">
        <v>85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85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85</v>
      </c>
      <c r="E6871" s="16" t="str">
        <f>IFERROR(__xludf.DUMMYFUNCTION("""COMPUTED_VALUE"""),"")</f>
        <v/>
      </c>
      <c r="G6871" s="18"/>
      <c r="H6871" s="16" t="s">
        <v>85</v>
      </c>
      <c r="I6871" s="16" t="s">
        <v>85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85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85</v>
      </c>
      <c r="E6872" s="16" t="str">
        <f>IFERROR(__xludf.DUMMYFUNCTION("""COMPUTED_VALUE"""),"")</f>
        <v/>
      </c>
      <c r="G6872" s="18"/>
      <c r="H6872" s="16" t="s">
        <v>85</v>
      </c>
      <c r="I6872" s="16" t="s">
        <v>85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85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85</v>
      </c>
      <c r="E6873" s="16" t="str">
        <f>IFERROR(__xludf.DUMMYFUNCTION("""COMPUTED_VALUE"""),"")</f>
        <v/>
      </c>
      <c r="G6873" s="18"/>
      <c r="H6873" s="16" t="s">
        <v>85</v>
      </c>
      <c r="I6873" s="16" t="s">
        <v>85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85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85</v>
      </c>
      <c r="E6874" s="16" t="str">
        <f>IFERROR(__xludf.DUMMYFUNCTION("""COMPUTED_VALUE"""),"")</f>
        <v/>
      </c>
      <c r="G6874" s="18"/>
      <c r="H6874" s="16" t="s">
        <v>85</v>
      </c>
      <c r="I6874" s="16" t="s">
        <v>85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85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85</v>
      </c>
      <c r="E6875" s="16" t="str">
        <f>IFERROR(__xludf.DUMMYFUNCTION("""COMPUTED_VALUE"""),"")</f>
        <v/>
      </c>
      <c r="G6875" s="18"/>
      <c r="H6875" s="16" t="s">
        <v>85</v>
      </c>
      <c r="I6875" s="16" t="s">
        <v>85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85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85</v>
      </c>
      <c r="E6876" s="16" t="str">
        <f>IFERROR(__xludf.DUMMYFUNCTION("""COMPUTED_VALUE"""),"")</f>
        <v/>
      </c>
      <c r="G6876" s="18"/>
      <c r="H6876" s="16" t="s">
        <v>85</v>
      </c>
      <c r="I6876" s="16" t="s">
        <v>85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85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85</v>
      </c>
      <c r="E6877" s="16" t="str">
        <f>IFERROR(__xludf.DUMMYFUNCTION("""COMPUTED_VALUE"""),"")</f>
        <v/>
      </c>
      <c r="G6877" s="18"/>
      <c r="H6877" s="16" t="s">
        <v>85</v>
      </c>
      <c r="I6877" s="16" t="s">
        <v>85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85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85</v>
      </c>
      <c r="E6878" s="16" t="str">
        <f>IFERROR(__xludf.DUMMYFUNCTION("""COMPUTED_VALUE"""),"")</f>
        <v/>
      </c>
      <c r="G6878" s="18"/>
      <c r="H6878" s="16" t="s">
        <v>85</v>
      </c>
      <c r="I6878" s="16" t="s">
        <v>85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85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85</v>
      </c>
      <c r="E6879" s="16" t="str">
        <f>IFERROR(__xludf.DUMMYFUNCTION("""COMPUTED_VALUE"""),"")</f>
        <v/>
      </c>
      <c r="G6879" s="18"/>
      <c r="H6879" s="16" t="s">
        <v>85</v>
      </c>
      <c r="I6879" s="16" t="s">
        <v>85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85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85</v>
      </c>
      <c r="E6880" s="16" t="str">
        <f>IFERROR(__xludf.DUMMYFUNCTION("""COMPUTED_VALUE"""),"")</f>
        <v/>
      </c>
      <c r="G6880" s="18"/>
      <c r="H6880" s="16" t="s">
        <v>85</v>
      </c>
      <c r="I6880" s="16" t="s">
        <v>85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85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85</v>
      </c>
      <c r="E6881" s="16" t="str">
        <f>IFERROR(__xludf.DUMMYFUNCTION("""COMPUTED_VALUE"""),"")</f>
        <v/>
      </c>
      <c r="G6881" s="18"/>
      <c r="H6881" s="16" t="s">
        <v>85</v>
      </c>
      <c r="I6881" s="16" t="s">
        <v>85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85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85</v>
      </c>
      <c r="E6882" s="16" t="str">
        <f>IFERROR(__xludf.DUMMYFUNCTION("""COMPUTED_VALUE"""),"")</f>
        <v/>
      </c>
      <c r="G6882" s="18"/>
      <c r="H6882" s="16" t="s">
        <v>85</v>
      </c>
      <c r="I6882" s="16" t="s">
        <v>85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85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85</v>
      </c>
      <c r="E6883" s="16" t="str">
        <f>IFERROR(__xludf.DUMMYFUNCTION("""COMPUTED_VALUE"""),"")</f>
        <v/>
      </c>
      <c r="G6883" s="18"/>
      <c r="H6883" s="16" t="s">
        <v>85</v>
      </c>
      <c r="I6883" s="16" t="s">
        <v>85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85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85</v>
      </c>
      <c r="E6884" s="16" t="str">
        <f>IFERROR(__xludf.DUMMYFUNCTION("""COMPUTED_VALUE"""),"")</f>
        <v/>
      </c>
      <c r="G6884" s="18"/>
      <c r="H6884" s="16" t="s">
        <v>85</v>
      </c>
      <c r="I6884" s="16" t="s">
        <v>85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85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85</v>
      </c>
      <c r="E6885" s="16" t="str">
        <f>IFERROR(__xludf.DUMMYFUNCTION("""COMPUTED_VALUE"""),"")</f>
        <v/>
      </c>
      <c r="G6885" s="18"/>
      <c r="H6885" s="16" t="s">
        <v>85</v>
      </c>
      <c r="I6885" s="16" t="s">
        <v>85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85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85</v>
      </c>
      <c r="E6886" s="16" t="str">
        <f>IFERROR(__xludf.DUMMYFUNCTION("""COMPUTED_VALUE"""),"")</f>
        <v/>
      </c>
      <c r="G6886" s="18"/>
      <c r="H6886" s="16" t="s">
        <v>85</v>
      </c>
      <c r="I6886" s="16" t="s">
        <v>85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85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85</v>
      </c>
      <c r="E6887" s="16" t="str">
        <f>IFERROR(__xludf.DUMMYFUNCTION("""COMPUTED_VALUE"""),"")</f>
        <v/>
      </c>
      <c r="G6887" s="18"/>
      <c r="H6887" s="16" t="s">
        <v>85</v>
      </c>
      <c r="I6887" s="16" t="s">
        <v>85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85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85</v>
      </c>
      <c r="E6888" s="16" t="str">
        <f>IFERROR(__xludf.DUMMYFUNCTION("""COMPUTED_VALUE"""),"")</f>
        <v/>
      </c>
      <c r="G6888" s="18"/>
      <c r="H6888" s="16" t="s">
        <v>85</v>
      </c>
      <c r="I6888" s="16" t="s">
        <v>85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85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85</v>
      </c>
      <c r="E6889" s="16" t="str">
        <f>IFERROR(__xludf.DUMMYFUNCTION("""COMPUTED_VALUE"""),"")</f>
        <v/>
      </c>
      <c r="G6889" s="18"/>
      <c r="H6889" s="16" t="s">
        <v>85</v>
      </c>
      <c r="I6889" s="16" t="s">
        <v>85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85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85</v>
      </c>
      <c r="E6890" s="16" t="str">
        <f>IFERROR(__xludf.DUMMYFUNCTION("""COMPUTED_VALUE"""),"")</f>
        <v/>
      </c>
      <c r="G6890" s="18"/>
      <c r="H6890" s="16" t="s">
        <v>85</v>
      </c>
      <c r="I6890" s="16" t="s">
        <v>85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85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85</v>
      </c>
      <c r="E6891" s="16" t="str">
        <f>IFERROR(__xludf.DUMMYFUNCTION("""COMPUTED_VALUE"""),"")</f>
        <v/>
      </c>
      <c r="G6891" s="18"/>
      <c r="H6891" s="16" t="s">
        <v>85</v>
      </c>
      <c r="I6891" s="16" t="s">
        <v>85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85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85</v>
      </c>
      <c r="E6892" s="16" t="str">
        <f>IFERROR(__xludf.DUMMYFUNCTION("""COMPUTED_VALUE"""),"")</f>
        <v/>
      </c>
      <c r="G6892" s="18"/>
      <c r="H6892" s="16" t="s">
        <v>85</v>
      </c>
      <c r="I6892" s="16" t="s">
        <v>85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85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85</v>
      </c>
      <c r="E6893" s="16" t="str">
        <f>IFERROR(__xludf.DUMMYFUNCTION("""COMPUTED_VALUE"""),"")</f>
        <v/>
      </c>
      <c r="G6893" s="18"/>
      <c r="H6893" s="16" t="s">
        <v>85</v>
      </c>
      <c r="I6893" s="16" t="s">
        <v>85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85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85</v>
      </c>
      <c r="E6894" s="16" t="str">
        <f>IFERROR(__xludf.DUMMYFUNCTION("""COMPUTED_VALUE"""),"")</f>
        <v/>
      </c>
      <c r="G6894" s="18"/>
      <c r="H6894" s="16" t="s">
        <v>85</v>
      </c>
      <c r="I6894" s="16" t="s">
        <v>85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85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85</v>
      </c>
      <c r="E6895" s="16" t="str">
        <f>IFERROR(__xludf.DUMMYFUNCTION("""COMPUTED_VALUE"""),"")</f>
        <v/>
      </c>
      <c r="G6895" s="18"/>
      <c r="H6895" s="16" t="s">
        <v>85</v>
      </c>
      <c r="I6895" s="16" t="s">
        <v>85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85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85</v>
      </c>
      <c r="E6896" s="16" t="str">
        <f>IFERROR(__xludf.DUMMYFUNCTION("""COMPUTED_VALUE"""),"")</f>
        <v/>
      </c>
      <c r="G6896" s="18"/>
      <c r="H6896" s="16" t="s">
        <v>85</v>
      </c>
      <c r="I6896" s="16" t="s">
        <v>85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85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85</v>
      </c>
      <c r="E6897" s="16" t="str">
        <f>IFERROR(__xludf.DUMMYFUNCTION("""COMPUTED_VALUE"""),"")</f>
        <v/>
      </c>
      <c r="G6897" s="18"/>
      <c r="H6897" s="16" t="s">
        <v>85</v>
      </c>
      <c r="I6897" s="16" t="s">
        <v>85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85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85</v>
      </c>
      <c r="E6898" s="16" t="str">
        <f>IFERROR(__xludf.DUMMYFUNCTION("""COMPUTED_VALUE"""),"")</f>
        <v/>
      </c>
      <c r="G6898" s="18"/>
      <c r="H6898" s="16" t="s">
        <v>85</v>
      </c>
      <c r="I6898" s="16" t="s">
        <v>85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85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85</v>
      </c>
      <c r="E6899" s="16" t="str">
        <f>IFERROR(__xludf.DUMMYFUNCTION("""COMPUTED_VALUE"""),"")</f>
        <v/>
      </c>
      <c r="G6899" s="18"/>
      <c r="H6899" s="16" t="s">
        <v>85</v>
      </c>
      <c r="I6899" s="16" t="s">
        <v>85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85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85</v>
      </c>
      <c r="E6900" s="16" t="str">
        <f>IFERROR(__xludf.DUMMYFUNCTION("""COMPUTED_VALUE"""),"")</f>
        <v/>
      </c>
      <c r="G6900" s="18"/>
      <c r="H6900" s="16" t="s">
        <v>85</v>
      </c>
      <c r="I6900" s="16" t="s">
        <v>85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85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85</v>
      </c>
      <c r="E6901" s="16" t="str">
        <f>IFERROR(__xludf.DUMMYFUNCTION("""COMPUTED_VALUE"""),"")</f>
        <v/>
      </c>
      <c r="G6901" s="18"/>
      <c r="H6901" s="16" t="s">
        <v>85</v>
      </c>
      <c r="I6901" s="16" t="s">
        <v>85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85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85</v>
      </c>
      <c r="E6902" s="16" t="str">
        <f>IFERROR(__xludf.DUMMYFUNCTION("""COMPUTED_VALUE"""),"")</f>
        <v/>
      </c>
      <c r="G6902" s="18"/>
      <c r="H6902" s="16" t="s">
        <v>85</v>
      </c>
      <c r="I6902" s="16" t="s">
        <v>85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85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85</v>
      </c>
      <c r="E6903" s="16" t="str">
        <f>IFERROR(__xludf.DUMMYFUNCTION("""COMPUTED_VALUE"""),"")</f>
        <v/>
      </c>
      <c r="G6903" s="18"/>
      <c r="H6903" s="16" t="s">
        <v>85</v>
      </c>
      <c r="I6903" s="16" t="s">
        <v>85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85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85</v>
      </c>
      <c r="E6904" s="16" t="str">
        <f>IFERROR(__xludf.DUMMYFUNCTION("""COMPUTED_VALUE"""),"")</f>
        <v/>
      </c>
      <c r="G6904" s="18"/>
      <c r="H6904" s="16" t="s">
        <v>85</v>
      </c>
      <c r="I6904" s="16" t="s">
        <v>85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85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85</v>
      </c>
      <c r="E6905" s="16" t="str">
        <f>IFERROR(__xludf.DUMMYFUNCTION("""COMPUTED_VALUE"""),"")</f>
        <v/>
      </c>
      <c r="G6905" s="18"/>
      <c r="H6905" s="16" t="s">
        <v>85</v>
      </c>
      <c r="I6905" s="16" t="s">
        <v>85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85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85</v>
      </c>
      <c r="E6906" s="16" t="str">
        <f>IFERROR(__xludf.DUMMYFUNCTION("""COMPUTED_VALUE"""),"")</f>
        <v/>
      </c>
      <c r="G6906" s="18"/>
      <c r="H6906" s="16" t="s">
        <v>85</v>
      </c>
      <c r="I6906" s="16" t="s">
        <v>85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85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85</v>
      </c>
      <c r="E6907" s="16" t="str">
        <f>IFERROR(__xludf.DUMMYFUNCTION("""COMPUTED_VALUE"""),"")</f>
        <v/>
      </c>
      <c r="G6907" s="18"/>
      <c r="H6907" s="16" t="s">
        <v>85</v>
      </c>
      <c r="I6907" s="16" t="s">
        <v>85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85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85</v>
      </c>
      <c r="E6908" s="16" t="str">
        <f>IFERROR(__xludf.DUMMYFUNCTION("""COMPUTED_VALUE"""),"")</f>
        <v/>
      </c>
      <c r="G6908" s="18"/>
      <c r="H6908" s="16" t="s">
        <v>85</v>
      </c>
      <c r="I6908" s="16" t="s">
        <v>85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85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85</v>
      </c>
      <c r="E6909" s="16" t="str">
        <f>IFERROR(__xludf.DUMMYFUNCTION("""COMPUTED_VALUE"""),"")</f>
        <v/>
      </c>
      <c r="G6909" s="18"/>
      <c r="H6909" s="16" t="s">
        <v>85</v>
      </c>
      <c r="I6909" s="16" t="s">
        <v>85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85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85</v>
      </c>
      <c r="E6910" s="16" t="str">
        <f>IFERROR(__xludf.DUMMYFUNCTION("""COMPUTED_VALUE"""),"")</f>
        <v/>
      </c>
      <c r="G6910" s="18"/>
      <c r="H6910" s="16" t="s">
        <v>85</v>
      </c>
      <c r="I6910" s="16" t="s">
        <v>85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85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85</v>
      </c>
      <c r="E6911" s="16" t="str">
        <f>IFERROR(__xludf.DUMMYFUNCTION("""COMPUTED_VALUE"""),"")</f>
        <v/>
      </c>
      <c r="G6911" s="18"/>
      <c r="H6911" s="16" t="s">
        <v>85</v>
      </c>
      <c r="I6911" s="16" t="s">
        <v>85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85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85</v>
      </c>
      <c r="E6912" s="16" t="str">
        <f>IFERROR(__xludf.DUMMYFUNCTION("""COMPUTED_VALUE"""),"")</f>
        <v/>
      </c>
      <c r="G6912" s="18"/>
      <c r="H6912" s="16" t="s">
        <v>85</v>
      </c>
      <c r="I6912" s="16" t="s">
        <v>85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85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85</v>
      </c>
      <c r="E6913" s="16" t="str">
        <f>IFERROR(__xludf.DUMMYFUNCTION("""COMPUTED_VALUE"""),"")</f>
        <v/>
      </c>
      <c r="G6913" s="18"/>
      <c r="H6913" s="16" t="s">
        <v>85</v>
      </c>
      <c r="I6913" s="16" t="s">
        <v>85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85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85</v>
      </c>
      <c r="E6914" s="16" t="str">
        <f>IFERROR(__xludf.DUMMYFUNCTION("""COMPUTED_VALUE"""),"")</f>
        <v/>
      </c>
      <c r="G6914" s="18"/>
      <c r="H6914" s="16" t="s">
        <v>85</v>
      </c>
      <c r="I6914" s="16" t="s">
        <v>85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85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85</v>
      </c>
      <c r="E6915" s="16" t="str">
        <f>IFERROR(__xludf.DUMMYFUNCTION("""COMPUTED_VALUE"""),"")</f>
        <v/>
      </c>
      <c r="G6915" s="18"/>
      <c r="H6915" s="16" t="s">
        <v>85</v>
      </c>
      <c r="I6915" s="16" t="s">
        <v>85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85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85</v>
      </c>
      <c r="E6916" s="16" t="str">
        <f>IFERROR(__xludf.DUMMYFUNCTION("""COMPUTED_VALUE"""),"")</f>
        <v/>
      </c>
      <c r="G6916" s="18"/>
      <c r="H6916" s="16" t="s">
        <v>85</v>
      </c>
      <c r="I6916" s="16" t="s">
        <v>85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85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85</v>
      </c>
      <c r="E6917" s="16" t="str">
        <f>IFERROR(__xludf.DUMMYFUNCTION("""COMPUTED_VALUE"""),"")</f>
        <v/>
      </c>
      <c r="G6917" s="18"/>
      <c r="H6917" s="16" t="s">
        <v>85</v>
      </c>
      <c r="I6917" s="16" t="s">
        <v>85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85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85</v>
      </c>
      <c r="E6918" s="16" t="str">
        <f>IFERROR(__xludf.DUMMYFUNCTION("""COMPUTED_VALUE"""),"")</f>
        <v/>
      </c>
      <c r="G6918" s="18"/>
      <c r="H6918" s="16" t="s">
        <v>85</v>
      </c>
      <c r="I6918" s="16" t="s">
        <v>85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85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85</v>
      </c>
      <c r="E6919" s="16" t="str">
        <f>IFERROR(__xludf.DUMMYFUNCTION("""COMPUTED_VALUE"""),"")</f>
        <v/>
      </c>
      <c r="G6919" s="18"/>
      <c r="H6919" s="16" t="s">
        <v>85</v>
      </c>
      <c r="I6919" s="16" t="s">
        <v>85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85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85</v>
      </c>
      <c r="E6920" s="16" t="str">
        <f>IFERROR(__xludf.DUMMYFUNCTION("""COMPUTED_VALUE"""),"")</f>
        <v/>
      </c>
      <c r="G6920" s="18"/>
      <c r="H6920" s="16" t="s">
        <v>85</v>
      </c>
      <c r="I6920" s="16" t="s">
        <v>85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85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85</v>
      </c>
      <c r="E6921" s="16" t="str">
        <f>IFERROR(__xludf.DUMMYFUNCTION("""COMPUTED_VALUE"""),"")</f>
        <v/>
      </c>
      <c r="G6921" s="18"/>
      <c r="H6921" s="16" t="s">
        <v>85</v>
      </c>
      <c r="I6921" s="16" t="s">
        <v>85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85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85</v>
      </c>
      <c r="E6922" s="16" t="str">
        <f>IFERROR(__xludf.DUMMYFUNCTION("""COMPUTED_VALUE"""),"")</f>
        <v/>
      </c>
      <c r="G6922" s="18"/>
      <c r="H6922" s="16" t="s">
        <v>85</v>
      </c>
      <c r="I6922" s="16" t="s">
        <v>85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85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85</v>
      </c>
      <c r="E6923" s="16" t="str">
        <f>IFERROR(__xludf.DUMMYFUNCTION("""COMPUTED_VALUE"""),"")</f>
        <v/>
      </c>
      <c r="G6923" s="18"/>
      <c r="H6923" s="16" t="s">
        <v>85</v>
      </c>
      <c r="I6923" s="16" t="s">
        <v>85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85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85</v>
      </c>
      <c r="E6924" s="16" t="str">
        <f>IFERROR(__xludf.DUMMYFUNCTION("""COMPUTED_VALUE"""),"")</f>
        <v/>
      </c>
      <c r="G6924" s="18"/>
      <c r="H6924" s="16" t="s">
        <v>85</v>
      </c>
      <c r="I6924" s="16" t="s">
        <v>85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85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85</v>
      </c>
      <c r="E6925" s="16" t="str">
        <f>IFERROR(__xludf.DUMMYFUNCTION("""COMPUTED_VALUE"""),"")</f>
        <v/>
      </c>
      <c r="G6925" s="18"/>
      <c r="H6925" s="16" t="s">
        <v>85</v>
      </c>
      <c r="I6925" s="16" t="s">
        <v>85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85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85</v>
      </c>
      <c r="E6926" s="16" t="str">
        <f>IFERROR(__xludf.DUMMYFUNCTION("""COMPUTED_VALUE"""),"")</f>
        <v/>
      </c>
      <c r="G6926" s="18"/>
      <c r="H6926" s="16" t="s">
        <v>85</v>
      </c>
      <c r="I6926" s="16" t="s">
        <v>85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85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85</v>
      </c>
      <c r="E6927" s="16" t="str">
        <f>IFERROR(__xludf.DUMMYFUNCTION("""COMPUTED_VALUE"""),"")</f>
        <v/>
      </c>
      <c r="G6927" s="18"/>
      <c r="H6927" s="16" t="s">
        <v>85</v>
      </c>
      <c r="I6927" s="16" t="s">
        <v>85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85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85</v>
      </c>
      <c r="E6928" s="16" t="str">
        <f>IFERROR(__xludf.DUMMYFUNCTION("""COMPUTED_VALUE"""),"")</f>
        <v/>
      </c>
      <c r="G6928" s="18"/>
      <c r="H6928" s="16" t="s">
        <v>85</v>
      </c>
      <c r="I6928" s="16" t="s">
        <v>85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85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85</v>
      </c>
      <c r="E6929" s="16" t="str">
        <f>IFERROR(__xludf.DUMMYFUNCTION("""COMPUTED_VALUE"""),"")</f>
        <v/>
      </c>
      <c r="G6929" s="18"/>
      <c r="H6929" s="16" t="s">
        <v>85</v>
      </c>
      <c r="I6929" s="16" t="s">
        <v>85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85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85</v>
      </c>
      <c r="E6930" s="16" t="str">
        <f>IFERROR(__xludf.DUMMYFUNCTION("""COMPUTED_VALUE"""),"")</f>
        <v/>
      </c>
      <c r="G6930" s="18"/>
      <c r="H6930" s="16" t="s">
        <v>85</v>
      </c>
      <c r="I6930" s="16" t="s">
        <v>85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85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85</v>
      </c>
      <c r="E6931" s="16" t="str">
        <f>IFERROR(__xludf.DUMMYFUNCTION("""COMPUTED_VALUE"""),"")</f>
        <v/>
      </c>
      <c r="G6931" s="18"/>
      <c r="H6931" s="16" t="s">
        <v>85</v>
      </c>
      <c r="I6931" s="16" t="s">
        <v>85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85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85</v>
      </c>
      <c r="E6932" s="16" t="str">
        <f>IFERROR(__xludf.DUMMYFUNCTION("""COMPUTED_VALUE"""),"")</f>
        <v/>
      </c>
      <c r="G6932" s="18"/>
      <c r="H6932" s="16" t="s">
        <v>85</v>
      </c>
      <c r="I6932" s="16" t="s">
        <v>85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85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85</v>
      </c>
      <c r="E6933" s="16" t="str">
        <f>IFERROR(__xludf.DUMMYFUNCTION("""COMPUTED_VALUE"""),"")</f>
        <v/>
      </c>
      <c r="G6933" s="18"/>
      <c r="H6933" s="16" t="s">
        <v>85</v>
      </c>
      <c r="I6933" s="16" t="s">
        <v>85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85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85</v>
      </c>
      <c r="E6934" s="16" t="str">
        <f>IFERROR(__xludf.DUMMYFUNCTION("""COMPUTED_VALUE"""),"")</f>
        <v/>
      </c>
      <c r="G6934" s="18"/>
      <c r="H6934" s="16" t="s">
        <v>85</v>
      </c>
      <c r="I6934" s="16" t="s">
        <v>85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85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85</v>
      </c>
      <c r="E6935" s="16" t="str">
        <f>IFERROR(__xludf.DUMMYFUNCTION("""COMPUTED_VALUE"""),"")</f>
        <v/>
      </c>
      <c r="G6935" s="18"/>
      <c r="H6935" s="16" t="s">
        <v>85</v>
      </c>
      <c r="I6935" s="16" t="s">
        <v>85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85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85</v>
      </c>
      <c r="E6936" s="16" t="str">
        <f>IFERROR(__xludf.DUMMYFUNCTION("""COMPUTED_VALUE"""),"")</f>
        <v/>
      </c>
      <c r="G6936" s="18"/>
      <c r="H6936" s="16" t="s">
        <v>85</v>
      </c>
      <c r="I6936" s="16" t="s">
        <v>85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85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85</v>
      </c>
      <c r="E6937" s="16" t="str">
        <f>IFERROR(__xludf.DUMMYFUNCTION("""COMPUTED_VALUE"""),"")</f>
        <v/>
      </c>
      <c r="G6937" s="18"/>
      <c r="H6937" s="16" t="s">
        <v>85</v>
      </c>
      <c r="I6937" s="16" t="s">
        <v>85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85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85</v>
      </c>
      <c r="E6938" s="16" t="str">
        <f>IFERROR(__xludf.DUMMYFUNCTION("""COMPUTED_VALUE"""),"")</f>
        <v/>
      </c>
      <c r="G6938" s="18"/>
      <c r="H6938" s="16" t="s">
        <v>85</v>
      </c>
      <c r="I6938" s="16" t="s">
        <v>85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85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85</v>
      </c>
      <c r="E6939" s="16" t="str">
        <f>IFERROR(__xludf.DUMMYFUNCTION("""COMPUTED_VALUE"""),"")</f>
        <v/>
      </c>
      <c r="G6939" s="18"/>
      <c r="H6939" s="16" t="s">
        <v>85</v>
      </c>
      <c r="I6939" s="16" t="s">
        <v>85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85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85</v>
      </c>
      <c r="E6940" s="16" t="str">
        <f>IFERROR(__xludf.DUMMYFUNCTION("""COMPUTED_VALUE"""),"")</f>
        <v/>
      </c>
      <c r="G6940" s="18"/>
      <c r="H6940" s="16" t="s">
        <v>85</v>
      </c>
      <c r="I6940" s="16" t="s">
        <v>85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85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85</v>
      </c>
      <c r="E6941" s="16" t="str">
        <f>IFERROR(__xludf.DUMMYFUNCTION("""COMPUTED_VALUE"""),"")</f>
        <v/>
      </c>
      <c r="G6941" s="18"/>
      <c r="H6941" s="16" t="s">
        <v>85</v>
      </c>
      <c r="I6941" s="16" t="s">
        <v>85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85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85</v>
      </c>
      <c r="E6942" s="16" t="str">
        <f>IFERROR(__xludf.DUMMYFUNCTION("""COMPUTED_VALUE"""),"")</f>
        <v/>
      </c>
      <c r="G6942" s="18"/>
      <c r="H6942" s="16" t="s">
        <v>85</v>
      </c>
      <c r="I6942" s="16" t="s">
        <v>85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85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85</v>
      </c>
      <c r="E6943" s="16" t="str">
        <f>IFERROR(__xludf.DUMMYFUNCTION("""COMPUTED_VALUE"""),"")</f>
        <v/>
      </c>
      <c r="G6943" s="18"/>
      <c r="H6943" s="16" t="s">
        <v>85</v>
      </c>
      <c r="I6943" s="16" t="s">
        <v>85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85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85</v>
      </c>
      <c r="E6944" s="16" t="str">
        <f>IFERROR(__xludf.DUMMYFUNCTION("""COMPUTED_VALUE"""),"")</f>
        <v/>
      </c>
      <c r="G6944" s="18"/>
      <c r="H6944" s="16" t="s">
        <v>85</v>
      </c>
      <c r="I6944" s="16" t="s">
        <v>85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85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85</v>
      </c>
      <c r="E6945" s="16" t="str">
        <f>IFERROR(__xludf.DUMMYFUNCTION("""COMPUTED_VALUE"""),"")</f>
        <v/>
      </c>
      <c r="G6945" s="18"/>
      <c r="H6945" s="16" t="s">
        <v>85</v>
      </c>
      <c r="I6945" s="16" t="s">
        <v>85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85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85</v>
      </c>
      <c r="E6946" s="16" t="str">
        <f>IFERROR(__xludf.DUMMYFUNCTION("""COMPUTED_VALUE"""),"")</f>
        <v/>
      </c>
      <c r="G6946" s="18"/>
      <c r="H6946" s="16" t="s">
        <v>85</v>
      </c>
      <c r="I6946" s="16" t="s">
        <v>85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85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85</v>
      </c>
      <c r="E6947" s="16" t="str">
        <f>IFERROR(__xludf.DUMMYFUNCTION("""COMPUTED_VALUE"""),"")</f>
        <v/>
      </c>
      <c r="G6947" s="18"/>
      <c r="H6947" s="16" t="s">
        <v>85</v>
      </c>
      <c r="I6947" s="16" t="s">
        <v>85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85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85</v>
      </c>
      <c r="E6948" s="16" t="str">
        <f>IFERROR(__xludf.DUMMYFUNCTION("""COMPUTED_VALUE"""),"")</f>
        <v/>
      </c>
      <c r="G6948" s="18"/>
      <c r="H6948" s="16" t="s">
        <v>85</v>
      </c>
      <c r="I6948" s="16" t="s">
        <v>85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85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85</v>
      </c>
      <c r="E6949" s="16" t="str">
        <f>IFERROR(__xludf.DUMMYFUNCTION("""COMPUTED_VALUE"""),"")</f>
        <v/>
      </c>
      <c r="G6949" s="18"/>
      <c r="H6949" s="16" t="s">
        <v>85</v>
      </c>
      <c r="I6949" s="16" t="s">
        <v>85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85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85</v>
      </c>
      <c r="E6950" s="16" t="str">
        <f>IFERROR(__xludf.DUMMYFUNCTION("""COMPUTED_VALUE"""),"")</f>
        <v/>
      </c>
      <c r="G6950" s="18"/>
      <c r="H6950" s="16" t="s">
        <v>85</v>
      </c>
      <c r="I6950" s="16" t="s">
        <v>85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85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85</v>
      </c>
      <c r="E6951" s="16" t="str">
        <f>IFERROR(__xludf.DUMMYFUNCTION("""COMPUTED_VALUE"""),"")</f>
        <v/>
      </c>
      <c r="G6951" s="18"/>
      <c r="H6951" s="16" t="s">
        <v>85</v>
      </c>
      <c r="I6951" s="16" t="s">
        <v>85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85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85</v>
      </c>
      <c r="E6952" s="16" t="str">
        <f>IFERROR(__xludf.DUMMYFUNCTION("""COMPUTED_VALUE"""),"")</f>
        <v/>
      </c>
      <c r="G6952" s="18"/>
      <c r="H6952" s="16" t="s">
        <v>85</v>
      </c>
      <c r="I6952" s="16" t="s">
        <v>85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85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85</v>
      </c>
      <c r="E6953" s="16" t="str">
        <f>IFERROR(__xludf.DUMMYFUNCTION("""COMPUTED_VALUE"""),"")</f>
        <v/>
      </c>
      <c r="G6953" s="18"/>
      <c r="H6953" s="16" t="s">
        <v>85</v>
      </c>
      <c r="I6953" s="16" t="s">
        <v>85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85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85</v>
      </c>
      <c r="E6954" s="16" t="str">
        <f>IFERROR(__xludf.DUMMYFUNCTION("""COMPUTED_VALUE"""),"")</f>
        <v/>
      </c>
      <c r="G6954" s="18"/>
      <c r="H6954" s="16" t="s">
        <v>85</v>
      </c>
      <c r="I6954" s="16" t="s">
        <v>85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85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85</v>
      </c>
      <c r="E6955" s="16" t="str">
        <f>IFERROR(__xludf.DUMMYFUNCTION("""COMPUTED_VALUE"""),"")</f>
        <v/>
      </c>
      <c r="G6955" s="18"/>
      <c r="H6955" s="16" t="s">
        <v>85</v>
      </c>
      <c r="I6955" s="16" t="s">
        <v>85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85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85</v>
      </c>
      <c r="E6956" s="16" t="str">
        <f>IFERROR(__xludf.DUMMYFUNCTION("""COMPUTED_VALUE"""),"")</f>
        <v/>
      </c>
      <c r="G6956" s="18"/>
      <c r="H6956" s="16" t="s">
        <v>85</v>
      </c>
      <c r="I6956" s="16" t="s">
        <v>85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85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85</v>
      </c>
      <c r="E6957" s="16" t="str">
        <f>IFERROR(__xludf.DUMMYFUNCTION("""COMPUTED_VALUE"""),"")</f>
        <v/>
      </c>
      <c r="G6957" s="18"/>
      <c r="H6957" s="16" t="s">
        <v>85</v>
      </c>
      <c r="I6957" s="16" t="s">
        <v>85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85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85</v>
      </c>
      <c r="E6958" s="16" t="str">
        <f>IFERROR(__xludf.DUMMYFUNCTION("""COMPUTED_VALUE"""),"")</f>
        <v/>
      </c>
      <c r="G6958" s="18"/>
      <c r="H6958" s="16" t="s">
        <v>85</v>
      </c>
      <c r="I6958" s="16" t="s">
        <v>85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85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85</v>
      </c>
      <c r="E6959" s="16" t="str">
        <f>IFERROR(__xludf.DUMMYFUNCTION("""COMPUTED_VALUE"""),"")</f>
        <v/>
      </c>
      <c r="G6959" s="18"/>
      <c r="H6959" s="16" t="s">
        <v>85</v>
      </c>
      <c r="I6959" s="16" t="s">
        <v>85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85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85</v>
      </c>
      <c r="E6960" s="16" t="str">
        <f>IFERROR(__xludf.DUMMYFUNCTION("""COMPUTED_VALUE"""),"")</f>
        <v/>
      </c>
      <c r="G6960" s="18"/>
      <c r="H6960" s="16" t="s">
        <v>85</v>
      </c>
      <c r="I6960" s="16" t="s">
        <v>85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85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85</v>
      </c>
      <c r="E6961" s="16" t="str">
        <f>IFERROR(__xludf.DUMMYFUNCTION("""COMPUTED_VALUE"""),"")</f>
        <v/>
      </c>
      <c r="G6961" s="18"/>
      <c r="H6961" s="16" t="s">
        <v>85</v>
      </c>
      <c r="I6961" s="16" t="s">
        <v>85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85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85</v>
      </c>
      <c r="E6962" s="16" t="str">
        <f>IFERROR(__xludf.DUMMYFUNCTION("""COMPUTED_VALUE"""),"")</f>
        <v/>
      </c>
      <c r="G6962" s="18"/>
      <c r="H6962" s="16" t="s">
        <v>85</v>
      </c>
      <c r="I6962" s="16" t="s">
        <v>85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85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85</v>
      </c>
      <c r="E6963" s="16" t="str">
        <f>IFERROR(__xludf.DUMMYFUNCTION("""COMPUTED_VALUE"""),"")</f>
        <v/>
      </c>
      <c r="G6963" s="18"/>
      <c r="H6963" s="16" t="s">
        <v>85</v>
      </c>
      <c r="I6963" s="16" t="s">
        <v>85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85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85</v>
      </c>
      <c r="E6964" s="16" t="str">
        <f>IFERROR(__xludf.DUMMYFUNCTION("""COMPUTED_VALUE"""),"")</f>
        <v/>
      </c>
      <c r="G6964" s="18"/>
      <c r="H6964" s="16" t="s">
        <v>85</v>
      </c>
      <c r="I6964" s="16" t="s">
        <v>85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85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85</v>
      </c>
      <c r="E6965" s="16" t="str">
        <f>IFERROR(__xludf.DUMMYFUNCTION("""COMPUTED_VALUE"""),"")</f>
        <v/>
      </c>
      <c r="G6965" s="18"/>
      <c r="H6965" s="16" t="s">
        <v>85</v>
      </c>
      <c r="I6965" s="16" t="s">
        <v>85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85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85</v>
      </c>
      <c r="E6966" s="16" t="str">
        <f>IFERROR(__xludf.DUMMYFUNCTION("""COMPUTED_VALUE"""),"")</f>
        <v/>
      </c>
      <c r="G6966" s="18"/>
      <c r="H6966" s="16" t="s">
        <v>85</v>
      </c>
      <c r="I6966" s="16" t="s">
        <v>85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85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85</v>
      </c>
      <c r="E6967" s="16" t="str">
        <f>IFERROR(__xludf.DUMMYFUNCTION("""COMPUTED_VALUE"""),"")</f>
        <v/>
      </c>
      <c r="G6967" s="18"/>
      <c r="H6967" s="16" t="s">
        <v>85</v>
      </c>
      <c r="I6967" s="16" t="s">
        <v>85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85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85</v>
      </c>
      <c r="E6968" s="16" t="str">
        <f>IFERROR(__xludf.DUMMYFUNCTION("""COMPUTED_VALUE"""),"")</f>
        <v/>
      </c>
      <c r="G6968" s="18"/>
      <c r="H6968" s="16" t="s">
        <v>85</v>
      </c>
      <c r="I6968" s="16" t="s">
        <v>85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85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85</v>
      </c>
      <c r="E6969" s="16" t="str">
        <f>IFERROR(__xludf.DUMMYFUNCTION("""COMPUTED_VALUE"""),"")</f>
        <v/>
      </c>
      <c r="G6969" s="18"/>
      <c r="H6969" s="16" t="s">
        <v>85</v>
      </c>
      <c r="I6969" s="16" t="s">
        <v>85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85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85</v>
      </c>
      <c r="E6970" s="16" t="str">
        <f>IFERROR(__xludf.DUMMYFUNCTION("""COMPUTED_VALUE"""),"")</f>
        <v/>
      </c>
      <c r="G6970" s="18"/>
      <c r="H6970" s="16" t="s">
        <v>85</v>
      </c>
      <c r="I6970" s="16" t="s">
        <v>85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85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85</v>
      </c>
      <c r="E6971" s="16" t="str">
        <f>IFERROR(__xludf.DUMMYFUNCTION("""COMPUTED_VALUE"""),"")</f>
        <v/>
      </c>
      <c r="G6971" s="18"/>
      <c r="H6971" s="16" t="s">
        <v>85</v>
      </c>
      <c r="I6971" s="16" t="s">
        <v>85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85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85</v>
      </c>
      <c r="E6972" s="16" t="str">
        <f>IFERROR(__xludf.DUMMYFUNCTION("""COMPUTED_VALUE"""),"")</f>
        <v/>
      </c>
      <c r="G6972" s="18"/>
      <c r="H6972" s="16" t="s">
        <v>85</v>
      </c>
      <c r="I6972" s="16" t="s">
        <v>85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85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85</v>
      </c>
      <c r="E6973" s="16" t="str">
        <f>IFERROR(__xludf.DUMMYFUNCTION("""COMPUTED_VALUE"""),"")</f>
        <v/>
      </c>
      <c r="G6973" s="18"/>
      <c r="H6973" s="16" t="s">
        <v>85</v>
      </c>
      <c r="I6973" s="16" t="s">
        <v>85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85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85</v>
      </c>
      <c r="E6974" s="16" t="str">
        <f>IFERROR(__xludf.DUMMYFUNCTION("""COMPUTED_VALUE"""),"")</f>
        <v/>
      </c>
      <c r="G6974" s="18"/>
      <c r="H6974" s="16" t="s">
        <v>85</v>
      </c>
      <c r="I6974" s="16" t="s">
        <v>85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85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85</v>
      </c>
      <c r="E6975" s="16" t="str">
        <f>IFERROR(__xludf.DUMMYFUNCTION("""COMPUTED_VALUE"""),"")</f>
        <v/>
      </c>
      <c r="G6975" s="18"/>
      <c r="H6975" s="16" t="s">
        <v>85</v>
      </c>
      <c r="I6975" s="16" t="s">
        <v>85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85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85</v>
      </c>
      <c r="E6976" s="16" t="str">
        <f>IFERROR(__xludf.DUMMYFUNCTION("""COMPUTED_VALUE"""),"")</f>
        <v/>
      </c>
      <c r="G6976" s="18"/>
      <c r="H6976" s="16" t="s">
        <v>85</v>
      </c>
      <c r="I6976" s="16" t="s">
        <v>85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85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85</v>
      </c>
      <c r="E6977" s="16" t="str">
        <f>IFERROR(__xludf.DUMMYFUNCTION("""COMPUTED_VALUE"""),"")</f>
        <v/>
      </c>
      <c r="G6977" s="18"/>
      <c r="H6977" s="16" t="s">
        <v>85</v>
      </c>
      <c r="I6977" s="16" t="s">
        <v>85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85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85</v>
      </c>
      <c r="E6978" s="16" t="str">
        <f>IFERROR(__xludf.DUMMYFUNCTION("""COMPUTED_VALUE"""),"")</f>
        <v/>
      </c>
      <c r="G6978" s="18"/>
      <c r="H6978" s="16" t="s">
        <v>85</v>
      </c>
      <c r="I6978" s="16" t="s">
        <v>85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85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85</v>
      </c>
      <c r="E6979" s="16" t="str">
        <f>IFERROR(__xludf.DUMMYFUNCTION("""COMPUTED_VALUE"""),"")</f>
        <v/>
      </c>
      <c r="G6979" s="18"/>
      <c r="H6979" s="16" t="s">
        <v>85</v>
      </c>
      <c r="I6979" s="16" t="s">
        <v>85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85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85</v>
      </c>
      <c r="E6980" s="16" t="str">
        <f>IFERROR(__xludf.DUMMYFUNCTION("""COMPUTED_VALUE"""),"")</f>
        <v/>
      </c>
      <c r="G6980" s="18"/>
      <c r="H6980" s="16" t="s">
        <v>85</v>
      </c>
      <c r="I6980" s="16" t="s">
        <v>85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85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85</v>
      </c>
      <c r="E6981" s="16" t="str">
        <f>IFERROR(__xludf.DUMMYFUNCTION("""COMPUTED_VALUE"""),"")</f>
        <v/>
      </c>
      <c r="G6981" s="18"/>
      <c r="H6981" s="16" t="s">
        <v>85</v>
      </c>
      <c r="I6981" s="16" t="s">
        <v>85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85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85</v>
      </c>
      <c r="E6982" s="16" t="str">
        <f>IFERROR(__xludf.DUMMYFUNCTION("""COMPUTED_VALUE"""),"")</f>
        <v/>
      </c>
      <c r="G6982" s="18"/>
      <c r="H6982" s="16" t="s">
        <v>85</v>
      </c>
      <c r="I6982" s="16" t="s">
        <v>85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85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85</v>
      </c>
      <c r="E6983" s="16" t="str">
        <f>IFERROR(__xludf.DUMMYFUNCTION("""COMPUTED_VALUE"""),"")</f>
        <v/>
      </c>
      <c r="G6983" s="18"/>
      <c r="H6983" s="16" t="s">
        <v>85</v>
      </c>
      <c r="I6983" s="16" t="s">
        <v>85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85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85</v>
      </c>
      <c r="E6984" s="16" t="str">
        <f>IFERROR(__xludf.DUMMYFUNCTION("""COMPUTED_VALUE"""),"")</f>
        <v/>
      </c>
      <c r="G6984" s="18"/>
      <c r="H6984" s="16" t="s">
        <v>85</v>
      </c>
      <c r="I6984" s="16" t="s">
        <v>85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85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85</v>
      </c>
      <c r="E6985" s="16" t="str">
        <f>IFERROR(__xludf.DUMMYFUNCTION("""COMPUTED_VALUE"""),"")</f>
        <v/>
      </c>
      <c r="G6985" s="18"/>
      <c r="H6985" s="16" t="s">
        <v>85</v>
      </c>
      <c r="I6985" s="16" t="s">
        <v>85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85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85</v>
      </c>
      <c r="E6986" s="16" t="str">
        <f>IFERROR(__xludf.DUMMYFUNCTION("""COMPUTED_VALUE"""),"")</f>
        <v/>
      </c>
      <c r="G6986" s="18"/>
      <c r="H6986" s="16" t="s">
        <v>85</v>
      </c>
      <c r="I6986" s="16" t="s">
        <v>85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85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85</v>
      </c>
      <c r="E6987" s="16" t="str">
        <f>IFERROR(__xludf.DUMMYFUNCTION("""COMPUTED_VALUE"""),"")</f>
        <v/>
      </c>
      <c r="G6987" s="18"/>
      <c r="H6987" s="16" t="s">
        <v>85</v>
      </c>
      <c r="I6987" s="16" t="s">
        <v>85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85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85</v>
      </c>
      <c r="E6988" s="16" t="str">
        <f>IFERROR(__xludf.DUMMYFUNCTION("""COMPUTED_VALUE"""),"")</f>
        <v/>
      </c>
      <c r="G6988" s="18"/>
      <c r="H6988" s="16" t="s">
        <v>85</v>
      </c>
      <c r="I6988" s="16" t="s">
        <v>85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85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85</v>
      </c>
      <c r="E6989" s="16" t="str">
        <f>IFERROR(__xludf.DUMMYFUNCTION("""COMPUTED_VALUE"""),"")</f>
        <v/>
      </c>
      <c r="G6989" s="18"/>
      <c r="H6989" s="16" t="s">
        <v>85</v>
      </c>
      <c r="I6989" s="16" t="s">
        <v>85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85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85</v>
      </c>
      <c r="E6990" s="16" t="str">
        <f>IFERROR(__xludf.DUMMYFUNCTION("""COMPUTED_VALUE"""),"")</f>
        <v/>
      </c>
      <c r="G6990" s="18"/>
      <c r="H6990" s="16" t="s">
        <v>85</v>
      </c>
      <c r="I6990" s="16" t="s">
        <v>85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85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85</v>
      </c>
      <c r="E6991" s="16" t="str">
        <f>IFERROR(__xludf.DUMMYFUNCTION("""COMPUTED_VALUE"""),"")</f>
        <v/>
      </c>
      <c r="G6991" s="18"/>
      <c r="H6991" s="16" t="s">
        <v>85</v>
      </c>
      <c r="I6991" s="16" t="s">
        <v>85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85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85</v>
      </c>
      <c r="E6992" s="16" t="str">
        <f>IFERROR(__xludf.DUMMYFUNCTION("""COMPUTED_VALUE"""),"")</f>
        <v/>
      </c>
      <c r="G6992" s="18"/>
      <c r="H6992" s="16" t="s">
        <v>85</v>
      </c>
      <c r="I6992" s="16" t="s">
        <v>85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85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85</v>
      </c>
      <c r="E6993" s="16" t="str">
        <f>IFERROR(__xludf.DUMMYFUNCTION("""COMPUTED_VALUE"""),"")</f>
        <v/>
      </c>
      <c r="G6993" s="18"/>
      <c r="H6993" s="16" t="s">
        <v>85</v>
      </c>
      <c r="I6993" s="16" t="s">
        <v>85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85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85</v>
      </c>
      <c r="E6994" s="16" t="str">
        <f>IFERROR(__xludf.DUMMYFUNCTION("""COMPUTED_VALUE"""),"")</f>
        <v/>
      </c>
      <c r="G6994" s="18"/>
      <c r="H6994" s="16" t="s">
        <v>85</v>
      </c>
      <c r="I6994" s="16" t="s">
        <v>85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85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85</v>
      </c>
      <c r="E6995" s="16" t="str">
        <f>IFERROR(__xludf.DUMMYFUNCTION("""COMPUTED_VALUE"""),"")</f>
        <v/>
      </c>
      <c r="G6995" s="18"/>
      <c r="H6995" s="16" t="s">
        <v>85</v>
      </c>
      <c r="I6995" s="16" t="s">
        <v>85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85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85</v>
      </c>
      <c r="E6996" s="16" t="str">
        <f>IFERROR(__xludf.DUMMYFUNCTION("""COMPUTED_VALUE"""),"")</f>
        <v/>
      </c>
      <c r="G6996" s="18"/>
      <c r="H6996" s="16" t="s">
        <v>85</v>
      </c>
      <c r="I6996" s="16" t="s">
        <v>85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85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85</v>
      </c>
      <c r="E6997" s="16" t="str">
        <f>IFERROR(__xludf.DUMMYFUNCTION("""COMPUTED_VALUE"""),"")</f>
        <v/>
      </c>
      <c r="G6997" s="18"/>
      <c r="H6997" s="16" t="s">
        <v>85</v>
      </c>
      <c r="I6997" s="16" t="s">
        <v>85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85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85</v>
      </c>
      <c r="E6998" s="16" t="str">
        <f>IFERROR(__xludf.DUMMYFUNCTION("""COMPUTED_VALUE"""),"")</f>
        <v/>
      </c>
      <c r="G6998" s="18"/>
      <c r="H6998" s="16" t="s">
        <v>85</v>
      </c>
      <c r="I6998" s="16" t="s">
        <v>85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85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85</v>
      </c>
      <c r="E6999" s="16" t="str">
        <f>IFERROR(__xludf.DUMMYFUNCTION("""COMPUTED_VALUE"""),"")</f>
        <v/>
      </c>
      <c r="G6999" s="18"/>
      <c r="H6999" s="16" t="s">
        <v>85</v>
      </c>
      <c r="I6999" s="16" t="s">
        <v>85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85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85</v>
      </c>
      <c r="E7000" s="16" t="str">
        <f>IFERROR(__xludf.DUMMYFUNCTION("""COMPUTED_VALUE"""),"")</f>
        <v/>
      </c>
      <c r="G7000" s="18"/>
      <c r="H7000" s="16" t="s">
        <v>85</v>
      </c>
      <c r="I7000" s="16" t="s">
        <v>85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85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85</v>
      </c>
      <c r="E7001" s="16" t="str">
        <f>IFERROR(__xludf.DUMMYFUNCTION("""COMPUTED_VALUE"""),"")</f>
        <v/>
      </c>
      <c r="G7001" s="18"/>
      <c r="H7001" s="16" t="s">
        <v>85</v>
      </c>
      <c r="I7001" s="16" t="s">
        <v>85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85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85</v>
      </c>
      <c r="E7002" s="16" t="str">
        <f>IFERROR(__xludf.DUMMYFUNCTION("""COMPUTED_VALUE"""),"")</f>
        <v/>
      </c>
      <c r="G7002" s="18"/>
      <c r="H7002" s="16" t="s">
        <v>85</v>
      </c>
      <c r="I7002" s="16" t="s">
        <v>85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85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85</v>
      </c>
      <c r="E7003" s="16" t="str">
        <f>IFERROR(__xludf.DUMMYFUNCTION("""COMPUTED_VALUE"""),"")</f>
        <v/>
      </c>
      <c r="G7003" s="18"/>
      <c r="H7003" s="16" t="s">
        <v>85</v>
      </c>
      <c r="I7003" s="16" t="s">
        <v>85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85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85</v>
      </c>
      <c r="E7004" s="16" t="str">
        <f>IFERROR(__xludf.DUMMYFUNCTION("""COMPUTED_VALUE"""),"")</f>
        <v/>
      </c>
      <c r="G7004" s="18"/>
      <c r="H7004" s="16" t="s">
        <v>85</v>
      </c>
      <c r="I7004" s="16" t="s">
        <v>85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85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85</v>
      </c>
      <c r="E7005" s="16" t="str">
        <f>IFERROR(__xludf.DUMMYFUNCTION("""COMPUTED_VALUE"""),"")</f>
        <v/>
      </c>
      <c r="G7005" s="18"/>
      <c r="H7005" s="16" t="s">
        <v>85</v>
      </c>
      <c r="I7005" s="16" t="s">
        <v>85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85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85</v>
      </c>
      <c r="E7006" s="16" t="str">
        <f>IFERROR(__xludf.DUMMYFUNCTION("""COMPUTED_VALUE"""),"")</f>
        <v/>
      </c>
      <c r="G7006" s="18"/>
      <c r="H7006" s="16" t="s">
        <v>85</v>
      </c>
      <c r="I7006" s="16" t="s">
        <v>85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85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85</v>
      </c>
      <c r="E7007" s="16" t="str">
        <f>IFERROR(__xludf.DUMMYFUNCTION("""COMPUTED_VALUE"""),"")</f>
        <v/>
      </c>
      <c r="G7007" s="18"/>
      <c r="H7007" s="16" t="s">
        <v>85</v>
      </c>
      <c r="I7007" s="16" t="s">
        <v>85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85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85</v>
      </c>
      <c r="E7008" s="16" t="str">
        <f>IFERROR(__xludf.DUMMYFUNCTION("""COMPUTED_VALUE"""),"")</f>
        <v/>
      </c>
      <c r="G7008" s="18"/>
      <c r="H7008" s="16" t="s">
        <v>85</v>
      </c>
      <c r="I7008" s="16" t="s">
        <v>85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85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85</v>
      </c>
      <c r="E7009" s="16" t="str">
        <f>IFERROR(__xludf.DUMMYFUNCTION("""COMPUTED_VALUE"""),"")</f>
        <v/>
      </c>
      <c r="G7009" s="18"/>
      <c r="H7009" s="16" t="s">
        <v>85</v>
      </c>
      <c r="I7009" s="16" t="s">
        <v>85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85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85</v>
      </c>
      <c r="E7010" s="16" t="str">
        <f>IFERROR(__xludf.DUMMYFUNCTION("""COMPUTED_VALUE"""),"")</f>
        <v/>
      </c>
      <c r="G7010" s="18"/>
      <c r="H7010" s="16" t="s">
        <v>85</v>
      </c>
      <c r="I7010" s="16" t="s">
        <v>85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85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85</v>
      </c>
      <c r="E7011" s="16" t="str">
        <f>IFERROR(__xludf.DUMMYFUNCTION("""COMPUTED_VALUE"""),"")</f>
        <v/>
      </c>
      <c r="G7011" s="18"/>
      <c r="H7011" s="16" t="s">
        <v>85</v>
      </c>
      <c r="I7011" s="16" t="s">
        <v>85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85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85</v>
      </c>
      <c r="E7012" s="16" t="str">
        <f>IFERROR(__xludf.DUMMYFUNCTION("""COMPUTED_VALUE"""),"")</f>
        <v/>
      </c>
      <c r="G7012" s="18"/>
      <c r="H7012" s="16" t="s">
        <v>85</v>
      </c>
      <c r="I7012" s="16" t="s">
        <v>85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85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85</v>
      </c>
      <c r="E7013" s="16" t="str">
        <f>IFERROR(__xludf.DUMMYFUNCTION("""COMPUTED_VALUE"""),"")</f>
        <v/>
      </c>
      <c r="G7013" s="18"/>
      <c r="H7013" s="16" t="s">
        <v>85</v>
      </c>
      <c r="I7013" s="16" t="s">
        <v>85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85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85</v>
      </c>
      <c r="E7014" s="16" t="str">
        <f>IFERROR(__xludf.DUMMYFUNCTION("""COMPUTED_VALUE"""),"")</f>
        <v/>
      </c>
      <c r="G7014" s="18"/>
      <c r="H7014" s="16" t="s">
        <v>85</v>
      </c>
      <c r="I7014" s="16" t="s">
        <v>85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85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85</v>
      </c>
      <c r="E7015" s="16" t="str">
        <f>IFERROR(__xludf.DUMMYFUNCTION("""COMPUTED_VALUE"""),"")</f>
        <v/>
      </c>
      <c r="G7015" s="18"/>
      <c r="H7015" s="16" t="s">
        <v>85</v>
      </c>
      <c r="I7015" s="16" t="s">
        <v>85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85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85</v>
      </c>
      <c r="E7016" s="16" t="str">
        <f>IFERROR(__xludf.DUMMYFUNCTION("""COMPUTED_VALUE"""),"")</f>
        <v/>
      </c>
      <c r="G7016" s="18"/>
      <c r="H7016" s="16" t="s">
        <v>85</v>
      </c>
      <c r="I7016" s="16" t="s">
        <v>85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85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85</v>
      </c>
      <c r="E7017" s="16" t="str">
        <f>IFERROR(__xludf.DUMMYFUNCTION("""COMPUTED_VALUE"""),"")</f>
        <v/>
      </c>
      <c r="G7017" s="18"/>
      <c r="H7017" s="16" t="s">
        <v>85</v>
      </c>
      <c r="I7017" s="16" t="s">
        <v>85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85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85</v>
      </c>
      <c r="E7018" s="16" t="str">
        <f>IFERROR(__xludf.DUMMYFUNCTION("""COMPUTED_VALUE"""),"")</f>
        <v/>
      </c>
      <c r="G7018" s="18"/>
      <c r="H7018" s="16" t="s">
        <v>85</v>
      </c>
      <c r="I7018" s="16" t="s">
        <v>85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85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85</v>
      </c>
      <c r="E7019" s="16" t="str">
        <f>IFERROR(__xludf.DUMMYFUNCTION("""COMPUTED_VALUE"""),"")</f>
        <v/>
      </c>
      <c r="G7019" s="18"/>
      <c r="H7019" s="16" t="s">
        <v>85</v>
      </c>
      <c r="I7019" s="16" t="s">
        <v>85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85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85</v>
      </c>
      <c r="E7020" s="16" t="str">
        <f>IFERROR(__xludf.DUMMYFUNCTION("""COMPUTED_VALUE"""),"")</f>
        <v/>
      </c>
      <c r="G7020" s="18"/>
      <c r="H7020" s="16" t="s">
        <v>85</v>
      </c>
      <c r="I7020" s="16" t="s">
        <v>85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85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85</v>
      </c>
      <c r="E7021" s="16" t="str">
        <f>IFERROR(__xludf.DUMMYFUNCTION("""COMPUTED_VALUE"""),"")</f>
        <v/>
      </c>
      <c r="G7021" s="18"/>
      <c r="H7021" s="16" t="s">
        <v>85</v>
      </c>
      <c r="I7021" s="16" t="s">
        <v>85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85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85</v>
      </c>
      <c r="E7022" s="16" t="str">
        <f>IFERROR(__xludf.DUMMYFUNCTION("""COMPUTED_VALUE"""),"")</f>
        <v/>
      </c>
      <c r="G7022" s="18"/>
      <c r="H7022" s="16" t="s">
        <v>85</v>
      </c>
      <c r="I7022" s="16" t="s">
        <v>85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85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85</v>
      </c>
      <c r="E7023" s="16" t="str">
        <f>IFERROR(__xludf.DUMMYFUNCTION("""COMPUTED_VALUE"""),"")</f>
        <v/>
      </c>
      <c r="G7023" s="18"/>
      <c r="H7023" s="16" t="s">
        <v>85</v>
      </c>
      <c r="I7023" s="16" t="s">
        <v>85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85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85</v>
      </c>
      <c r="E7024" s="16" t="str">
        <f>IFERROR(__xludf.DUMMYFUNCTION("""COMPUTED_VALUE"""),"")</f>
        <v/>
      </c>
      <c r="G7024" s="18"/>
      <c r="H7024" s="16" t="s">
        <v>85</v>
      </c>
      <c r="I7024" s="16" t="s">
        <v>85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85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85</v>
      </c>
      <c r="E7025" s="16" t="str">
        <f>IFERROR(__xludf.DUMMYFUNCTION("""COMPUTED_VALUE"""),"")</f>
        <v/>
      </c>
      <c r="G7025" s="18"/>
      <c r="H7025" s="16" t="s">
        <v>85</v>
      </c>
      <c r="I7025" s="16" t="s">
        <v>85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85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85</v>
      </c>
      <c r="E7026" s="16" t="str">
        <f>IFERROR(__xludf.DUMMYFUNCTION("""COMPUTED_VALUE"""),"")</f>
        <v/>
      </c>
      <c r="G7026" s="18"/>
      <c r="H7026" s="16" t="s">
        <v>85</v>
      </c>
      <c r="I7026" s="16" t="s">
        <v>85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85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85</v>
      </c>
      <c r="E7027" s="16" t="str">
        <f>IFERROR(__xludf.DUMMYFUNCTION("""COMPUTED_VALUE"""),"")</f>
        <v/>
      </c>
      <c r="G7027" s="18"/>
      <c r="H7027" s="16" t="s">
        <v>85</v>
      </c>
      <c r="I7027" s="16" t="s">
        <v>85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85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85</v>
      </c>
      <c r="E7028" s="16" t="str">
        <f>IFERROR(__xludf.DUMMYFUNCTION("""COMPUTED_VALUE"""),"")</f>
        <v/>
      </c>
      <c r="G7028" s="18"/>
      <c r="H7028" s="16" t="s">
        <v>85</v>
      </c>
      <c r="I7028" s="16" t="s">
        <v>85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85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85</v>
      </c>
      <c r="E7029" s="16" t="str">
        <f>IFERROR(__xludf.DUMMYFUNCTION("""COMPUTED_VALUE"""),"")</f>
        <v/>
      </c>
      <c r="G7029" s="18"/>
      <c r="H7029" s="16" t="s">
        <v>85</v>
      </c>
      <c r="I7029" s="16" t="s">
        <v>85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85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85</v>
      </c>
      <c r="E7030" s="16" t="str">
        <f>IFERROR(__xludf.DUMMYFUNCTION("""COMPUTED_VALUE"""),"")</f>
        <v/>
      </c>
      <c r="G7030" s="18"/>
      <c r="H7030" s="16" t="s">
        <v>85</v>
      </c>
      <c r="I7030" s="16" t="s">
        <v>85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85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85</v>
      </c>
      <c r="E7031" s="16" t="str">
        <f>IFERROR(__xludf.DUMMYFUNCTION("""COMPUTED_VALUE"""),"")</f>
        <v/>
      </c>
      <c r="G7031" s="18"/>
      <c r="H7031" s="16" t="s">
        <v>85</v>
      </c>
      <c r="I7031" s="16" t="s">
        <v>85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85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85</v>
      </c>
      <c r="E7032" s="16" t="str">
        <f>IFERROR(__xludf.DUMMYFUNCTION("""COMPUTED_VALUE"""),"")</f>
        <v/>
      </c>
      <c r="G7032" s="18"/>
      <c r="H7032" s="16" t="s">
        <v>85</v>
      </c>
      <c r="I7032" s="16" t="s">
        <v>85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85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85</v>
      </c>
      <c r="E7033" s="16" t="str">
        <f>IFERROR(__xludf.DUMMYFUNCTION("""COMPUTED_VALUE"""),"")</f>
        <v/>
      </c>
      <c r="G7033" s="18"/>
      <c r="H7033" s="16" t="s">
        <v>85</v>
      </c>
      <c r="I7033" s="16" t="s">
        <v>85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85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85</v>
      </c>
      <c r="E7034" s="16" t="str">
        <f>IFERROR(__xludf.DUMMYFUNCTION("""COMPUTED_VALUE"""),"")</f>
        <v/>
      </c>
      <c r="G7034" s="18"/>
      <c r="H7034" s="16" t="s">
        <v>85</v>
      </c>
      <c r="I7034" s="16" t="s">
        <v>85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85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85</v>
      </c>
      <c r="E7035" s="16" t="str">
        <f>IFERROR(__xludf.DUMMYFUNCTION("""COMPUTED_VALUE"""),"")</f>
        <v/>
      </c>
      <c r="G7035" s="18"/>
      <c r="H7035" s="16" t="s">
        <v>85</v>
      </c>
      <c r="I7035" s="16" t="s">
        <v>85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85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85</v>
      </c>
      <c r="E7036" s="16" t="str">
        <f>IFERROR(__xludf.DUMMYFUNCTION("""COMPUTED_VALUE"""),"")</f>
        <v/>
      </c>
      <c r="G7036" s="18"/>
      <c r="H7036" s="16" t="s">
        <v>85</v>
      </c>
      <c r="I7036" s="16" t="s">
        <v>85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85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85</v>
      </c>
      <c r="E7037" s="16" t="str">
        <f>IFERROR(__xludf.DUMMYFUNCTION("""COMPUTED_VALUE"""),"")</f>
        <v/>
      </c>
      <c r="G7037" s="18"/>
      <c r="H7037" s="16" t="s">
        <v>85</v>
      </c>
      <c r="I7037" s="16" t="s">
        <v>85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85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85</v>
      </c>
      <c r="E7038" s="16" t="str">
        <f>IFERROR(__xludf.DUMMYFUNCTION("""COMPUTED_VALUE"""),"")</f>
        <v/>
      </c>
      <c r="G7038" s="18"/>
      <c r="H7038" s="16" t="s">
        <v>85</v>
      </c>
      <c r="I7038" s="16" t="s">
        <v>85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85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85</v>
      </c>
      <c r="E7039" s="16" t="str">
        <f>IFERROR(__xludf.DUMMYFUNCTION("""COMPUTED_VALUE"""),"")</f>
        <v/>
      </c>
      <c r="G7039" s="18"/>
      <c r="H7039" s="16" t="s">
        <v>85</v>
      </c>
      <c r="I7039" s="16" t="s">
        <v>85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85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85</v>
      </c>
      <c r="E7040" s="16" t="str">
        <f>IFERROR(__xludf.DUMMYFUNCTION("""COMPUTED_VALUE"""),"")</f>
        <v/>
      </c>
      <c r="G7040" s="18"/>
      <c r="H7040" s="16" t="s">
        <v>85</v>
      </c>
      <c r="I7040" s="16" t="s">
        <v>85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85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85</v>
      </c>
      <c r="E7041" s="16" t="str">
        <f>IFERROR(__xludf.DUMMYFUNCTION("""COMPUTED_VALUE"""),"")</f>
        <v/>
      </c>
      <c r="G7041" s="18"/>
      <c r="H7041" s="16" t="s">
        <v>85</v>
      </c>
      <c r="I7041" s="16" t="s">
        <v>85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85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85</v>
      </c>
      <c r="E7042" s="16" t="str">
        <f>IFERROR(__xludf.DUMMYFUNCTION("""COMPUTED_VALUE"""),"")</f>
        <v/>
      </c>
      <c r="G7042" s="18"/>
      <c r="H7042" s="16" t="s">
        <v>85</v>
      </c>
      <c r="I7042" s="16" t="s">
        <v>85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85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85</v>
      </c>
      <c r="E7043" s="16" t="str">
        <f>IFERROR(__xludf.DUMMYFUNCTION("""COMPUTED_VALUE"""),"")</f>
        <v/>
      </c>
      <c r="G7043" s="18"/>
      <c r="H7043" s="16" t="s">
        <v>85</v>
      </c>
      <c r="I7043" s="16" t="s">
        <v>85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85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85</v>
      </c>
      <c r="E7044" s="16" t="str">
        <f>IFERROR(__xludf.DUMMYFUNCTION("""COMPUTED_VALUE"""),"")</f>
        <v/>
      </c>
      <c r="G7044" s="18"/>
      <c r="H7044" s="16" t="s">
        <v>85</v>
      </c>
      <c r="I7044" s="16" t="s">
        <v>85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85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85</v>
      </c>
      <c r="E7045" s="16" t="str">
        <f>IFERROR(__xludf.DUMMYFUNCTION("""COMPUTED_VALUE"""),"")</f>
        <v/>
      </c>
      <c r="G7045" s="18"/>
      <c r="H7045" s="16" t="s">
        <v>85</v>
      </c>
      <c r="I7045" s="16" t="s">
        <v>85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85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85</v>
      </c>
      <c r="E7046" s="16" t="str">
        <f>IFERROR(__xludf.DUMMYFUNCTION("""COMPUTED_VALUE"""),"")</f>
        <v/>
      </c>
      <c r="G7046" s="18"/>
      <c r="H7046" s="16" t="s">
        <v>85</v>
      </c>
      <c r="I7046" s="16" t="s">
        <v>85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85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85</v>
      </c>
      <c r="E7047" s="16" t="str">
        <f>IFERROR(__xludf.DUMMYFUNCTION("""COMPUTED_VALUE"""),"")</f>
        <v/>
      </c>
      <c r="G7047" s="18"/>
      <c r="H7047" s="16" t="s">
        <v>85</v>
      </c>
      <c r="I7047" s="16" t="s">
        <v>85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85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85</v>
      </c>
      <c r="E7048" s="16" t="str">
        <f>IFERROR(__xludf.DUMMYFUNCTION("""COMPUTED_VALUE"""),"")</f>
        <v/>
      </c>
      <c r="G7048" s="18"/>
      <c r="H7048" s="16" t="s">
        <v>85</v>
      </c>
      <c r="I7048" s="16" t="s">
        <v>85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85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85</v>
      </c>
      <c r="E7049" s="16" t="str">
        <f>IFERROR(__xludf.DUMMYFUNCTION("""COMPUTED_VALUE"""),"")</f>
        <v/>
      </c>
      <c r="G7049" s="18"/>
      <c r="H7049" s="16" t="s">
        <v>85</v>
      </c>
      <c r="I7049" s="16" t="s">
        <v>85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85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85</v>
      </c>
      <c r="E7050" s="16" t="str">
        <f>IFERROR(__xludf.DUMMYFUNCTION("""COMPUTED_VALUE"""),"")</f>
        <v/>
      </c>
      <c r="G7050" s="18"/>
      <c r="H7050" s="16" t="s">
        <v>85</v>
      </c>
      <c r="I7050" s="16" t="s">
        <v>85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85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85</v>
      </c>
      <c r="E7051" s="16" t="str">
        <f>IFERROR(__xludf.DUMMYFUNCTION("""COMPUTED_VALUE"""),"")</f>
        <v/>
      </c>
      <c r="G7051" s="18"/>
      <c r="H7051" s="16" t="s">
        <v>85</v>
      </c>
      <c r="I7051" s="16" t="s">
        <v>85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85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85</v>
      </c>
      <c r="E7052" s="16" t="str">
        <f>IFERROR(__xludf.DUMMYFUNCTION("""COMPUTED_VALUE"""),"")</f>
        <v/>
      </c>
      <c r="G7052" s="18"/>
      <c r="H7052" s="16" t="s">
        <v>85</v>
      </c>
      <c r="I7052" s="16" t="s">
        <v>85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85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85</v>
      </c>
      <c r="E7053" s="16" t="str">
        <f>IFERROR(__xludf.DUMMYFUNCTION("""COMPUTED_VALUE"""),"")</f>
        <v/>
      </c>
      <c r="G7053" s="18"/>
      <c r="H7053" s="16" t="s">
        <v>85</v>
      </c>
      <c r="I7053" s="16" t="s">
        <v>85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85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85</v>
      </c>
      <c r="E7054" s="16" t="str">
        <f>IFERROR(__xludf.DUMMYFUNCTION("""COMPUTED_VALUE"""),"")</f>
        <v/>
      </c>
      <c r="G7054" s="18"/>
      <c r="H7054" s="16" t="s">
        <v>85</v>
      </c>
      <c r="I7054" s="16" t="s">
        <v>85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85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85</v>
      </c>
      <c r="E7055" s="16" t="str">
        <f>IFERROR(__xludf.DUMMYFUNCTION("""COMPUTED_VALUE"""),"")</f>
        <v/>
      </c>
      <c r="G7055" s="18"/>
      <c r="H7055" s="16" t="s">
        <v>85</v>
      </c>
      <c r="I7055" s="16" t="s">
        <v>85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85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85</v>
      </c>
      <c r="E7056" s="16" t="str">
        <f>IFERROR(__xludf.DUMMYFUNCTION("""COMPUTED_VALUE"""),"")</f>
        <v/>
      </c>
      <c r="G7056" s="18"/>
      <c r="H7056" s="16" t="s">
        <v>85</v>
      </c>
      <c r="I7056" s="16" t="s">
        <v>85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85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85</v>
      </c>
      <c r="E7057" s="16" t="str">
        <f>IFERROR(__xludf.DUMMYFUNCTION("""COMPUTED_VALUE"""),"")</f>
        <v/>
      </c>
      <c r="G7057" s="18"/>
      <c r="H7057" s="16" t="s">
        <v>85</v>
      </c>
      <c r="I7057" s="16" t="s">
        <v>85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85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85</v>
      </c>
      <c r="E7058" s="16" t="str">
        <f>IFERROR(__xludf.DUMMYFUNCTION("""COMPUTED_VALUE"""),"")</f>
        <v/>
      </c>
      <c r="G7058" s="18"/>
      <c r="H7058" s="16" t="s">
        <v>85</v>
      </c>
      <c r="I7058" s="16" t="s">
        <v>85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85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85</v>
      </c>
      <c r="E7059" s="16" t="str">
        <f>IFERROR(__xludf.DUMMYFUNCTION("""COMPUTED_VALUE"""),"")</f>
        <v/>
      </c>
      <c r="G7059" s="18"/>
      <c r="H7059" s="16" t="s">
        <v>85</v>
      </c>
      <c r="I7059" s="16" t="s">
        <v>85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85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85</v>
      </c>
      <c r="E7060" s="16" t="str">
        <f>IFERROR(__xludf.DUMMYFUNCTION("""COMPUTED_VALUE"""),"")</f>
        <v/>
      </c>
      <c r="G7060" s="18"/>
      <c r="H7060" s="16" t="s">
        <v>85</v>
      </c>
      <c r="I7060" s="16" t="s">
        <v>85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85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85</v>
      </c>
      <c r="E7061" s="16" t="str">
        <f>IFERROR(__xludf.DUMMYFUNCTION("""COMPUTED_VALUE"""),"")</f>
        <v/>
      </c>
      <c r="G7061" s="18"/>
      <c r="H7061" s="16" t="s">
        <v>85</v>
      </c>
      <c r="I7061" s="16" t="s">
        <v>85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85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85</v>
      </c>
      <c r="E7062" s="16" t="str">
        <f>IFERROR(__xludf.DUMMYFUNCTION("""COMPUTED_VALUE"""),"")</f>
        <v/>
      </c>
      <c r="G7062" s="18"/>
      <c r="H7062" s="16" t="s">
        <v>85</v>
      </c>
      <c r="I7062" s="16" t="s">
        <v>85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85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85</v>
      </c>
      <c r="E7063" s="16" t="str">
        <f>IFERROR(__xludf.DUMMYFUNCTION("""COMPUTED_VALUE"""),"")</f>
        <v/>
      </c>
      <c r="G7063" s="18"/>
      <c r="H7063" s="16" t="s">
        <v>85</v>
      </c>
      <c r="I7063" s="16" t="s">
        <v>85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85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85</v>
      </c>
      <c r="E7064" s="16" t="str">
        <f>IFERROR(__xludf.DUMMYFUNCTION("""COMPUTED_VALUE"""),"")</f>
        <v/>
      </c>
      <c r="G7064" s="18"/>
      <c r="H7064" s="16" t="s">
        <v>85</v>
      </c>
      <c r="I7064" s="16" t="s">
        <v>85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85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85</v>
      </c>
      <c r="E7065" s="16" t="str">
        <f>IFERROR(__xludf.DUMMYFUNCTION("""COMPUTED_VALUE"""),"")</f>
        <v/>
      </c>
      <c r="G7065" s="18"/>
      <c r="H7065" s="16" t="s">
        <v>85</v>
      </c>
      <c r="I7065" s="16" t="s">
        <v>85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85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85</v>
      </c>
      <c r="E7066" s="16" t="str">
        <f>IFERROR(__xludf.DUMMYFUNCTION("""COMPUTED_VALUE"""),"")</f>
        <v/>
      </c>
      <c r="G7066" s="18"/>
      <c r="H7066" s="16" t="s">
        <v>85</v>
      </c>
      <c r="I7066" s="16" t="s">
        <v>85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85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85</v>
      </c>
      <c r="E7067" s="16" t="str">
        <f>IFERROR(__xludf.DUMMYFUNCTION("""COMPUTED_VALUE"""),"")</f>
        <v/>
      </c>
      <c r="G7067" s="18"/>
      <c r="H7067" s="16" t="s">
        <v>85</v>
      </c>
      <c r="I7067" s="16" t="s">
        <v>85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85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85</v>
      </c>
      <c r="E7068" s="16" t="str">
        <f>IFERROR(__xludf.DUMMYFUNCTION("""COMPUTED_VALUE"""),"")</f>
        <v/>
      </c>
      <c r="G7068" s="18"/>
      <c r="H7068" s="16" t="s">
        <v>85</v>
      </c>
      <c r="I7068" s="16" t="s">
        <v>85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85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85</v>
      </c>
      <c r="E7069" s="16" t="str">
        <f>IFERROR(__xludf.DUMMYFUNCTION("""COMPUTED_VALUE"""),"")</f>
        <v/>
      </c>
      <c r="G7069" s="18"/>
      <c r="H7069" s="16" t="s">
        <v>85</v>
      </c>
      <c r="I7069" s="16" t="s">
        <v>85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85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85</v>
      </c>
      <c r="E7070" s="16" t="str">
        <f>IFERROR(__xludf.DUMMYFUNCTION("""COMPUTED_VALUE"""),"")</f>
        <v/>
      </c>
      <c r="G7070" s="18"/>
      <c r="H7070" s="16" t="s">
        <v>85</v>
      </c>
      <c r="I7070" s="16" t="s">
        <v>85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85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85</v>
      </c>
      <c r="E7071" s="16" t="str">
        <f>IFERROR(__xludf.DUMMYFUNCTION("""COMPUTED_VALUE"""),"")</f>
        <v/>
      </c>
      <c r="G7071" s="18"/>
      <c r="H7071" s="16" t="s">
        <v>85</v>
      </c>
      <c r="I7071" s="16" t="s">
        <v>85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85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85</v>
      </c>
      <c r="E7072" s="16" t="str">
        <f>IFERROR(__xludf.DUMMYFUNCTION("""COMPUTED_VALUE"""),"")</f>
        <v/>
      </c>
      <c r="G7072" s="18"/>
      <c r="H7072" s="16" t="s">
        <v>85</v>
      </c>
      <c r="I7072" s="16" t="s">
        <v>85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85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85</v>
      </c>
      <c r="E7073" s="16" t="str">
        <f>IFERROR(__xludf.DUMMYFUNCTION("""COMPUTED_VALUE"""),"")</f>
        <v/>
      </c>
      <c r="G7073" s="18"/>
      <c r="H7073" s="16" t="s">
        <v>85</v>
      </c>
      <c r="I7073" s="16" t="s">
        <v>85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85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85</v>
      </c>
      <c r="E7074" s="16" t="str">
        <f>IFERROR(__xludf.DUMMYFUNCTION("""COMPUTED_VALUE"""),"")</f>
        <v/>
      </c>
      <c r="G7074" s="18"/>
      <c r="H7074" s="16" t="s">
        <v>85</v>
      </c>
      <c r="I7074" s="16" t="s">
        <v>85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85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85</v>
      </c>
      <c r="E7075" s="16" t="str">
        <f>IFERROR(__xludf.DUMMYFUNCTION("""COMPUTED_VALUE"""),"")</f>
        <v/>
      </c>
      <c r="G7075" s="18"/>
      <c r="H7075" s="16" t="s">
        <v>85</v>
      </c>
      <c r="I7075" s="16" t="s">
        <v>85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85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85</v>
      </c>
      <c r="E7076" s="16" t="str">
        <f>IFERROR(__xludf.DUMMYFUNCTION("""COMPUTED_VALUE"""),"")</f>
        <v/>
      </c>
      <c r="G7076" s="18"/>
      <c r="H7076" s="16" t="s">
        <v>85</v>
      </c>
      <c r="I7076" s="16" t="s">
        <v>85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85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85</v>
      </c>
      <c r="E7077" s="16" t="str">
        <f>IFERROR(__xludf.DUMMYFUNCTION("""COMPUTED_VALUE"""),"")</f>
        <v/>
      </c>
      <c r="G7077" s="18"/>
      <c r="H7077" s="16" t="s">
        <v>85</v>
      </c>
      <c r="I7077" s="16" t="s">
        <v>85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85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85</v>
      </c>
      <c r="E7078" s="16" t="str">
        <f>IFERROR(__xludf.DUMMYFUNCTION("""COMPUTED_VALUE"""),"")</f>
        <v/>
      </c>
      <c r="G7078" s="18"/>
      <c r="H7078" s="16" t="s">
        <v>85</v>
      </c>
      <c r="I7078" s="16" t="s">
        <v>85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85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85</v>
      </c>
      <c r="E7079" s="16" t="str">
        <f>IFERROR(__xludf.DUMMYFUNCTION("""COMPUTED_VALUE"""),"")</f>
        <v/>
      </c>
      <c r="G7079" s="18"/>
      <c r="H7079" s="16" t="s">
        <v>85</v>
      </c>
      <c r="I7079" s="16" t="s">
        <v>85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85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85</v>
      </c>
      <c r="E7080" s="16" t="str">
        <f>IFERROR(__xludf.DUMMYFUNCTION("""COMPUTED_VALUE"""),"")</f>
        <v/>
      </c>
      <c r="G7080" s="18"/>
      <c r="H7080" s="16" t="s">
        <v>85</v>
      </c>
      <c r="I7080" s="16" t="s">
        <v>85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85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85</v>
      </c>
      <c r="E7081" s="16" t="str">
        <f>IFERROR(__xludf.DUMMYFUNCTION("""COMPUTED_VALUE"""),"")</f>
        <v/>
      </c>
      <c r="G7081" s="18"/>
      <c r="H7081" s="16" t="s">
        <v>85</v>
      </c>
      <c r="I7081" s="16" t="s">
        <v>85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85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85</v>
      </c>
      <c r="E7082" s="16" t="str">
        <f>IFERROR(__xludf.DUMMYFUNCTION("""COMPUTED_VALUE"""),"")</f>
        <v/>
      </c>
      <c r="G7082" s="18"/>
      <c r="H7082" s="16" t="s">
        <v>85</v>
      </c>
      <c r="I7082" s="16" t="s">
        <v>85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85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85</v>
      </c>
      <c r="E7083" s="16" t="str">
        <f>IFERROR(__xludf.DUMMYFUNCTION("""COMPUTED_VALUE"""),"")</f>
        <v/>
      </c>
      <c r="G7083" s="18"/>
      <c r="H7083" s="16" t="s">
        <v>85</v>
      </c>
      <c r="I7083" s="16" t="s">
        <v>85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85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85</v>
      </c>
      <c r="E7084" s="16" t="str">
        <f>IFERROR(__xludf.DUMMYFUNCTION("""COMPUTED_VALUE"""),"")</f>
        <v/>
      </c>
      <c r="G7084" s="18"/>
      <c r="H7084" s="16" t="s">
        <v>85</v>
      </c>
      <c r="I7084" s="16" t="s">
        <v>85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85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85</v>
      </c>
      <c r="E7085" s="16" t="str">
        <f>IFERROR(__xludf.DUMMYFUNCTION("""COMPUTED_VALUE"""),"")</f>
        <v/>
      </c>
      <c r="G7085" s="18"/>
      <c r="H7085" s="16" t="s">
        <v>85</v>
      </c>
      <c r="I7085" s="16" t="s">
        <v>85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85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85</v>
      </c>
      <c r="E7086" s="16" t="str">
        <f>IFERROR(__xludf.DUMMYFUNCTION("""COMPUTED_VALUE"""),"")</f>
        <v/>
      </c>
      <c r="G7086" s="18"/>
      <c r="H7086" s="16" t="s">
        <v>85</v>
      </c>
      <c r="I7086" s="16" t="s">
        <v>85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85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85</v>
      </c>
      <c r="E7087" s="16" t="str">
        <f>IFERROR(__xludf.DUMMYFUNCTION("""COMPUTED_VALUE"""),"")</f>
        <v/>
      </c>
      <c r="G7087" s="18"/>
      <c r="H7087" s="16" t="s">
        <v>85</v>
      </c>
      <c r="I7087" s="16" t="s">
        <v>85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85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85</v>
      </c>
      <c r="E7088" s="16" t="str">
        <f>IFERROR(__xludf.DUMMYFUNCTION("""COMPUTED_VALUE"""),"")</f>
        <v/>
      </c>
      <c r="G7088" s="18"/>
      <c r="H7088" s="16" t="s">
        <v>85</v>
      </c>
      <c r="I7088" s="16" t="s">
        <v>85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85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85</v>
      </c>
      <c r="E7089" s="16" t="str">
        <f>IFERROR(__xludf.DUMMYFUNCTION("""COMPUTED_VALUE"""),"")</f>
        <v/>
      </c>
      <c r="G7089" s="18"/>
      <c r="H7089" s="16" t="s">
        <v>85</v>
      </c>
      <c r="I7089" s="16" t="s">
        <v>85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85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85</v>
      </c>
      <c r="E7090" s="16" t="str">
        <f>IFERROR(__xludf.DUMMYFUNCTION("""COMPUTED_VALUE"""),"")</f>
        <v/>
      </c>
      <c r="G7090" s="18"/>
      <c r="H7090" s="16" t="s">
        <v>85</v>
      </c>
      <c r="I7090" s="16" t="s">
        <v>85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85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85</v>
      </c>
      <c r="E7091" s="16" t="str">
        <f>IFERROR(__xludf.DUMMYFUNCTION("""COMPUTED_VALUE"""),"")</f>
        <v/>
      </c>
      <c r="G7091" s="18"/>
      <c r="H7091" s="16" t="s">
        <v>85</v>
      </c>
      <c r="I7091" s="16" t="s">
        <v>85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85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85</v>
      </c>
      <c r="E7092" s="16" t="str">
        <f>IFERROR(__xludf.DUMMYFUNCTION("""COMPUTED_VALUE"""),"")</f>
        <v/>
      </c>
      <c r="G7092" s="18"/>
      <c r="H7092" s="16" t="s">
        <v>85</v>
      </c>
      <c r="I7092" s="16" t="s">
        <v>85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85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85</v>
      </c>
      <c r="E7093" s="16" t="str">
        <f>IFERROR(__xludf.DUMMYFUNCTION("""COMPUTED_VALUE"""),"")</f>
        <v/>
      </c>
      <c r="G7093" s="18"/>
      <c r="H7093" s="16" t="s">
        <v>85</v>
      </c>
      <c r="I7093" s="16" t="s">
        <v>85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85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85</v>
      </c>
      <c r="E7094" s="16" t="str">
        <f>IFERROR(__xludf.DUMMYFUNCTION("""COMPUTED_VALUE"""),"")</f>
        <v/>
      </c>
      <c r="G7094" s="18"/>
      <c r="H7094" s="16" t="s">
        <v>85</v>
      </c>
      <c r="I7094" s="16" t="s">
        <v>85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85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85</v>
      </c>
      <c r="E7095" s="16" t="str">
        <f>IFERROR(__xludf.DUMMYFUNCTION("""COMPUTED_VALUE"""),"")</f>
        <v/>
      </c>
      <c r="G7095" s="18"/>
      <c r="H7095" s="16" t="s">
        <v>85</v>
      </c>
      <c r="I7095" s="16" t="s">
        <v>85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85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85</v>
      </c>
      <c r="E7096" s="16" t="str">
        <f>IFERROR(__xludf.DUMMYFUNCTION("""COMPUTED_VALUE"""),"")</f>
        <v/>
      </c>
      <c r="G7096" s="18"/>
      <c r="H7096" s="16" t="s">
        <v>85</v>
      </c>
      <c r="I7096" s="16" t="s">
        <v>85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85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85</v>
      </c>
      <c r="E7097" s="16" t="str">
        <f>IFERROR(__xludf.DUMMYFUNCTION("""COMPUTED_VALUE"""),"")</f>
        <v/>
      </c>
      <c r="G7097" s="18"/>
      <c r="H7097" s="16" t="s">
        <v>85</v>
      </c>
      <c r="I7097" s="16" t="s">
        <v>85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85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85</v>
      </c>
      <c r="E7098" s="16" t="str">
        <f>IFERROR(__xludf.DUMMYFUNCTION("""COMPUTED_VALUE"""),"")</f>
        <v/>
      </c>
      <c r="G7098" s="18"/>
      <c r="H7098" s="16" t="s">
        <v>85</v>
      </c>
      <c r="I7098" s="16" t="s">
        <v>85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85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85</v>
      </c>
      <c r="E7099" s="16" t="str">
        <f>IFERROR(__xludf.DUMMYFUNCTION("""COMPUTED_VALUE"""),"")</f>
        <v/>
      </c>
      <c r="G7099" s="18"/>
      <c r="H7099" s="16" t="s">
        <v>85</v>
      </c>
      <c r="I7099" s="16" t="s">
        <v>85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85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85</v>
      </c>
      <c r="E7100" s="16" t="str">
        <f>IFERROR(__xludf.DUMMYFUNCTION("""COMPUTED_VALUE"""),"")</f>
        <v/>
      </c>
      <c r="G7100" s="18"/>
      <c r="H7100" s="16" t="s">
        <v>85</v>
      </c>
      <c r="I7100" s="16" t="s">
        <v>85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85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85</v>
      </c>
      <c r="E7101" s="16" t="str">
        <f>IFERROR(__xludf.DUMMYFUNCTION("""COMPUTED_VALUE"""),"")</f>
        <v/>
      </c>
      <c r="G7101" s="18"/>
      <c r="H7101" s="16" t="s">
        <v>85</v>
      </c>
      <c r="I7101" s="16" t="s">
        <v>85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85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85</v>
      </c>
      <c r="E7102" s="16" t="str">
        <f>IFERROR(__xludf.DUMMYFUNCTION("""COMPUTED_VALUE"""),"")</f>
        <v/>
      </c>
      <c r="G7102" s="18"/>
      <c r="H7102" s="16" t="s">
        <v>85</v>
      </c>
      <c r="I7102" s="16" t="s">
        <v>85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85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85</v>
      </c>
      <c r="E7103" s="16" t="str">
        <f>IFERROR(__xludf.DUMMYFUNCTION("""COMPUTED_VALUE"""),"")</f>
        <v/>
      </c>
      <c r="G7103" s="18"/>
      <c r="H7103" s="16" t="s">
        <v>85</v>
      </c>
      <c r="I7103" s="16" t="s">
        <v>85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85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85</v>
      </c>
      <c r="E7104" s="16" t="str">
        <f>IFERROR(__xludf.DUMMYFUNCTION("""COMPUTED_VALUE"""),"")</f>
        <v/>
      </c>
      <c r="G7104" s="18"/>
      <c r="H7104" s="16" t="s">
        <v>85</v>
      </c>
      <c r="I7104" s="16" t="s">
        <v>85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85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85</v>
      </c>
      <c r="E7105" s="16" t="str">
        <f>IFERROR(__xludf.DUMMYFUNCTION("""COMPUTED_VALUE"""),"")</f>
        <v/>
      </c>
      <c r="G7105" s="18"/>
      <c r="H7105" s="16" t="s">
        <v>85</v>
      </c>
      <c r="I7105" s="16" t="s">
        <v>85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85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85</v>
      </c>
      <c r="E7106" s="16" t="str">
        <f>IFERROR(__xludf.DUMMYFUNCTION("""COMPUTED_VALUE"""),"")</f>
        <v/>
      </c>
      <c r="G7106" s="18"/>
      <c r="H7106" s="16" t="s">
        <v>85</v>
      </c>
      <c r="I7106" s="16" t="s">
        <v>85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85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85</v>
      </c>
      <c r="E7107" s="16" t="str">
        <f>IFERROR(__xludf.DUMMYFUNCTION("""COMPUTED_VALUE"""),"")</f>
        <v/>
      </c>
      <c r="G7107" s="18"/>
      <c r="H7107" s="16" t="s">
        <v>85</v>
      </c>
      <c r="I7107" s="16" t="s">
        <v>85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85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85</v>
      </c>
      <c r="E7108" s="16" t="str">
        <f>IFERROR(__xludf.DUMMYFUNCTION("""COMPUTED_VALUE"""),"")</f>
        <v/>
      </c>
      <c r="G7108" s="18"/>
      <c r="H7108" s="16" t="s">
        <v>85</v>
      </c>
      <c r="I7108" s="16" t="s">
        <v>85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85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85</v>
      </c>
      <c r="E7109" s="16" t="str">
        <f>IFERROR(__xludf.DUMMYFUNCTION("""COMPUTED_VALUE"""),"")</f>
        <v/>
      </c>
      <c r="G7109" s="18"/>
      <c r="H7109" s="16" t="s">
        <v>85</v>
      </c>
      <c r="I7109" s="16" t="s">
        <v>85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85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85</v>
      </c>
      <c r="E7110" s="16" t="str">
        <f>IFERROR(__xludf.DUMMYFUNCTION("""COMPUTED_VALUE"""),"")</f>
        <v/>
      </c>
      <c r="G7110" s="18"/>
      <c r="H7110" s="16" t="s">
        <v>85</v>
      </c>
      <c r="I7110" s="16" t="s">
        <v>85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85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85</v>
      </c>
      <c r="E7111" s="16" t="str">
        <f>IFERROR(__xludf.DUMMYFUNCTION("""COMPUTED_VALUE"""),"")</f>
        <v/>
      </c>
      <c r="G7111" s="18"/>
      <c r="H7111" s="16" t="s">
        <v>85</v>
      </c>
      <c r="I7111" s="16" t="s">
        <v>85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85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85</v>
      </c>
      <c r="E7112" s="16" t="str">
        <f>IFERROR(__xludf.DUMMYFUNCTION("""COMPUTED_VALUE"""),"")</f>
        <v/>
      </c>
      <c r="G7112" s="18"/>
      <c r="H7112" s="16" t="s">
        <v>85</v>
      </c>
      <c r="I7112" s="16" t="s">
        <v>85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85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85</v>
      </c>
      <c r="E7113" s="16" t="str">
        <f>IFERROR(__xludf.DUMMYFUNCTION("""COMPUTED_VALUE"""),"")</f>
        <v/>
      </c>
      <c r="G7113" s="18"/>
      <c r="H7113" s="16" t="s">
        <v>85</v>
      </c>
      <c r="I7113" s="16" t="s">
        <v>85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85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85</v>
      </c>
      <c r="E7114" s="16" t="str">
        <f>IFERROR(__xludf.DUMMYFUNCTION("""COMPUTED_VALUE"""),"")</f>
        <v/>
      </c>
      <c r="G7114" s="18"/>
      <c r="H7114" s="16" t="s">
        <v>85</v>
      </c>
      <c r="I7114" s="16" t="s">
        <v>85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85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85</v>
      </c>
      <c r="E7115" s="16" t="str">
        <f>IFERROR(__xludf.DUMMYFUNCTION("""COMPUTED_VALUE"""),"")</f>
        <v/>
      </c>
      <c r="G7115" s="18"/>
      <c r="H7115" s="16" t="s">
        <v>85</v>
      </c>
      <c r="I7115" s="16" t="s">
        <v>85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85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85</v>
      </c>
      <c r="E7116" s="16" t="str">
        <f>IFERROR(__xludf.DUMMYFUNCTION("""COMPUTED_VALUE"""),"")</f>
        <v/>
      </c>
      <c r="G7116" s="18"/>
      <c r="H7116" s="16" t="s">
        <v>85</v>
      </c>
      <c r="I7116" s="16" t="s">
        <v>85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85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85</v>
      </c>
      <c r="E7117" s="16" t="str">
        <f>IFERROR(__xludf.DUMMYFUNCTION("""COMPUTED_VALUE"""),"")</f>
        <v/>
      </c>
      <c r="G7117" s="18"/>
      <c r="H7117" s="16" t="s">
        <v>85</v>
      </c>
      <c r="I7117" s="16" t="s">
        <v>85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85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85</v>
      </c>
      <c r="E7118" s="16" t="str">
        <f>IFERROR(__xludf.DUMMYFUNCTION("""COMPUTED_VALUE"""),"")</f>
        <v/>
      </c>
      <c r="G7118" s="18"/>
      <c r="H7118" s="16" t="s">
        <v>85</v>
      </c>
      <c r="I7118" s="16" t="s">
        <v>85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85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85</v>
      </c>
      <c r="E7119" s="16" t="str">
        <f>IFERROR(__xludf.DUMMYFUNCTION("""COMPUTED_VALUE"""),"")</f>
        <v/>
      </c>
      <c r="G7119" s="18"/>
      <c r="H7119" s="16" t="s">
        <v>85</v>
      </c>
      <c r="I7119" s="16" t="s">
        <v>85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85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85</v>
      </c>
      <c r="E7120" s="16" t="str">
        <f>IFERROR(__xludf.DUMMYFUNCTION("""COMPUTED_VALUE"""),"")</f>
        <v/>
      </c>
      <c r="G7120" s="18"/>
      <c r="H7120" s="16" t="s">
        <v>85</v>
      </c>
      <c r="I7120" s="16" t="s">
        <v>85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85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85</v>
      </c>
      <c r="E7121" s="16" t="str">
        <f>IFERROR(__xludf.DUMMYFUNCTION("""COMPUTED_VALUE"""),"")</f>
        <v/>
      </c>
      <c r="G7121" s="18"/>
      <c r="H7121" s="16" t="s">
        <v>85</v>
      </c>
      <c r="I7121" s="16" t="s">
        <v>85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85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85</v>
      </c>
      <c r="E7122" s="16" t="str">
        <f>IFERROR(__xludf.DUMMYFUNCTION("""COMPUTED_VALUE"""),"")</f>
        <v/>
      </c>
      <c r="G7122" s="18"/>
      <c r="H7122" s="16" t="s">
        <v>85</v>
      </c>
      <c r="I7122" s="16" t="s">
        <v>85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85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85</v>
      </c>
      <c r="E7123" s="16" t="str">
        <f>IFERROR(__xludf.DUMMYFUNCTION("""COMPUTED_VALUE"""),"")</f>
        <v/>
      </c>
      <c r="G7123" s="18"/>
      <c r="H7123" s="16" t="s">
        <v>85</v>
      </c>
      <c r="I7123" s="16" t="s">
        <v>85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85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85</v>
      </c>
      <c r="E7124" s="16" t="str">
        <f>IFERROR(__xludf.DUMMYFUNCTION("""COMPUTED_VALUE"""),"")</f>
        <v/>
      </c>
      <c r="G7124" s="18"/>
      <c r="H7124" s="16" t="s">
        <v>85</v>
      </c>
      <c r="I7124" s="16" t="s">
        <v>85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85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85</v>
      </c>
      <c r="E7125" s="16" t="str">
        <f>IFERROR(__xludf.DUMMYFUNCTION("""COMPUTED_VALUE"""),"")</f>
        <v/>
      </c>
      <c r="G7125" s="18"/>
      <c r="H7125" s="16" t="s">
        <v>85</v>
      </c>
      <c r="I7125" s="16" t="s">
        <v>85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85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85</v>
      </c>
      <c r="E7126" s="16" t="str">
        <f>IFERROR(__xludf.DUMMYFUNCTION("""COMPUTED_VALUE"""),"")</f>
        <v/>
      </c>
      <c r="G7126" s="18"/>
      <c r="H7126" s="16" t="s">
        <v>85</v>
      </c>
      <c r="I7126" s="16" t="s">
        <v>85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85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85</v>
      </c>
      <c r="E7127" s="16" t="str">
        <f>IFERROR(__xludf.DUMMYFUNCTION("""COMPUTED_VALUE"""),"")</f>
        <v/>
      </c>
      <c r="G7127" s="18"/>
      <c r="H7127" s="16" t="s">
        <v>85</v>
      </c>
      <c r="I7127" s="16" t="s">
        <v>85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85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85</v>
      </c>
      <c r="E7128" s="16" t="str">
        <f>IFERROR(__xludf.DUMMYFUNCTION("""COMPUTED_VALUE"""),"")</f>
        <v/>
      </c>
      <c r="G7128" s="18"/>
      <c r="H7128" s="16" t="s">
        <v>85</v>
      </c>
      <c r="I7128" s="16" t="s">
        <v>85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85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85</v>
      </c>
      <c r="E7129" s="16" t="str">
        <f>IFERROR(__xludf.DUMMYFUNCTION("""COMPUTED_VALUE"""),"")</f>
        <v/>
      </c>
      <c r="G7129" s="18"/>
      <c r="H7129" s="16" t="s">
        <v>85</v>
      </c>
      <c r="I7129" s="16" t="s">
        <v>85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85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85</v>
      </c>
      <c r="E7130" s="16" t="str">
        <f>IFERROR(__xludf.DUMMYFUNCTION("""COMPUTED_VALUE"""),"")</f>
        <v/>
      </c>
      <c r="G7130" s="18"/>
      <c r="H7130" s="16" t="s">
        <v>85</v>
      </c>
      <c r="I7130" s="16" t="s">
        <v>85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85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85</v>
      </c>
      <c r="E7131" s="16" t="str">
        <f>IFERROR(__xludf.DUMMYFUNCTION("""COMPUTED_VALUE"""),"")</f>
        <v/>
      </c>
      <c r="G7131" s="18"/>
      <c r="H7131" s="16" t="s">
        <v>85</v>
      </c>
      <c r="I7131" s="16" t="s">
        <v>85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85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85</v>
      </c>
      <c r="E7132" s="16" t="str">
        <f>IFERROR(__xludf.DUMMYFUNCTION("""COMPUTED_VALUE"""),"")</f>
        <v/>
      </c>
      <c r="G7132" s="18"/>
      <c r="H7132" s="16" t="s">
        <v>85</v>
      </c>
      <c r="I7132" s="16" t="s">
        <v>85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85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85</v>
      </c>
      <c r="E7133" s="16" t="str">
        <f>IFERROR(__xludf.DUMMYFUNCTION("""COMPUTED_VALUE"""),"")</f>
        <v/>
      </c>
      <c r="G7133" s="18"/>
      <c r="H7133" s="16" t="s">
        <v>85</v>
      </c>
      <c r="I7133" s="16" t="s">
        <v>85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85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85</v>
      </c>
      <c r="E7134" s="16" t="str">
        <f>IFERROR(__xludf.DUMMYFUNCTION("""COMPUTED_VALUE"""),"")</f>
        <v/>
      </c>
      <c r="G7134" s="18"/>
      <c r="H7134" s="16" t="s">
        <v>85</v>
      </c>
      <c r="I7134" s="16" t="s">
        <v>85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85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85</v>
      </c>
      <c r="E7135" s="16" t="str">
        <f>IFERROR(__xludf.DUMMYFUNCTION("""COMPUTED_VALUE"""),"")</f>
        <v/>
      </c>
      <c r="G7135" s="18"/>
      <c r="H7135" s="16" t="s">
        <v>85</v>
      </c>
      <c r="I7135" s="16" t="s">
        <v>85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85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85</v>
      </c>
      <c r="E7136" s="16" t="str">
        <f>IFERROR(__xludf.DUMMYFUNCTION("""COMPUTED_VALUE"""),"")</f>
        <v/>
      </c>
      <c r="G7136" s="18"/>
      <c r="H7136" s="16" t="s">
        <v>85</v>
      </c>
      <c r="I7136" s="16" t="s">
        <v>85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85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85</v>
      </c>
      <c r="E7137" s="16" t="str">
        <f>IFERROR(__xludf.DUMMYFUNCTION("""COMPUTED_VALUE"""),"")</f>
        <v/>
      </c>
      <c r="G7137" s="18"/>
      <c r="H7137" s="16" t="s">
        <v>85</v>
      </c>
      <c r="I7137" s="16" t="s">
        <v>85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85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85</v>
      </c>
      <c r="E7138" s="16" t="str">
        <f>IFERROR(__xludf.DUMMYFUNCTION("""COMPUTED_VALUE"""),"")</f>
        <v/>
      </c>
      <c r="G7138" s="18"/>
      <c r="H7138" s="16" t="s">
        <v>85</v>
      </c>
      <c r="I7138" s="16" t="s">
        <v>85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85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85</v>
      </c>
      <c r="E7139" s="16" t="str">
        <f>IFERROR(__xludf.DUMMYFUNCTION("""COMPUTED_VALUE"""),"")</f>
        <v/>
      </c>
      <c r="G7139" s="18"/>
      <c r="H7139" s="16" t="s">
        <v>85</v>
      </c>
      <c r="I7139" s="16" t="s">
        <v>85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85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85</v>
      </c>
      <c r="E7140" s="16" t="str">
        <f>IFERROR(__xludf.DUMMYFUNCTION("""COMPUTED_VALUE"""),"")</f>
        <v/>
      </c>
      <c r="G7140" s="18"/>
      <c r="H7140" s="16" t="s">
        <v>85</v>
      </c>
      <c r="I7140" s="16" t="s">
        <v>85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85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85</v>
      </c>
      <c r="E7141" s="16" t="str">
        <f>IFERROR(__xludf.DUMMYFUNCTION("""COMPUTED_VALUE"""),"")</f>
        <v/>
      </c>
      <c r="G7141" s="18"/>
      <c r="H7141" s="16" t="s">
        <v>85</v>
      </c>
      <c r="I7141" s="16" t="s">
        <v>85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85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85</v>
      </c>
      <c r="E7142" s="16" t="str">
        <f>IFERROR(__xludf.DUMMYFUNCTION("""COMPUTED_VALUE"""),"")</f>
        <v/>
      </c>
      <c r="G7142" s="18"/>
      <c r="H7142" s="16" t="s">
        <v>85</v>
      </c>
      <c r="I7142" s="16" t="s">
        <v>85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85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85</v>
      </c>
      <c r="E7143" s="16" t="str">
        <f>IFERROR(__xludf.DUMMYFUNCTION("""COMPUTED_VALUE"""),"")</f>
        <v/>
      </c>
      <c r="G7143" s="18"/>
      <c r="H7143" s="16" t="s">
        <v>85</v>
      </c>
      <c r="I7143" s="16" t="s">
        <v>85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85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85</v>
      </c>
      <c r="E7144" s="16" t="str">
        <f>IFERROR(__xludf.DUMMYFUNCTION("""COMPUTED_VALUE"""),"")</f>
        <v/>
      </c>
      <c r="G7144" s="18"/>
      <c r="H7144" s="16" t="s">
        <v>85</v>
      </c>
      <c r="I7144" s="16" t="s">
        <v>85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85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85</v>
      </c>
      <c r="E7145" s="16" t="str">
        <f>IFERROR(__xludf.DUMMYFUNCTION("""COMPUTED_VALUE"""),"")</f>
        <v/>
      </c>
      <c r="G7145" s="18"/>
      <c r="H7145" s="16" t="s">
        <v>85</v>
      </c>
      <c r="I7145" s="16" t="s">
        <v>85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85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85</v>
      </c>
      <c r="E7146" s="16" t="str">
        <f>IFERROR(__xludf.DUMMYFUNCTION("""COMPUTED_VALUE"""),"")</f>
        <v/>
      </c>
      <c r="G7146" s="18"/>
      <c r="H7146" s="16" t="s">
        <v>85</v>
      </c>
      <c r="I7146" s="16" t="s">
        <v>85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85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85</v>
      </c>
      <c r="E7147" s="16" t="str">
        <f>IFERROR(__xludf.DUMMYFUNCTION("""COMPUTED_VALUE"""),"")</f>
        <v/>
      </c>
      <c r="G7147" s="18"/>
      <c r="H7147" s="16" t="s">
        <v>85</v>
      </c>
      <c r="I7147" s="16" t="s">
        <v>85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85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85</v>
      </c>
      <c r="E7148" s="16" t="str">
        <f>IFERROR(__xludf.DUMMYFUNCTION("""COMPUTED_VALUE"""),"")</f>
        <v/>
      </c>
      <c r="G7148" s="18"/>
      <c r="H7148" s="16" t="s">
        <v>85</v>
      </c>
      <c r="I7148" s="16" t="s">
        <v>85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85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85</v>
      </c>
      <c r="E7149" s="16" t="str">
        <f>IFERROR(__xludf.DUMMYFUNCTION("""COMPUTED_VALUE"""),"")</f>
        <v/>
      </c>
      <c r="G7149" s="18"/>
      <c r="H7149" s="16" t="s">
        <v>85</v>
      </c>
      <c r="I7149" s="16" t="s">
        <v>85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85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85</v>
      </c>
      <c r="E7150" s="16" t="str">
        <f>IFERROR(__xludf.DUMMYFUNCTION("""COMPUTED_VALUE"""),"")</f>
        <v/>
      </c>
      <c r="G7150" s="18"/>
      <c r="H7150" s="16" t="s">
        <v>85</v>
      </c>
      <c r="I7150" s="16" t="s">
        <v>85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85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85</v>
      </c>
      <c r="E7151" s="16" t="str">
        <f>IFERROR(__xludf.DUMMYFUNCTION("""COMPUTED_VALUE"""),"")</f>
        <v/>
      </c>
      <c r="G7151" s="18"/>
      <c r="H7151" s="16" t="s">
        <v>85</v>
      </c>
      <c r="I7151" s="16" t="s">
        <v>85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85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85</v>
      </c>
      <c r="E7152" s="16" t="str">
        <f>IFERROR(__xludf.DUMMYFUNCTION("""COMPUTED_VALUE"""),"")</f>
        <v/>
      </c>
      <c r="G7152" s="18"/>
      <c r="H7152" s="16" t="s">
        <v>85</v>
      </c>
      <c r="I7152" s="16" t="s">
        <v>85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85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85</v>
      </c>
      <c r="E7153" s="16" t="str">
        <f>IFERROR(__xludf.DUMMYFUNCTION("""COMPUTED_VALUE"""),"")</f>
        <v/>
      </c>
      <c r="G7153" s="18"/>
      <c r="H7153" s="16" t="s">
        <v>85</v>
      </c>
      <c r="I7153" s="16" t="s">
        <v>85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85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85</v>
      </c>
      <c r="E7154" s="16" t="str">
        <f>IFERROR(__xludf.DUMMYFUNCTION("""COMPUTED_VALUE"""),"")</f>
        <v/>
      </c>
      <c r="G7154" s="18"/>
      <c r="H7154" s="16" t="s">
        <v>85</v>
      </c>
      <c r="I7154" s="16" t="s">
        <v>85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85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85</v>
      </c>
      <c r="E7155" s="16" t="str">
        <f>IFERROR(__xludf.DUMMYFUNCTION("""COMPUTED_VALUE"""),"")</f>
        <v/>
      </c>
      <c r="G7155" s="18"/>
      <c r="H7155" s="16" t="s">
        <v>85</v>
      </c>
      <c r="I7155" s="16" t="s">
        <v>85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85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85</v>
      </c>
      <c r="E7156" s="16" t="str">
        <f>IFERROR(__xludf.DUMMYFUNCTION("""COMPUTED_VALUE"""),"")</f>
        <v/>
      </c>
      <c r="G7156" s="18"/>
      <c r="H7156" s="16" t="s">
        <v>85</v>
      </c>
      <c r="I7156" s="16" t="s">
        <v>85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85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85</v>
      </c>
      <c r="E7157" s="16" t="str">
        <f>IFERROR(__xludf.DUMMYFUNCTION("""COMPUTED_VALUE"""),"")</f>
        <v/>
      </c>
      <c r="G7157" s="18"/>
      <c r="H7157" s="16" t="s">
        <v>85</v>
      </c>
      <c r="I7157" s="16" t="s">
        <v>85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85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85</v>
      </c>
      <c r="E7158" s="16" t="str">
        <f>IFERROR(__xludf.DUMMYFUNCTION("""COMPUTED_VALUE"""),"")</f>
        <v/>
      </c>
      <c r="G7158" s="18"/>
      <c r="H7158" s="16" t="s">
        <v>85</v>
      </c>
      <c r="I7158" s="16" t="s">
        <v>85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85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85</v>
      </c>
      <c r="E7159" s="16" t="str">
        <f>IFERROR(__xludf.DUMMYFUNCTION("""COMPUTED_VALUE"""),"")</f>
        <v/>
      </c>
      <c r="G7159" s="18"/>
      <c r="H7159" s="16" t="s">
        <v>85</v>
      </c>
      <c r="I7159" s="16" t="s">
        <v>85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85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85</v>
      </c>
      <c r="E7160" s="16" t="str">
        <f>IFERROR(__xludf.DUMMYFUNCTION("""COMPUTED_VALUE"""),"")</f>
        <v/>
      </c>
      <c r="G7160" s="18"/>
      <c r="H7160" s="16" t="s">
        <v>85</v>
      </c>
      <c r="I7160" s="16" t="s">
        <v>85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85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85</v>
      </c>
      <c r="E7161" s="16" t="str">
        <f>IFERROR(__xludf.DUMMYFUNCTION("""COMPUTED_VALUE"""),"")</f>
        <v/>
      </c>
      <c r="G7161" s="18"/>
      <c r="H7161" s="16" t="s">
        <v>85</v>
      </c>
      <c r="I7161" s="16" t="s">
        <v>85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85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85</v>
      </c>
      <c r="E7162" s="16" t="str">
        <f>IFERROR(__xludf.DUMMYFUNCTION("""COMPUTED_VALUE"""),"")</f>
        <v/>
      </c>
      <c r="G7162" s="18"/>
      <c r="H7162" s="16" t="s">
        <v>85</v>
      </c>
      <c r="I7162" s="16" t="s">
        <v>85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85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85</v>
      </c>
      <c r="E7163" s="16" t="str">
        <f>IFERROR(__xludf.DUMMYFUNCTION("""COMPUTED_VALUE"""),"")</f>
        <v/>
      </c>
      <c r="G7163" s="18"/>
      <c r="H7163" s="16" t="s">
        <v>85</v>
      </c>
      <c r="I7163" s="16" t="s">
        <v>85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85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85</v>
      </c>
      <c r="E7164" s="16" t="str">
        <f>IFERROR(__xludf.DUMMYFUNCTION("""COMPUTED_VALUE"""),"")</f>
        <v/>
      </c>
      <c r="G7164" s="18"/>
      <c r="H7164" s="16" t="s">
        <v>85</v>
      </c>
      <c r="I7164" s="16" t="s">
        <v>85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85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85</v>
      </c>
      <c r="E7165" s="16" t="str">
        <f>IFERROR(__xludf.DUMMYFUNCTION("""COMPUTED_VALUE"""),"")</f>
        <v/>
      </c>
      <c r="G7165" s="18"/>
      <c r="H7165" s="16" t="s">
        <v>85</v>
      </c>
      <c r="I7165" s="16" t="s">
        <v>85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85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85</v>
      </c>
      <c r="E7166" s="16" t="str">
        <f>IFERROR(__xludf.DUMMYFUNCTION("""COMPUTED_VALUE"""),"")</f>
        <v/>
      </c>
      <c r="G7166" s="18"/>
      <c r="H7166" s="16" t="s">
        <v>85</v>
      </c>
      <c r="I7166" s="16" t="s">
        <v>85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85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85</v>
      </c>
      <c r="E7167" s="16" t="str">
        <f>IFERROR(__xludf.DUMMYFUNCTION("""COMPUTED_VALUE"""),"")</f>
        <v/>
      </c>
      <c r="G7167" s="18"/>
      <c r="H7167" s="16" t="s">
        <v>85</v>
      </c>
      <c r="I7167" s="16" t="s">
        <v>85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85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85</v>
      </c>
      <c r="E7168" s="16" t="str">
        <f>IFERROR(__xludf.DUMMYFUNCTION("""COMPUTED_VALUE"""),"")</f>
        <v/>
      </c>
      <c r="G7168" s="18"/>
      <c r="H7168" s="16" t="s">
        <v>85</v>
      </c>
      <c r="I7168" s="16" t="s">
        <v>85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85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85</v>
      </c>
      <c r="E7169" s="16" t="str">
        <f>IFERROR(__xludf.DUMMYFUNCTION("""COMPUTED_VALUE"""),"")</f>
        <v/>
      </c>
      <c r="G7169" s="18"/>
      <c r="H7169" s="16" t="s">
        <v>85</v>
      </c>
      <c r="I7169" s="16" t="s">
        <v>85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85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85</v>
      </c>
      <c r="E7170" s="16" t="str">
        <f>IFERROR(__xludf.DUMMYFUNCTION("""COMPUTED_VALUE"""),"")</f>
        <v/>
      </c>
      <c r="G7170" s="18"/>
      <c r="H7170" s="16" t="s">
        <v>85</v>
      </c>
      <c r="I7170" s="16" t="s">
        <v>85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85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85</v>
      </c>
      <c r="E7171" s="16" t="str">
        <f>IFERROR(__xludf.DUMMYFUNCTION("""COMPUTED_VALUE"""),"")</f>
        <v/>
      </c>
      <c r="G7171" s="18"/>
      <c r="H7171" s="16" t="s">
        <v>85</v>
      </c>
      <c r="I7171" s="16" t="s">
        <v>85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85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85</v>
      </c>
      <c r="E7172" s="16" t="str">
        <f>IFERROR(__xludf.DUMMYFUNCTION("""COMPUTED_VALUE"""),"")</f>
        <v/>
      </c>
      <c r="G7172" s="18"/>
      <c r="H7172" s="16" t="s">
        <v>85</v>
      </c>
      <c r="I7172" s="16" t="s">
        <v>85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85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85</v>
      </c>
      <c r="E7173" s="16" t="str">
        <f>IFERROR(__xludf.DUMMYFUNCTION("""COMPUTED_VALUE"""),"")</f>
        <v/>
      </c>
      <c r="G7173" s="18"/>
      <c r="H7173" s="16" t="s">
        <v>85</v>
      </c>
      <c r="I7173" s="16" t="s">
        <v>85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85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85</v>
      </c>
      <c r="E7174" s="16" t="str">
        <f>IFERROR(__xludf.DUMMYFUNCTION("""COMPUTED_VALUE"""),"")</f>
        <v/>
      </c>
      <c r="G7174" s="18"/>
      <c r="H7174" s="16" t="s">
        <v>85</v>
      </c>
      <c r="I7174" s="16" t="s">
        <v>85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85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85</v>
      </c>
      <c r="E7175" s="16" t="str">
        <f>IFERROR(__xludf.DUMMYFUNCTION("""COMPUTED_VALUE"""),"")</f>
        <v/>
      </c>
      <c r="G7175" s="18"/>
      <c r="H7175" s="16" t="s">
        <v>85</v>
      </c>
      <c r="I7175" s="16" t="s">
        <v>85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85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85</v>
      </c>
      <c r="E7176" s="16" t="str">
        <f>IFERROR(__xludf.DUMMYFUNCTION("""COMPUTED_VALUE"""),"")</f>
        <v/>
      </c>
      <c r="G7176" s="18"/>
      <c r="H7176" s="16" t="s">
        <v>85</v>
      </c>
      <c r="I7176" s="16" t="s">
        <v>85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85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85</v>
      </c>
      <c r="E7177" s="16" t="str">
        <f>IFERROR(__xludf.DUMMYFUNCTION("""COMPUTED_VALUE"""),"")</f>
        <v/>
      </c>
      <c r="G7177" s="18"/>
      <c r="H7177" s="16" t="s">
        <v>85</v>
      </c>
      <c r="I7177" s="16" t="s">
        <v>85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85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85</v>
      </c>
      <c r="E7178" s="16" t="str">
        <f>IFERROR(__xludf.DUMMYFUNCTION("""COMPUTED_VALUE"""),"")</f>
        <v/>
      </c>
      <c r="G7178" s="18"/>
      <c r="H7178" s="16" t="s">
        <v>85</v>
      </c>
      <c r="I7178" s="16" t="s">
        <v>85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85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85</v>
      </c>
      <c r="E7179" s="16" t="str">
        <f>IFERROR(__xludf.DUMMYFUNCTION("""COMPUTED_VALUE"""),"")</f>
        <v/>
      </c>
      <c r="G7179" s="18"/>
      <c r="H7179" s="16" t="s">
        <v>85</v>
      </c>
      <c r="I7179" s="16" t="s">
        <v>85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85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85</v>
      </c>
      <c r="E7180" s="16" t="str">
        <f>IFERROR(__xludf.DUMMYFUNCTION("""COMPUTED_VALUE"""),"")</f>
        <v/>
      </c>
      <c r="G7180" s="18"/>
      <c r="H7180" s="16" t="s">
        <v>85</v>
      </c>
      <c r="I7180" s="16" t="s">
        <v>85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85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85</v>
      </c>
      <c r="E7181" s="16" t="str">
        <f>IFERROR(__xludf.DUMMYFUNCTION("""COMPUTED_VALUE"""),"")</f>
        <v/>
      </c>
      <c r="G7181" s="18"/>
      <c r="H7181" s="16" t="s">
        <v>85</v>
      </c>
      <c r="I7181" s="16" t="s">
        <v>85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85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85</v>
      </c>
      <c r="E7182" s="16" t="str">
        <f>IFERROR(__xludf.DUMMYFUNCTION("""COMPUTED_VALUE"""),"")</f>
        <v/>
      </c>
      <c r="G7182" s="18"/>
      <c r="H7182" s="16" t="s">
        <v>85</v>
      </c>
      <c r="I7182" s="16" t="s">
        <v>85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85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85</v>
      </c>
      <c r="E7183" s="16" t="str">
        <f>IFERROR(__xludf.DUMMYFUNCTION("""COMPUTED_VALUE"""),"")</f>
        <v/>
      </c>
      <c r="G7183" s="18"/>
      <c r="H7183" s="16" t="s">
        <v>85</v>
      </c>
      <c r="I7183" s="16" t="s">
        <v>85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85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85</v>
      </c>
      <c r="E7184" s="16" t="str">
        <f>IFERROR(__xludf.DUMMYFUNCTION("""COMPUTED_VALUE"""),"")</f>
        <v/>
      </c>
      <c r="G7184" s="18"/>
      <c r="H7184" s="16" t="s">
        <v>85</v>
      </c>
      <c r="I7184" s="16" t="s">
        <v>85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85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85</v>
      </c>
      <c r="E7185" s="16" t="str">
        <f>IFERROR(__xludf.DUMMYFUNCTION("""COMPUTED_VALUE"""),"")</f>
        <v/>
      </c>
      <c r="G7185" s="18"/>
      <c r="H7185" s="16" t="s">
        <v>85</v>
      </c>
      <c r="I7185" s="16" t="s">
        <v>85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85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85</v>
      </c>
      <c r="E7186" s="16" t="str">
        <f>IFERROR(__xludf.DUMMYFUNCTION("""COMPUTED_VALUE"""),"")</f>
        <v/>
      </c>
      <c r="G7186" s="18"/>
      <c r="H7186" s="16" t="s">
        <v>85</v>
      </c>
      <c r="I7186" s="16" t="s">
        <v>85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85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85</v>
      </c>
      <c r="E7187" s="16" t="str">
        <f>IFERROR(__xludf.DUMMYFUNCTION("""COMPUTED_VALUE"""),"")</f>
        <v/>
      </c>
      <c r="G7187" s="18"/>
      <c r="H7187" s="16" t="s">
        <v>85</v>
      </c>
      <c r="I7187" s="16" t="s">
        <v>85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85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85</v>
      </c>
      <c r="E7188" s="16" t="str">
        <f>IFERROR(__xludf.DUMMYFUNCTION("""COMPUTED_VALUE"""),"")</f>
        <v/>
      </c>
      <c r="G7188" s="18"/>
      <c r="H7188" s="16" t="s">
        <v>85</v>
      </c>
      <c r="I7188" s="16" t="s">
        <v>85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85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85</v>
      </c>
      <c r="E7189" s="16" t="str">
        <f>IFERROR(__xludf.DUMMYFUNCTION("""COMPUTED_VALUE"""),"")</f>
        <v/>
      </c>
      <c r="G7189" s="18"/>
      <c r="H7189" s="16" t="s">
        <v>85</v>
      </c>
      <c r="I7189" s="16" t="s">
        <v>85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85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85</v>
      </c>
      <c r="E7190" s="16" t="str">
        <f>IFERROR(__xludf.DUMMYFUNCTION("""COMPUTED_VALUE"""),"")</f>
        <v/>
      </c>
      <c r="G7190" s="18"/>
      <c r="H7190" s="16" t="s">
        <v>85</v>
      </c>
      <c r="I7190" s="16" t="s">
        <v>85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85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85</v>
      </c>
      <c r="E7191" s="16" t="str">
        <f>IFERROR(__xludf.DUMMYFUNCTION("""COMPUTED_VALUE"""),"")</f>
        <v/>
      </c>
      <c r="G7191" s="18"/>
      <c r="H7191" s="16" t="s">
        <v>85</v>
      </c>
      <c r="I7191" s="16" t="s">
        <v>85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85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85</v>
      </c>
      <c r="E7192" s="16" t="str">
        <f>IFERROR(__xludf.DUMMYFUNCTION("""COMPUTED_VALUE"""),"")</f>
        <v/>
      </c>
      <c r="G7192" s="18"/>
      <c r="H7192" s="16" t="s">
        <v>85</v>
      </c>
      <c r="I7192" s="16" t="s">
        <v>85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85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85</v>
      </c>
      <c r="E7193" s="16" t="str">
        <f>IFERROR(__xludf.DUMMYFUNCTION("""COMPUTED_VALUE"""),"")</f>
        <v/>
      </c>
      <c r="G7193" s="18"/>
      <c r="H7193" s="16" t="s">
        <v>85</v>
      </c>
      <c r="I7193" s="16" t="s">
        <v>85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85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85</v>
      </c>
      <c r="E7194" s="16" t="str">
        <f>IFERROR(__xludf.DUMMYFUNCTION("""COMPUTED_VALUE"""),"")</f>
        <v/>
      </c>
      <c r="G7194" s="18"/>
      <c r="H7194" s="16" t="s">
        <v>85</v>
      </c>
      <c r="I7194" s="16" t="s">
        <v>85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85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85</v>
      </c>
      <c r="E7195" s="16" t="str">
        <f>IFERROR(__xludf.DUMMYFUNCTION("""COMPUTED_VALUE"""),"")</f>
        <v/>
      </c>
      <c r="G7195" s="18"/>
      <c r="H7195" s="16" t="s">
        <v>85</v>
      </c>
      <c r="I7195" s="16" t="s">
        <v>85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85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85</v>
      </c>
      <c r="E7196" s="16" t="str">
        <f>IFERROR(__xludf.DUMMYFUNCTION("""COMPUTED_VALUE"""),"")</f>
        <v/>
      </c>
      <c r="G7196" s="18"/>
      <c r="H7196" s="16" t="s">
        <v>85</v>
      </c>
      <c r="I7196" s="16" t="s">
        <v>85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85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85</v>
      </c>
      <c r="E7197" s="16" t="str">
        <f>IFERROR(__xludf.DUMMYFUNCTION("""COMPUTED_VALUE"""),"")</f>
        <v/>
      </c>
      <c r="G7197" s="18"/>
      <c r="H7197" s="16" t="s">
        <v>85</v>
      </c>
      <c r="I7197" s="16" t="s">
        <v>85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85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85</v>
      </c>
      <c r="E7198" s="16" t="str">
        <f>IFERROR(__xludf.DUMMYFUNCTION("""COMPUTED_VALUE"""),"")</f>
        <v/>
      </c>
      <c r="G7198" s="18"/>
      <c r="H7198" s="16" t="s">
        <v>85</v>
      </c>
      <c r="I7198" s="16" t="s">
        <v>85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85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85</v>
      </c>
      <c r="E7199" s="16" t="str">
        <f>IFERROR(__xludf.DUMMYFUNCTION("""COMPUTED_VALUE"""),"")</f>
        <v/>
      </c>
      <c r="G7199" s="18"/>
      <c r="H7199" s="16" t="s">
        <v>85</v>
      </c>
      <c r="I7199" s="16" t="s">
        <v>85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85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85</v>
      </c>
      <c r="E7200" s="16" t="str">
        <f>IFERROR(__xludf.DUMMYFUNCTION("""COMPUTED_VALUE"""),"")</f>
        <v/>
      </c>
      <c r="G7200" s="18"/>
      <c r="H7200" s="16" t="s">
        <v>85</v>
      </c>
      <c r="I7200" s="16" t="s">
        <v>85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85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85</v>
      </c>
      <c r="E7201" s="16" t="str">
        <f>IFERROR(__xludf.DUMMYFUNCTION("""COMPUTED_VALUE"""),"")</f>
        <v/>
      </c>
      <c r="G7201" s="18"/>
      <c r="H7201" s="16" t="s">
        <v>85</v>
      </c>
      <c r="I7201" s="16" t="s">
        <v>85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85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85</v>
      </c>
      <c r="E7202" s="16" t="str">
        <f>IFERROR(__xludf.DUMMYFUNCTION("""COMPUTED_VALUE"""),"")</f>
        <v/>
      </c>
      <c r="G7202" s="18"/>
      <c r="H7202" s="16" t="s">
        <v>85</v>
      </c>
      <c r="I7202" s="16" t="s">
        <v>85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85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85</v>
      </c>
      <c r="E7203" s="16" t="str">
        <f>IFERROR(__xludf.DUMMYFUNCTION("""COMPUTED_VALUE"""),"")</f>
        <v/>
      </c>
      <c r="G7203" s="18"/>
      <c r="H7203" s="16" t="s">
        <v>85</v>
      </c>
      <c r="I7203" s="16" t="s">
        <v>85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85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85</v>
      </c>
      <c r="E7204" s="16" t="str">
        <f>IFERROR(__xludf.DUMMYFUNCTION("""COMPUTED_VALUE"""),"")</f>
        <v/>
      </c>
      <c r="G7204" s="18"/>
      <c r="H7204" s="16" t="s">
        <v>85</v>
      </c>
      <c r="I7204" s="16" t="s">
        <v>85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85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85</v>
      </c>
      <c r="E7205" s="16" t="str">
        <f>IFERROR(__xludf.DUMMYFUNCTION("""COMPUTED_VALUE"""),"")</f>
        <v/>
      </c>
      <c r="G7205" s="18"/>
      <c r="H7205" s="16" t="s">
        <v>85</v>
      </c>
      <c r="I7205" s="16" t="s">
        <v>85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85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85</v>
      </c>
      <c r="E7206" s="16" t="str">
        <f>IFERROR(__xludf.DUMMYFUNCTION("""COMPUTED_VALUE"""),"")</f>
        <v/>
      </c>
      <c r="G7206" s="18"/>
      <c r="H7206" s="16" t="s">
        <v>85</v>
      </c>
      <c r="I7206" s="16" t="s">
        <v>85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85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85</v>
      </c>
      <c r="E7207" s="16" t="str">
        <f>IFERROR(__xludf.DUMMYFUNCTION("""COMPUTED_VALUE"""),"")</f>
        <v/>
      </c>
      <c r="G7207" s="18"/>
      <c r="H7207" s="16" t="s">
        <v>85</v>
      </c>
      <c r="I7207" s="16" t="s">
        <v>85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85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85</v>
      </c>
      <c r="E7208" s="16" t="str">
        <f>IFERROR(__xludf.DUMMYFUNCTION("""COMPUTED_VALUE"""),"")</f>
        <v/>
      </c>
      <c r="G7208" s="18"/>
      <c r="H7208" s="16" t="s">
        <v>85</v>
      </c>
      <c r="I7208" s="16" t="s">
        <v>85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85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85</v>
      </c>
      <c r="E7209" s="16" t="str">
        <f>IFERROR(__xludf.DUMMYFUNCTION("""COMPUTED_VALUE"""),"")</f>
        <v/>
      </c>
      <c r="G7209" s="18"/>
      <c r="H7209" s="16" t="s">
        <v>85</v>
      </c>
      <c r="I7209" s="16" t="s">
        <v>85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85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85</v>
      </c>
      <c r="E7210" s="16" t="str">
        <f>IFERROR(__xludf.DUMMYFUNCTION("""COMPUTED_VALUE"""),"")</f>
        <v/>
      </c>
      <c r="G7210" s="18"/>
      <c r="H7210" s="16" t="s">
        <v>85</v>
      </c>
      <c r="I7210" s="16" t="s">
        <v>85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85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85</v>
      </c>
      <c r="E7211" s="16" t="str">
        <f>IFERROR(__xludf.DUMMYFUNCTION("""COMPUTED_VALUE"""),"")</f>
        <v/>
      </c>
      <c r="G7211" s="18"/>
      <c r="H7211" s="16" t="s">
        <v>85</v>
      </c>
      <c r="I7211" s="16" t="s">
        <v>85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85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85</v>
      </c>
      <c r="E7212" s="16" t="str">
        <f>IFERROR(__xludf.DUMMYFUNCTION("""COMPUTED_VALUE"""),"")</f>
        <v/>
      </c>
      <c r="G7212" s="18"/>
      <c r="H7212" s="16" t="s">
        <v>85</v>
      </c>
      <c r="I7212" s="16" t="s">
        <v>85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85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85</v>
      </c>
      <c r="E7213" s="16" t="str">
        <f>IFERROR(__xludf.DUMMYFUNCTION("""COMPUTED_VALUE"""),"")</f>
        <v/>
      </c>
      <c r="G7213" s="18"/>
      <c r="H7213" s="16" t="s">
        <v>85</v>
      </c>
      <c r="I7213" s="16" t="s">
        <v>85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85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85</v>
      </c>
      <c r="E7214" s="16" t="str">
        <f>IFERROR(__xludf.DUMMYFUNCTION("""COMPUTED_VALUE"""),"")</f>
        <v/>
      </c>
      <c r="G7214" s="18"/>
      <c r="H7214" s="16" t="s">
        <v>85</v>
      </c>
      <c r="I7214" s="16" t="s">
        <v>85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85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85</v>
      </c>
      <c r="E7215" s="16" t="str">
        <f>IFERROR(__xludf.DUMMYFUNCTION("""COMPUTED_VALUE"""),"")</f>
        <v/>
      </c>
      <c r="G7215" s="18"/>
      <c r="H7215" s="16" t="s">
        <v>85</v>
      </c>
      <c r="I7215" s="16" t="s">
        <v>85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85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85</v>
      </c>
      <c r="E7216" s="16" t="str">
        <f>IFERROR(__xludf.DUMMYFUNCTION("""COMPUTED_VALUE"""),"")</f>
        <v/>
      </c>
      <c r="G7216" s="18"/>
      <c r="H7216" s="16" t="s">
        <v>85</v>
      </c>
      <c r="I7216" s="16" t="s">
        <v>85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85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85</v>
      </c>
      <c r="E7217" s="16" t="str">
        <f>IFERROR(__xludf.DUMMYFUNCTION("""COMPUTED_VALUE"""),"")</f>
        <v/>
      </c>
      <c r="G7217" s="18"/>
      <c r="H7217" s="16" t="s">
        <v>85</v>
      </c>
      <c r="I7217" s="16" t="s">
        <v>85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85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85</v>
      </c>
      <c r="E7218" s="16" t="str">
        <f>IFERROR(__xludf.DUMMYFUNCTION("""COMPUTED_VALUE"""),"")</f>
        <v/>
      </c>
      <c r="G7218" s="18"/>
      <c r="H7218" s="16" t="s">
        <v>85</v>
      </c>
      <c r="I7218" s="16" t="s">
        <v>85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85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85</v>
      </c>
      <c r="E7219" s="16" t="str">
        <f>IFERROR(__xludf.DUMMYFUNCTION("""COMPUTED_VALUE"""),"")</f>
        <v/>
      </c>
      <c r="G7219" s="18"/>
      <c r="H7219" s="16" t="s">
        <v>85</v>
      </c>
      <c r="I7219" s="16" t="s">
        <v>85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85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85</v>
      </c>
      <c r="E7220" s="16" t="str">
        <f>IFERROR(__xludf.DUMMYFUNCTION("""COMPUTED_VALUE"""),"")</f>
        <v/>
      </c>
      <c r="G7220" s="18"/>
      <c r="H7220" s="16" t="s">
        <v>85</v>
      </c>
      <c r="I7220" s="16" t="s">
        <v>85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85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85</v>
      </c>
      <c r="E7221" s="16" t="str">
        <f>IFERROR(__xludf.DUMMYFUNCTION("""COMPUTED_VALUE"""),"")</f>
        <v/>
      </c>
      <c r="G7221" s="18"/>
      <c r="H7221" s="16" t="s">
        <v>85</v>
      </c>
      <c r="I7221" s="16" t="s">
        <v>85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85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85</v>
      </c>
      <c r="E7222" s="16" t="str">
        <f>IFERROR(__xludf.DUMMYFUNCTION("""COMPUTED_VALUE"""),"")</f>
        <v/>
      </c>
      <c r="G7222" s="18"/>
      <c r="H7222" s="16" t="s">
        <v>85</v>
      </c>
      <c r="I7222" s="16" t="s">
        <v>85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85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85</v>
      </c>
      <c r="E7223" s="16" t="str">
        <f>IFERROR(__xludf.DUMMYFUNCTION("""COMPUTED_VALUE"""),"")</f>
        <v/>
      </c>
      <c r="G7223" s="18"/>
      <c r="H7223" s="16" t="s">
        <v>85</v>
      </c>
      <c r="I7223" s="16" t="s">
        <v>85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85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85</v>
      </c>
      <c r="E7224" s="16" t="str">
        <f>IFERROR(__xludf.DUMMYFUNCTION("""COMPUTED_VALUE"""),"")</f>
        <v/>
      </c>
      <c r="G7224" s="18"/>
      <c r="H7224" s="16" t="s">
        <v>85</v>
      </c>
      <c r="I7224" s="16" t="s">
        <v>85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85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85</v>
      </c>
      <c r="E7225" s="16" t="str">
        <f>IFERROR(__xludf.DUMMYFUNCTION("""COMPUTED_VALUE"""),"")</f>
        <v/>
      </c>
      <c r="G7225" s="18"/>
      <c r="H7225" s="16" t="s">
        <v>85</v>
      </c>
      <c r="I7225" s="16" t="s">
        <v>85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85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85</v>
      </c>
      <c r="E7226" s="16" t="str">
        <f>IFERROR(__xludf.DUMMYFUNCTION("""COMPUTED_VALUE"""),"")</f>
        <v/>
      </c>
      <c r="G7226" s="18"/>
      <c r="H7226" s="16" t="s">
        <v>85</v>
      </c>
      <c r="I7226" s="16" t="s">
        <v>85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85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85</v>
      </c>
      <c r="E7227" s="16" t="str">
        <f>IFERROR(__xludf.DUMMYFUNCTION("""COMPUTED_VALUE"""),"")</f>
        <v/>
      </c>
      <c r="G7227" s="18"/>
      <c r="H7227" s="16" t="s">
        <v>85</v>
      </c>
      <c r="I7227" s="16" t="s">
        <v>85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85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85</v>
      </c>
      <c r="E7228" s="16" t="str">
        <f>IFERROR(__xludf.DUMMYFUNCTION("""COMPUTED_VALUE"""),"")</f>
        <v/>
      </c>
      <c r="G7228" s="18"/>
      <c r="H7228" s="16" t="s">
        <v>85</v>
      </c>
      <c r="I7228" s="16" t="s">
        <v>85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85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85</v>
      </c>
      <c r="E7229" s="16" t="str">
        <f>IFERROR(__xludf.DUMMYFUNCTION("""COMPUTED_VALUE"""),"")</f>
        <v/>
      </c>
      <c r="G7229" s="18"/>
      <c r="H7229" s="16" t="s">
        <v>85</v>
      </c>
      <c r="I7229" s="16" t="s">
        <v>85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85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85</v>
      </c>
      <c r="E7230" s="16" t="str">
        <f>IFERROR(__xludf.DUMMYFUNCTION("""COMPUTED_VALUE"""),"")</f>
        <v/>
      </c>
      <c r="G7230" s="18"/>
      <c r="H7230" s="16" t="s">
        <v>85</v>
      </c>
      <c r="I7230" s="16" t="s">
        <v>85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85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85</v>
      </c>
      <c r="E7231" s="16" t="str">
        <f>IFERROR(__xludf.DUMMYFUNCTION("""COMPUTED_VALUE"""),"")</f>
        <v/>
      </c>
      <c r="G7231" s="18"/>
      <c r="H7231" s="16" t="s">
        <v>85</v>
      </c>
      <c r="I7231" s="16" t="s">
        <v>85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85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85</v>
      </c>
      <c r="E7232" s="16" t="str">
        <f>IFERROR(__xludf.DUMMYFUNCTION("""COMPUTED_VALUE"""),"")</f>
        <v/>
      </c>
      <c r="G7232" s="18"/>
      <c r="H7232" s="16" t="s">
        <v>85</v>
      </c>
      <c r="I7232" s="16" t="s">
        <v>85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85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85</v>
      </c>
      <c r="E7233" s="16" t="str">
        <f>IFERROR(__xludf.DUMMYFUNCTION("""COMPUTED_VALUE"""),"")</f>
        <v/>
      </c>
      <c r="G7233" s="18"/>
      <c r="H7233" s="16" t="s">
        <v>85</v>
      </c>
      <c r="I7233" s="16" t="s">
        <v>85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85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85</v>
      </c>
      <c r="E7234" s="16" t="str">
        <f>IFERROR(__xludf.DUMMYFUNCTION("""COMPUTED_VALUE"""),"")</f>
        <v/>
      </c>
      <c r="G7234" s="18"/>
      <c r="H7234" s="16" t="s">
        <v>85</v>
      </c>
      <c r="I7234" s="16" t="s">
        <v>85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85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85</v>
      </c>
      <c r="E7235" s="16" t="str">
        <f>IFERROR(__xludf.DUMMYFUNCTION("""COMPUTED_VALUE"""),"")</f>
        <v/>
      </c>
      <c r="G7235" s="18"/>
      <c r="H7235" s="16" t="s">
        <v>85</v>
      </c>
      <c r="I7235" s="16" t="s">
        <v>85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85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85</v>
      </c>
      <c r="E7236" s="16" t="str">
        <f>IFERROR(__xludf.DUMMYFUNCTION("""COMPUTED_VALUE"""),"")</f>
        <v/>
      </c>
      <c r="G7236" s="18"/>
      <c r="H7236" s="16" t="s">
        <v>85</v>
      </c>
      <c r="I7236" s="16" t="s">
        <v>85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85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85</v>
      </c>
      <c r="E7237" s="16" t="str">
        <f>IFERROR(__xludf.DUMMYFUNCTION("""COMPUTED_VALUE"""),"")</f>
        <v/>
      </c>
      <c r="G7237" s="18"/>
      <c r="H7237" s="16" t="s">
        <v>85</v>
      </c>
      <c r="I7237" s="16" t="s">
        <v>85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85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85</v>
      </c>
      <c r="E7238" s="16" t="str">
        <f>IFERROR(__xludf.DUMMYFUNCTION("""COMPUTED_VALUE"""),"")</f>
        <v/>
      </c>
      <c r="G7238" s="18"/>
      <c r="H7238" s="16" t="s">
        <v>85</v>
      </c>
      <c r="I7238" s="16" t="s">
        <v>85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85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85</v>
      </c>
      <c r="E7239" s="16" t="str">
        <f>IFERROR(__xludf.DUMMYFUNCTION("""COMPUTED_VALUE"""),"")</f>
        <v/>
      </c>
      <c r="G7239" s="18"/>
      <c r="H7239" s="16" t="s">
        <v>85</v>
      </c>
      <c r="I7239" s="16" t="s">
        <v>85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85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85</v>
      </c>
      <c r="E7240" s="16" t="str">
        <f>IFERROR(__xludf.DUMMYFUNCTION("""COMPUTED_VALUE"""),"")</f>
        <v/>
      </c>
      <c r="G7240" s="18"/>
      <c r="H7240" s="16" t="s">
        <v>85</v>
      </c>
      <c r="I7240" s="16" t="s">
        <v>85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85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85</v>
      </c>
      <c r="E7241" s="16" t="str">
        <f>IFERROR(__xludf.DUMMYFUNCTION("""COMPUTED_VALUE"""),"")</f>
        <v/>
      </c>
      <c r="G7241" s="18"/>
      <c r="H7241" s="16" t="s">
        <v>85</v>
      </c>
      <c r="I7241" s="16" t="s">
        <v>85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85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85</v>
      </c>
      <c r="E7242" s="16" t="str">
        <f>IFERROR(__xludf.DUMMYFUNCTION("""COMPUTED_VALUE"""),"")</f>
        <v/>
      </c>
      <c r="G7242" s="18"/>
      <c r="H7242" s="16" t="s">
        <v>85</v>
      </c>
      <c r="I7242" s="16" t="s">
        <v>85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85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85</v>
      </c>
      <c r="E7243" s="16" t="str">
        <f>IFERROR(__xludf.DUMMYFUNCTION("""COMPUTED_VALUE"""),"")</f>
        <v/>
      </c>
      <c r="G7243" s="18"/>
      <c r="H7243" s="16" t="s">
        <v>85</v>
      </c>
      <c r="I7243" s="16" t="s">
        <v>85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85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85</v>
      </c>
      <c r="E7244" s="16" t="str">
        <f>IFERROR(__xludf.DUMMYFUNCTION("""COMPUTED_VALUE"""),"")</f>
        <v/>
      </c>
      <c r="G7244" s="18"/>
      <c r="H7244" s="16" t="s">
        <v>85</v>
      </c>
      <c r="I7244" s="16" t="s">
        <v>85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85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85</v>
      </c>
      <c r="E7245" s="16" t="str">
        <f>IFERROR(__xludf.DUMMYFUNCTION("""COMPUTED_VALUE"""),"")</f>
        <v/>
      </c>
      <c r="G7245" s="18"/>
      <c r="H7245" s="16" t="s">
        <v>85</v>
      </c>
      <c r="I7245" s="16" t="s">
        <v>85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85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85</v>
      </c>
      <c r="E7246" s="16" t="str">
        <f>IFERROR(__xludf.DUMMYFUNCTION("""COMPUTED_VALUE"""),"")</f>
        <v/>
      </c>
      <c r="G7246" s="18"/>
      <c r="H7246" s="16" t="s">
        <v>85</v>
      </c>
      <c r="I7246" s="16" t="s">
        <v>85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85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85</v>
      </c>
      <c r="E7247" s="16" t="str">
        <f>IFERROR(__xludf.DUMMYFUNCTION("""COMPUTED_VALUE"""),"")</f>
        <v/>
      </c>
      <c r="G7247" s="18"/>
      <c r="H7247" s="16" t="s">
        <v>85</v>
      </c>
      <c r="I7247" s="16" t="s">
        <v>85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85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85</v>
      </c>
      <c r="E7248" s="16" t="str">
        <f>IFERROR(__xludf.DUMMYFUNCTION("""COMPUTED_VALUE"""),"")</f>
        <v/>
      </c>
      <c r="G7248" s="18"/>
      <c r="H7248" s="16" t="s">
        <v>85</v>
      </c>
      <c r="I7248" s="16" t="s">
        <v>85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85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85</v>
      </c>
      <c r="E7249" s="16" t="str">
        <f>IFERROR(__xludf.DUMMYFUNCTION("""COMPUTED_VALUE"""),"")</f>
        <v/>
      </c>
      <c r="G7249" s="18"/>
      <c r="H7249" s="16" t="s">
        <v>85</v>
      </c>
      <c r="I7249" s="16" t="s">
        <v>85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85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85</v>
      </c>
      <c r="E7250" s="16" t="str">
        <f>IFERROR(__xludf.DUMMYFUNCTION("""COMPUTED_VALUE"""),"")</f>
        <v/>
      </c>
      <c r="G7250" s="18"/>
      <c r="H7250" s="16" t="s">
        <v>85</v>
      </c>
      <c r="I7250" s="16" t="s">
        <v>85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85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85</v>
      </c>
      <c r="E7251" s="16" t="str">
        <f>IFERROR(__xludf.DUMMYFUNCTION("""COMPUTED_VALUE"""),"")</f>
        <v/>
      </c>
      <c r="G7251" s="18"/>
      <c r="H7251" s="16" t="s">
        <v>85</v>
      </c>
      <c r="I7251" s="16" t="s">
        <v>85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85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85</v>
      </c>
      <c r="E7252" s="16" t="str">
        <f>IFERROR(__xludf.DUMMYFUNCTION("""COMPUTED_VALUE"""),"")</f>
        <v/>
      </c>
      <c r="G7252" s="18"/>
      <c r="H7252" s="16" t="s">
        <v>85</v>
      </c>
      <c r="I7252" s="16" t="s">
        <v>85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85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85</v>
      </c>
      <c r="E7253" s="16" t="str">
        <f>IFERROR(__xludf.DUMMYFUNCTION("""COMPUTED_VALUE"""),"")</f>
        <v/>
      </c>
      <c r="G7253" s="18"/>
      <c r="H7253" s="16" t="s">
        <v>85</v>
      </c>
      <c r="I7253" s="16" t="s">
        <v>85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85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85</v>
      </c>
      <c r="E7254" s="16" t="str">
        <f>IFERROR(__xludf.DUMMYFUNCTION("""COMPUTED_VALUE"""),"")</f>
        <v/>
      </c>
      <c r="G7254" s="18"/>
      <c r="H7254" s="16" t="s">
        <v>85</v>
      </c>
      <c r="I7254" s="16" t="s">
        <v>85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85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85</v>
      </c>
      <c r="E7255" s="16" t="str">
        <f>IFERROR(__xludf.DUMMYFUNCTION("""COMPUTED_VALUE"""),"")</f>
        <v/>
      </c>
      <c r="G7255" s="18"/>
      <c r="H7255" s="16" t="s">
        <v>85</v>
      </c>
      <c r="I7255" s="16" t="s">
        <v>85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85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85</v>
      </c>
      <c r="E7256" s="16" t="str">
        <f>IFERROR(__xludf.DUMMYFUNCTION("""COMPUTED_VALUE"""),"")</f>
        <v/>
      </c>
      <c r="G7256" s="18"/>
      <c r="H7256" s="16" t="s">
        <v>85</v>
      </c>
      <c r="I7256" s="16" t="s">
        <v>85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85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85</v>
      </c>
      <c r="E7257" s="16" t="str">
        <f>IFERROR(__xludf.DUMMYFUNCTION("""COMPUTED_VALUE"""),"")</f>
        <v/>
      </c>
      <c r="G7257" s="18"/>
      <c r="H7257" s="16" t="s">
        <v>85</v>
      </c>
      <c r="I7257" s="16" t="s">
        <v>85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85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85</v>
      </c>
      <c r="E7258" s="16" t="str">
        <f>IFERROR(__xludf.DUMMYFUNCTION("""COMPUTED_VALUE"""),"")</f>
        <v/>
      </c>
      <c r="G7258" s="18"/>
      <c r="H7258" s="16" t="s">
        <v>85</v>
      </c>
      <c r="I7258" s="16" t="s">
        <v>85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85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85</v>
      </c>
      <c r="E7259" s="16" t="str">
        <f>IFERROR(__xludf.DUMMYFUNCTION("""COMPUTED_VALUE"""),"")</f>
        <v/>
      </c>
      <c r="G7259" s="18"/>
      <c r="H7259" s="16" t="s">
        <v>85</v>
      </c>
      <c r="I7259" s="16" t="s">
        <v>85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85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85</v>
      </c>
      <c r="E7260" s="16" t="str">
        <f>IFERROR(__xludf.DUMMYFUNCTION("""COMPUTED_VALUE"""),"")</f>
        <v/>
      </c>
      <c r="G7260" s="18"/>
      <c r="H7260" s="16" t="s">
        <v>85</v>
      </c>
      <c r="I7260" s="16" t="s">
        <v>85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85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85</v>
      </c>
      <c r="E7261" s="16" t="str">
        <f>IFERROR(__xludf.DUMMYFUNCTION("""COMPUTED_VALUE"""),"")</f>
        <v/>
      </c>
      <c r="G7261" s="18"/>
      <c r="H7261" s="16" t="s">
        <v>85</v>
      </c>
      <c r="I7261" s="16" t="s">
        <v>85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85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85</v>
      </c>
      <c r="E7262" s="16" t="str">
        <f>IFERROR(__xludf.DUMMYFUNCTION("""COMPUTED_VALUE"""),"")</f>
        <v/>
      </c>
      <c r="G7262" s="18"/>
      <c r="H7262" s="16" t="s">
        <v>85</v>
      </c>
      <c r="I7262" s="16" t="s">
        <v>85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85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85</v>
      </c>
      <c r="E7263" s="16" t="str">
        <f>IFERROR(__xludf.DUMMYFUNCTION("""COMPUTED_VALUE"""),"")</f>
        <v/>
      </c>
      <c r="G7263" s="18"/>
      <c r="H7263" s="16" t="s">
        <v>85</v>
      </c>
      <c r="I7263" s="16" t="s">
        <v>85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85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85</v>
      </c>
      <c r="E7264" s="16" t="str">
        <f>IFERROR(__xludf.DUMMYFUNCTION("""COMPUTED_VALUE"""),"")</f>
        <v/>
      </c>
      <c r="G7264" s="18"/>
      <c r="H7264" s="16" t="s">
        <v>85</v>
      </c>
      <c r="I7264" s="16" t="s">
        <v>85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85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85</v>
      </c>
      <c r="E7265" s="16" t="str">
        <f>IFERROR(__xludf.DUMMYFUNCTION("""COMPUTED_VALUE"""),"")</f>
        <v/>
      </c>
      <c r="G7265" s="18"/>
      <c r="H7265" s="16" t="s">
        <v>85</v>
      </c>
      <c r="I7265" s="16" t="s">
        <v>85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85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85</v>
      </c>
      <c r="E7266" s="16" t="str">
        <f>IFERROR(__xludf.DUMMYFUNCTION("""COMPUTED_VALUE"""),"")</f>
        <v/>
      </c>
      <c r="G7266" s="18"/>
      <c r="H7266" s="16" t="s">
        <v>85</v>
      </c>
      <c r="I7266" s="16" t="s">
        <v>85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85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85</v>
      </c>
      <c r="E7267" s="16" t="str">
        <f>IFERROR(__xludf.DUMMYFUNCTION("""COMPUTED_VALUE"""),"")</f>
        <v/>
      </c>
      <c r="G7267" s="18"/>
      <c r="H7267" s="16" t="s">
        <v>85</v>
      </c>
      <c r="I7267" s="16" t="s">
        <v>85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85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85</v>
      </c>
      <c r="E7268" s="16" t="str">
        <f>IFERROR(__xludf.DUMMYFUNCTION("""COMPUTED_VALUE"""),"")</f>
        <v/>
      </c>
      <c r="G7268" s="18"/>
      <c r="H7268" s="16" t="s">
        <v>85</v>
      </c>
      <c r="I7268" s="16" t="s">
        <v>85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85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85</v>
      </c>
      <c r="E7269" s="16" t="str">
        <f>IFERROR(__xludf.DUMMYFUNCTION("""COMPUTED_VALUE"""),"")</f>
        <v/>
      </c>
      <c r="G7269" s="18"/>
      <c r="H7269" s="16" t="s">
        <v>85</v>
      </c>
      <c r="I7269" s="16" t="s">
        <v>85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85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85</v>
      </c>
      <c r="E7270" s="16" t="str">
        <f>IFERROR(__xludf.DUMMYFUNCTION("""COMPUTED_VALUE"""),"")</f>
        <v/>
      </c>
      <c r="G7270" s="18"/>
      <c r="H7270" s="16" t="s">
        <v>85</v>
      </c>
      <c r="I7270" s="16" t="s">
        <v>85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85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85</v>
      </c>
      <c r="E7271" s="16" t="str">
        <f>IFERROR(__xludf.DUMMYFUNCTION("""COMPUTED_VALUE"""),"")</f>
        <v/>
      </c>
      <c r="G7271" s="18"/>
      <c r="H7271" s="16" t="s">
        <v>85</v>
      </c>
      <c r="I7271" s="16" t="s">
        <v>85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85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85</v>
      </c>
      <c r="E7272" s="16" t="str">
        <f>IFERROR(__xludf.DUMMYFUNCTION("""COMPUTED_VALUE"""),"")</f>
        <v/>
      </c>
      <c r="G7272" s="18"/>
      <c r="H7272" s="16" t="s">
        <v>85</v>
      </c>
      <c r="I7272" s="16" t="s">
        <v>85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85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85</v>
      </c>
      <c r="E7273" s="16" t="str">
        <f>IFERROR(__xludf.DUMMYFUNCTION("""COMPUTED_VALUE"""),"")</f>
        <v/>
      </c>
      <c r="G7273" s="18"/>
      <c r="H7273" s="16" t="s">
        <v>85</v>
      </c>
      <c r="I7273" s="16" t="s">
        <v>85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85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85</v>
      </c>
      <c r="E7274" s="16" t="str">
        <f>IFERROR(__xludf.DUMMYFUNCTION("""COMPUTED_VALUE"""),"")</f>
        <v/>
      </c>
      <c r="G7274" s="18"/>
      <c r="H7274" s="16" t="s">
        <v>85</v>
      </c>
      <c r="I7274" s="16" t="s">
        <v>85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85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85</v>
      </c>
      <c r="E7275" s="16" t="str">
        <f>IFERROR(__xludf.DUMMYFUNCTION("""COMPUTED_VALUE"""),"")</f>
        <v/>
      </c>
      <c r="G7275" s="18"/>
      <c r="H7275" s="16" t="s">
        <v>85</v>
      </c>
      <c r="I7275" s="16" t="s">
        <v>85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85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85</v>
      </c>
      <c r="E7276" s="16" t="str">
        <f>IFERROR(__xludf.DUMMYFUNCTION("""COMPUTED_VALUE"""),"")</f>
        <v/>
      </c>
      <c r="G7276" s="18"/>
      <c r="H7276" s="16" t="s">
        <v>85</v>
      </c>
      <c r="I7276" s="16" t="s">
        <v>85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85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85</v>
      </c>
      <c r="E7277" s="16" t="str">
        <f>IFERROR(__xludf.DUMMYFUNCTION("""COMPUTED_VALUE"""),"")</f>
        <v/>
      </c>
      <c r="G7277" s="18"/>
      <c r="H7277" s="16" t="s">
        <v>85</v>
      </c>
      <c r="I7277" s="16" t="s">
        <v>85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85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85</v>
      </c>
      <c r="E7278" s="16" t="str">
        <f>IFERROR(__xludf.DUMMYFUNCTION("""COMPUTED_VALUE"""),"")</f>
        <v/>
      </c>
      <c r="G7278" s="18"/>
      <c r="H7278" s="16" t="s">
        <v>85</v>
      </c>
      <c r="I7278" s="16" t="s">
        <v>85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85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85</v>
      </c>
      <c r="E7279" s="16" t="str">
        <f>IFERROR(__xludf.DUMMYFUNCTION("""COMPUTED_VALUE"""),"")</f>
        <v/>
      </c>
      <c r="G7279" s="18"/>
      <c r="H7279" s="16" t="s">
        <v>85</v>
      </c>
      <c r="I7279" s="16" t="s">
        <v>85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85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85</v>
      </c>
      <c r="E7280" s="16" t="str">
        <f>IFERROR(__xludf.DUMMYFUNCTION("""COMPUTED_VALUE"""),"")</f>
        <v/>
      </c>
      <c r="G7280" s="18"/>
      <c r="H7280" s="16" t="s">
        <v>85</v>
      </c>
      <c r="I7280" s="16" t="s">
        <v>85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85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85</v>
      </c>
      <c r="E7281" s="16" t="str">
        <f>IFERROR(__xludf.DUMMYFUNCTION("""COMPUTED_VALUE"""),"")</f>
        <v/>
      </c>
      <c r="G7281" s="18"/>
      <c r="H7281" s="16" t="s">
        <v>85</v>
      </c>
      <c r="I7281" s="16" t="s">
        <v>85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85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85</v>
      </c>
      <c r="E7282" s="16" t="str">
        <f>IFERROR(__xludf.DUMMYFUNCTION("""COMPUTED_VALUE"""),"")</f>
        <v/>
      </c>
      <c r="G7282" s="18"/>
      <c r="H7282" s="16" t="s">
        <v>85</v>
      </c>
      <c r="I7282" s="16" t="s">
        <v>85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85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85</v>
      </c>
      <c r="E7283" s="16" t="str">
        <f>IFERROR(__xludf.DUMMYFUNCTION("""COMPUTED_VALUE"""),"")</f>
        <v/>
      </c>
      <c r="G7283" s="18"/>
      <c r="H7283" s="16" t="s">
        <v>85</v>
      </c>
      <c r="I7283" s="16" t="s">
        <v>85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85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85</v>
      </c>
      <c r="E7284" s="16" t="str">
        <f>IFERROR(__xludf.DUMMYFUNCTION("""COMPUTED_VALUE"""),"")</f>
        <v/>
      </c>
      <c r="G7284" s="18"/>
      <c r="H7284" s="16" t="s">
        <v>85</v>
      </c>
      <c r="I7284" s="16" t="s">
        <v>85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85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85</v>
      </c>
      <c r="E7285" s="16" t="str">
        <f>IFERROR(__xludf.DUMMYFUNCTION("""COMPUTED_VALUE"""),"")</f>
        <v/>
      </c>
      <c r="G7285" s="18"/>
      <c r="H7285" s="16" t="s">
        <v>85</v>
      </c>
      <c r="I7285" s="16" t="s">
        <v>85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85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85</v>
      </c>
      <c r="E7286" s="16" t="str">
        <f>IFERROR(__xludf.DUMMYFUNCTION("""COMPUTED_VALUE"""),"")</f>
        <v/>
      </c>
      <c r="G7286" s="18"/>
      <c r="H7286" s="16" t="s">
        <v>85</v>
      </c>
      <c r="I7286" s="16" t="s">
        <v>85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85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85</v>
      </c>
      <c r="E7287" s="16" t="str">
        <f>IFERROR(__xludf.DUMMYFUNCTION("""COMPUTED_VALUE"""),"")</f>
        <v/>
      </c>
      <c r="G7287" s="18"/>
      <c r="H7287" s="16" t="s">
        <v>85</v>
      </c>
      <c r="I7287" s="16" t="s">
        <v>85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85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85</v>
      </c>
      <c r="E7288" s="16" t="str">
        <f>IFERROR(__xludf.DUMMYFUNCTION("""COMPUTED_VALUE"""),"")</f>
        <v/>
      </c>
      <c r="G7288" s="18"/>
      <c r="H7288" s="16" t="s">
        <v>85</v>
      </c>
      <c r="I7288" s="16" t="s">
        <v>85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85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85</v>
      </c>
      <c r="E7289" s="16" t="str">
        <f>IFERROR(__xludf.DUMMYFUNCTION("""COMPUTED_VALUE"""),"")</f>
        <v/>
      </c>
      <c r="G7289" s="18"/>
      <c r="H7289" s="16" t="s">
        <v>85</v>
      </c>
      <c r="I7289" s="16" t="s">
        <v>85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85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85</v>
      </c>
      <c r="E7290" s="16" t="str">
        <f>IFERROR(__xludf.DUMMYFUNCTION("""COMPUTED_VALUE"""),"")</f>
        <v/>
      </c>
      <c r="G7290" s="18"/>
      <c r="H7290" s="16" t="s">
        <v>85</v>
      </c>
      <c r="I7290" s="16" t="s">
        <v>85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85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85</v>
      </c>
      <c r="E7291" s="16" t="str">
        <f>IFERROR(__xludf.DUMMYFUNCTION("""COMPUTED_VALUE"""),"")</f>
        <v/>
      </c>
      <c r="G7291" s="18"/>
      <c r="H7291" s="16" t="s">
        <v>85</v>
      </c>
      <c r="I7291" s="16" t="s">
        <v>85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85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85</v>
      </c>
      <c r="E7292" s="16" t="str">
        <f>IFERROR(__xludf.DUMMYFUNCTION("""COMPUTED_VALUE"""),"")</f>
        <v/>
      </c>
      <c r="G7292" s="18"/>
      <c r="H7292" s="16" t="s">
        <v>85</v>
      </c>
      <c r="I7292" s="16" t="s">
        <v>85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85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85</v>
      </c>
      <c r="E7293" s="16" t="str">
        <f>IFERROR(__xludf.DUMMYFUNCTION("""COMPUTED_VALUE"""),"")</f>
        <v/>
      </c>
      <c r="G7293" s="18"/>
      <c r="H7293" s="16" t="s">
        <v>85</v>
      </c>
      <c r="I7293" s="16" t="s">
        <v>85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85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85</v>
      </c>
      <c r="E7294" s="16" t="str">
        <f>IFERROR(__xludf.DUMMYFUNCTION("""COMPUTED_VALUE"""),"")</f>
        <v/>
      </c>
      <c r="G7294" s="18"/>
      <c r="H7294" s="16" t="s">
        <v>85</v>
      </c>
      <c r="I7294" s="16" t="s">
        <v>85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85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85</v>
      </c>
      <c r="E7295" s="16" t="str">
        <f>IFERROR(__xludf.DUMMYFUNCTION("""COMPUTED_VALUE"""),"")</f>
        <v/>
      </c>
      <c r="G7295" s="18"/>
      <c r="H7295" s="16" t="s">
        <v>85</v>
      </c>
      <c r="I7295" s="16" t="s">
        <v>85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85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85</v>
      </c>
      <c r="E7296" s="16" t="str">
        <f>IFERROR(__xludf.DUMMYFUNCTION("""COMPUTED_VALUE"""),"")</f>
        <v/>
      </c>
      <c r="G7296" s="18"/>
      <c r="H7296" s="16" t="s">
        <v>85</v>
      </c>
      <c r="I7296" s="16" t="s">
        <v>85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85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85</v>
      </c>
      <c r="E7297" s="16" t="str">
        <f>IFERROR(__xludf.DUMMYFUNCTION("""COMPUTED_VALUE"""),"")</f>
        <v/>
      </c>
      <c r="G7297" s="18"/>
      <c r="H7297" s="16" t="s">
        <v>85</v>
      </c>
      <c r="I7297" s="16" t="s">
        <v>85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85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85</v>
      </c>
      <c r="E7298" s="16" t="str">
        <f>IFERROR(__xludf.DUMMYFUNCTION("""COMPUTED_VALUE"""),"")</f>
        <v/>
      </c>
      <c r="G7298" s="18"/>
      <c r="H7298" s="16" t="s">
        <v>85</v>
      </c>
      <c r="I7298" s="16" t="s">
        <v>85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85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85</v>
      </c>
      <c r="E7299" s="16" t="str">
        <f>IFERROR(__xludf.DUMMYFUNCTION("""COMPUTED_VALUE"""),"")</f>
        <v/>
      </c>
      <c r="G7299" s="18"/>
      <c r="H7299" s="16" t="s">
        <v>85</v>
      </c>
      <c r="I7299" s="16" t="s">
        <v>85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85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85</v>
      </c>
      <c r="E7300" s="16" t="str">
        <f>IFERROR(__xludf.DUMMYFUNCTION("""COMPUTED_VALUE"""),"")</f>
        <v/>
      </c>
      <c r="G7300" s="18"/>
      <c r="H7300" s="16" t="s">
        <v>85</v>
      </c>
      <c r="I7300" s="16" t="s">
        <v>85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85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85</v>
      </c>
      <c r="E7301" s="16" t="str">
        <f>IFERROR(__xludf.DUMMYFUNCTION("""COMPUTED_VALUE"""),"")</f>
        <v/>
      </c>
      <c r="G7301" s="18"/>
      <c r="H7301" s="16" t="s">
        <v>85</v>
      </c>
      <c r="I7301" s="16" t="s">
        <v>85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85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85</v>
      </c>
      <c r="E7302" s="16" t="str">
        <f>IFERROR(__xludf.DUMMYFUNCTION("""COMPUTED_VALUE"""),"")</f>
        <v/>
      </c>
      <c r="G7302" s="18"/>
      <c r="H7302" s="16" t="s">
        <v>85</v>
      </c>
      <c r="I7302" s="16" t="s">
        <v>85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85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85</v>
      </c>
      <c r="E7303" s="16" t="str">
        <f>IFERROR(__xludf.DUMMYFUNCTION("""COMPUTED_VALUE"""),"")</f>
        <v/>
      </c>
      <c r="G7303" s="18"/>
      <c r="H7303" s="16" t="s">
        <v>85</v>
      </c>
      <c r="I7303" s="16" t="s">
        <v>85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85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85</v>
      </c>
      <c r="E7304" s="16" t="str">
        <f>IFERROR(__xludf.DUMMYFUNCTION("""COMPUTED_VALUE"""),"")</f>
        <v/>
      </c>
      <c r="G7304" s="18"/>
      <c r="H7304" s="16" t="s">
        <v>85</v>
      </c>
      <c r="I7304" s="16" t="s">
        <v>85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85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85</v>
      </c>
      <c r="E7305" s="16" t="str">
        <f>IFERROR(__xludf.DUMMYFUNCTION("""COMPUTED_VALUE"""),"")</f>
        <v/>
      </c>
      <c r="G7305" s="18"/>
      <c r="H7305" s="16" t="s">
        <v>85</v>
      </c>
      <c r="I7305" s="16" t="s">
        <v>85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85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85</v>
      </c>
      <c r="E7306" s="16" t="str">
        <f>IFERROR(__xludf.DUMMYFUNCTION("""COMPUTED_VALUE"""),"")</f>
        <v/>
      </c>
      <c r="G7306" s="18"/>
      <c r="H7306" s="16" t="s">
        <v>85</v>
      </c>
      <c r="I7306" s="16" t="s">
        <v>85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85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85</v>
      </c>
      <c r="E7307" s="16" t="str">
        <f>IFERROR(__xludf.DUMMYFUNCTION("""COMPUTED_VALUE"""),"")</f>
        <v/>
      </c>
      <c r="G7307" s="18"/>
      <c r="H7307" s="16" t="s">
        <v>85</v>
      </c>
      <c r="I7307" s="16" t="s">
        <v>85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85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85</v>
      </c>
      <c r="E7308" s="16" t="str">
        <f>IFERROR(__xludf.DUMMYFUNCTION("""COMPUTED_VALUE"""),"")</f>
        <v/>
      </c>
      <c r="G7308" s="18"/>
      <c r="H7308" s="16" t="s">
        <v>85</v>
      </c>
      <c r="I7308" s="16" t="s">
        <v>85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85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85</v>
      </c>
      <c r="E7309" s="16" t="str">
        <f>IFERROR(__xludf.DUMMYFUNCTION("""COMPUTED_VALUE"""),"")</f>
        <v/>
      </c>
      <c r="G7309" s="18"/>
      <c r="H7309" s="16" t="s">
        <v>85</v>
      </c>
      <c r="I7309" s="16" t="s">
        <v>85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85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85</v>
      </c>
      <c r="E7310" s="16" t="str">
        <f>IFERROR(__xludf.DUMMYFUNCTION("""COMPUTED_VALUE"""),"")</f>
        <v/>
      </c>
      <c r="G7310" s="18"/>
      <c r="H7310" s="16" t="s">
        <v>85</v>
      </c>
      <c r="I7310" s="16" t="s">
        <v>85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85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85</v>
      </c>
      <c r="E7311" s="16" t="str">
        <f>IFERROR(__xludf.DUMMYFUNCTION("""COMPUTED_VALUE"""),"")</f>
        <v/>
      </c>
      <c r="G7311" s="18"/>
      <c r="H7311" s="16" t="s">
        <v>85</v>
      </c>
      <c r="I7311" s="16" t="s">
        <v>85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85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85</v>
      </c>
      <c r="E7312" s="16" t="str">
        <f>IFERROR(__xludf.DUMMYFUNCTION("""COMPUTED_VALUE"""),"")</f>
        <v/>
      </c>
      <c r="G7312" s="18"/>
      <c r="H7312" s="16" t="s">
        <v>85</v>
      </c>
      <c r="I7312" s="16" t="s">
        <v>85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85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85</v>
      </c>
      <c r="E7313" s="16" t="str">
        <f>IFERROR(__xludf.DUMMYFUNCTION("""COMPUTED_VALUE"""),"")</f>
        <v/>
      </c>
      <c r="G7313" s="18"/>
      <c r="H7313" s="16" t="s">
        <v>85</v>
      </c>
      <c r="I7313" s="16" t="s">
        <v>85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85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85</v>
      </c>
      <c r="E7314" s="16" t="str">
        <f>IFERROR(__xludf.DUMMYFUNCTION("""COMPUTED_VALUE"""),"")</f>
        <v/>
      </c>
      <c r="G7314" s="18"/>
      <c r="H7314" s="16" t="s">
        <v>85</v>
      </c>
      <c r="I7314" s="16" t="s">
        <v>85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85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85</v>
      </c>
      <c r="E7315" s="16" t="str">
        <f>IFERROR(__xludf.DUMMYFUNCTION("""COMPUTED_VALUE"""),"")</f>
        <v/>
      </c>
      <c r="G7315" s="18"/>
      <c r="H7315" s="16" t="s">
        <v>85</v>
      </c>
      <c r="I7315" s="16" t="s">
        <v>85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85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85</v>
      </c>
      <c r="E7316" s="16" t="str">
        <f>IFERROR(__xludf.DUMMYFUNCTION("""COMPUTED_VALUE"""),"")</f>
        <v/>
      </c>
      <c r="G7316" s="18"/>
      <c r="H7316" s="16" t="s">
        <v>85</v>
      </c>
      <c r="I7316" s="16" t="s">
        <v>85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85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85</v>
      </c>
      <c r="E7317" s="16" t="str">
        <f>IFERROR(__xludf.DUMMYFUNCTION("""COMPUTED_VALUE"""),"")</f>
        <v/>
      </c>
      <c r="G7317" s="18"/>
      <c r="H7317" s="16" t="s">
        <v>85</v>
      </c>
      <c r="I7317" s="16" t="s">
        <v>85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85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85</v>
      </c>
      <c r="E7318" s="16" t="str">
        <f>IFERROR(__xludf.DUMMYFUNCTION("""COMPUTED_VALUE"""),"")</f>
        <v/>
      </c>
      <c r="G7318" s="18"/>
      <c r="H7318" s="16" t="s">
        <v>85</v>
      </c>
      <c r="I7318" s="16" t="s">
        <v>85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85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85</v>
      </c>
      <c r="E7319" s="16" t="str">
        <f>IFERROR(__xludf.DUMMYFUNCTION("""COMPUTED_VALUE"""),"")</f>
        <v/>
      </c>
      <c r="G7319" s="18"/>
      <c r="H7319" s="16" t="s">
        <v>85</v>
      </c>
      <c r="I7319" s="16" t="s">
        <v>85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85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85</v>
      </c>
      <c r="E7320" s="16" t="str">
        <f>IFERROR(__xludf.DUMMYFUNCTION("""COMPUTED_VALUE"""),"")</f>
        <v/>
      </c>
      <c r="G7320" s="18"/>
      <c r="H7320" s="16" t="s">
        <v>85</v>
      </c>
      <c r="I7320" s="16" t="s">
        <v>85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85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85</v>
      </c>
      <c r="E7321" s="16" t="str">
        <f>IFERROR(__xludf.DUMMYFUNCTION("""COMPUTED_VALUE"""),"")</f>
        <v/>
      </c>
      <c r="G7321" s="18"/>
      <c r="H7321" s="16" t="s">
        <v>85</v>
      </c>
      <c r="I7321" s="16" t="s">
        <v>85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85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85</v>
      </c>
      <c r="E7322" s="16" t="str">
        <f>IFERROR(__xludf.DUMMYFUNCTION("""COMPUTED_VALUE"""),"")</f>
        <v/>
      </c>
      <c r="G7322" s="18"/>
      <c r="H7322" s="16" t="s">
        <v>85</v>
      </c>
      <c r="I7322" s="16" t="s">
        <v>85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85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85</v>
      </c>
      <c r="E7323" s="16" t="str">
        <f>IFERROR(__xludf.DUMMYFUNCTION("""COMPUTED_VALUE"""),"")</f>
        <v/>
      </c>
      <c r="G7323" s="18"/>
      <c r="H7323" s="16" t="s">
        <v>85</v>
      </c>
      <c r="I7323" s="16" t="s">
        <v>85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85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85</v>
      </c>
      <c r="E7324" s="16" t="str">
        <f>IFERROR(__xludf.DUMMYFUNCTION("""COMPUTED_VALUE"""),"")</f>
        <v/>
      </c>
      <c r="G7324" s="18"/>
      <c r="H7324" s="16" t="s">
        <v>85</v>
      </c>
      <c r="I7324" s="16" t="s">
        <v>85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85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85</v>
      </c>
      <c r="E7325" s="16" t="str">
        <f>IFERROR(__xludf.DUMMYFUNCTION("""COMPUTED_VALUE"""),"")</f>
        <v/>
      </c>
      <c r="G7325" s="18"/>
      <c r="H7325" s="16" t="s">
        <v>85</v>
      </c>
      <c r="I7325" s="16" t="s">
        <v>85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85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85</v>
      </c>
      <c r="E7326" s="16" t="str">
        <f>IFERROR(__xludf.DUMMYFUNCTION("""COMPUTED_VALUE"""),"")</f>
        <v/>
      </c>
      <c r="G7326" s="18"/>
      <c r="H7326" s="16" t="s">
        <v>85</v>
      </c>
      <c r="I7326" s="16" t="s">
        <v>85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85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85</v>
      </c>
      <c r="E7327" s="16" t="str">
        <f>IFERROR(__xludf.DUMMYFUNCTION("""COMPUTED_VALUE"""),"")</f>
        <v/>
      </c>
      <c r="G7327" s="18"/>
      <c r="H7327" s="16" t="s">
        <v>85</v>
      </c>
      <c r="I7327" s="16" t="s">
        <v>85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85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85</v>
      </c>
      <c r="E7328" s="16" t="str">
        <f>IFERROR(__xludf.DUMMYFUNCTION("""COMPUTED_VALUE"""),"")</f>
        <v/>
      </c>
      <c r="G7328" s="18"/>
      <c r="H7328" s="16" t="s">
        <v>85</v>
      </c>
      <c r="I7328" s="16" t="s">
        <v>85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85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85</v>
      </c>
      <c r="E7329" s="16" t="str">
        <f>IFERROR(__xludf.DUMMYFUNCTION("""COMPUTED_VALUE"""),"")</f>
        <v/>
      </c>
      <c r="G7329" s="18"/>
      <c r="H7329" s="16" t="s">
        <v>85</v>
      </c>
      <c r="I7329" s="16" t="s">
        <v>85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85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85</v>
      </c>
      <c r="E7330" s="16" t="str">
        <f>IFERROR(__xludf.DUMMYFUNCTION("""COMPUTED_VALUE"""),"")</f>
        <v/>
      </c>
      <c r="G7330" s="18"/>
      <c r="H7330" s="16" t="s">
        <v>85</v>
      </c>
      <c r="I7330" s="16" t="s">
        <v>85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85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85</v>
      </c>
      <c r="E7331" s="16" t="str">
        <f>IFERROR(__xludf.DUMMYFUNCTION("""COMPUTED_VALUE"""),"")</f>
        <v/>
      </c>
      <c r="G7331" s="18"/>
      <c r="H7331" s="16" t="s">
        <v>85</v>
      </c>
      <c r="I7331" s="16" t="s">
        <v>85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85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85</v>
      </c>
      <c r="E7332" s="16" t="str">
        <f>IFERROR(__xludf.DUMMYFUNCTION("""COMPUTED_VALUE"""),"")</f>
        <v/>
      </c>
      <c r="G7332" s="18"/>
      <c r="H7332" s="16" t="s">
        <v>85</v>
      </c>
      <c r="I7332" s="16" t="s">
        <v>85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85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85</v>
      </c>
      <c r="E7333" s="16" t="str">
        <f>IFERROR(__xludf.DUMMYFUNCTION("""COMPUTED_VALUE"""),"")</f>
        <v/>
      </c>
      <c r="G7333" s="18"/>
      <c r="H7333" s="16" t="s">
        <v>85</v>
      </c>
      <c r="I7333" s="16" t="s">
        <v>85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85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85</v>
      </c>
      <c r="E7334" s="16" t="str">
        <f>IFERROR(__xludf.DUMMYFUNCTION("""COMPUTED_VALUE"""),"")</f>
        <v/>
      </c>
      <c r="G7334" s="18"/>
      <c r="H7334" s="16" t="s">
        <v>85</v>
      </c>
      <c r="I7334" s="16" t="s">
        <v>85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85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85</v>
      </c>
      <c r="E7335" s="16" t="str">
        <f>IFERROR(__xludf.DUMMYFUNCTION("""COMPUTED_VALUE"""),"")</f>
        <v/>
      </c>
      <c r="G7335" s="18"/>
      <c r="H7335" s="16" t="s">
        <v>85</v>
      </c>
      <c r="I7335" s="16" t="s">
        <v>85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85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85</v>
      </c>
      <c r="E7336" s="16" t="str">
        <f>IFERROR(__xludf.DUMMYFUNCTION("""COMPUTED_VALUE"""),"")</f>
        <v/>
      </c>
      <c r="G7336" s="18"/>
      <c r="H7336" s="16" t="s">
        <v>85</v>
      </c>
      <c r="I7336" s="16" t="s">
        <v>85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85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85</v>
      </c>
      <c r="E7337" s="16" t="str">
        <f>IFERROR(__xludf.DUMMYFUNCTION("""COMPUTED_VALUE"""),"")</f>
        <v/>
      </c>
      <c r="G7337" s="18"/>
      <c r="H7337" s="16" t="s">
        <v>85</v>
      </c>
      <c r="I7337" s="16" t="s">
        <v>85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85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85</v>
      </c>
      <c r="E7338" s="16" t="str">
        <f>IFERROR(__xludf.DUMMYFUNCTION("""COMPUTED_VALUE"""),"")</f>
        <v/>
      </c>
      <c r="G7338" s="18"/>
      <c r="H7338" s="16" t="s">
        <v>85</v>
      </c>
      <c r="I7338" s="16" t="s">
        <v>85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85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85</v>
      </c>
      <c r="E7339" s="16" t="str">
        <f>IFERROR(__xludf.DUMMYFUNCTION("""COMPUTED_VALUE"""),"")</f>
        <v/>
      </c>
      <c r="G7339" s="18"/>
      <c r="H7339" s="16" t="s">
        <v>85</v>
      </c>
      <c r="I7339" s="16" t="s">
        <v>85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85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85</v>
      </c>
      <c r="E7340" s="16" t="str">
        <f>IFERROR(__xludf.DUMMYFUNCTION("""COMPUTED_VALUE"""),"")</f>
        <v/>
      </c>
      <c r="G7340" s="18"/>
      <c r="H7340" s="16" t="s">
        <v>85</v>
      </c>
      <c r="I7340" s="16" t="s">
        <v>85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85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85</v>
      </c>
      <c r="E7341" s="16" t="str">
        <f>IFERROR(__xludf.DUMMYFUNCTION("""COMPUTED_VALUE"""),"")</f>
        <v/>
      </c>
      <c r="G7341" s="18"/>
      <c r="H7341" s="16" t="s">
        <v>85</v>
      </c>
      <c r="I7341" s="16" t="s">
        <v>85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85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85</v>
      </c>
      <c r="E7342" s="16" t="str">
        <f>IFERROR(__xludf.DUMMYFUNCTION("""COMPUTED_VALUE"""),"")</f>
        <v/>
      </c>
      <c r="G7342" s="18"/>
      <c r="H7342" s="16" t="s">
        <v>85</v>
      </c>
      <c r="I7342" s="16" t="s">
        <v>85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85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85</v>
      </c>
      <c r="E7343" s="16" t="str">
        <f>IFERROR(__xludf.DUMMYFUNCTION("""COMPUTED_VALUE"""),"")</f>
        <v/>
      </c>
      <c r="G7343" s="18"/>
      <c r="H7343" s="16" t="s">
        <v>85</v>
      </c>
      <c r="I7343" s="16" t="s">
        <v>85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85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85</v>
      </c>
      <c r="E7344" s="16" t="str">
        <f>IFERROR(__xludf.DUMMYFUNCTION("""COMPUTED_VALUE"""),"")</f>
        <v/>
      </c>
      <c r="G7344" s="18"/>
      <c r="H7344" s="16" t="s">
        <v>85</v>
      </c>
      <c r="I7344" s="16" t="s">
        <v>85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85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85</v>
      </c>
      <c r="E7345" s="16" t="str">
        <f>IFERROR(__xludf.DUMMYFUNCTION("""COMPUTED_VALUE"""),"")</f>
        <v/>
      </c>
      <c r="G7345" s="18"/>
      <c r="H7345" s="16" t="s">
        <v>85</v>
      </c>
      <c r="I7345" s="16" t="s">
        <v>85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85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85</v>
      </c>
      <c r="E7346" s="16" t="str">
        <f>IFERROR(__xludf.DUMMYFUNCTION("""COMPUTED_VALUE"""),"")</f>
        <v/>
      </c>
      <c r="G7346" s="18"/>
      <c r="H7346" s="16" t="s">
        <v>85</v>
      </c>
      <c r="I7346" s="16" t="s">
        <v>85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85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85</v>
      </c>
      <c r="E7347" s="16" t="str">
        <f>IFERROR(__xludf.DUMMYFUNCTION("""COMPUTED_VALUE"""),"")</f>
        <v/>
      </c>
      <c r="G7347" s="18"/>
      <c r="H7347" s="16" t="s">
        <v>85</v>
      </c>
      <c r="I7347" s="16" t="s">
        <v>85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85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85</v>
      </c>
      <c r="E7348" s="16" t="str">
        <f>IFERROR(__xludf.DUMMYFUNCTION("""COMPUTED_VALUE"""),"")</f>
        <v/>
      </c>
      <c r="G7348" s="18"/>
      <c r="H7348" s="16" t="s">
        <v>85</v>
      </c>
      <c r="I7348" s="16" t="s">
        <v>85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85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85</v>
      </c>
      <c r="E7349" s="16" t="str">
        <f>IFERROR(__xludf.DUMMYFUNCTION("""COMPUTED_VALUE"""),"")</f>
        <v/>
      </c>
      <c r="G7349" s="18"/>
      <c r="H7349" s="16" t="s">
        <v>85</v>
      </c>
      <c r="I7349" s="16" t="s">
        <v>85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85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85</v>
      </c>
      <c r="E7350" s="16" t="str">
        <f>IFERROR(__xludf.DUMMYFUNCTION("""COMPUTED_VALUE"""),"")</f>
        <v/>
      </c>
      <c r="G7350" s="18"/>
      <c r="H7350" s="16" t="s">
        <v>85</v>
      </c>
      <c r="I7350" s="16" t="s">
        <v>85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85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85</v>
      </c>
      <c r="E7351" s="16" t="str">
        <f>IFERROR(__xludf.DUMMYFUNCTION("""COMPUTED_VALUE"""),"")</f>
        <v/>
      </c>
      <c r="G7351" s="18"/>
      <c r="H7351" s="16" t="s">
        <v>85</v>
      </c>
      <c r="I7351" s="16" t="s">
        <v>85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85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85</v>
      </c>
      <c r="E7352" s="16" t="str">
        <f>IFERROR(__xludf.DUMMYFUNCTION("""COMPUTED_VALUE"""),"")</f>
        <v/>
      </c>
      <c r="G7352" s="18"/>
      <c r="H7352" s="16" t="s">
        <v>85</v>
      </c>
      <c r="I7352" s="16" t="s">
        <v>85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85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85</v>
      </c>
      <c r="E7353" s="16" t="str">
        <f>IFERROR(__xludf.DUMMYFUNCTION("""COMPUTED_VALUE"""),"")</f>
        <v/>
      </c>
      <c r="G7353" s="18"/>
      <c r="H7353" s="16" t="s">
        <v>85</v>
      </c>
      <c r="I7353" s="16" t="s">
        <v>85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85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85</v>
      </c>
      <c r="E7354" s="16" t="str">
        <f>IFERROR(__xludf.DUMMYFUNCTION("""COMPUTED_VALUE"""),"")</f>
        <v/>
      </c>
      <c r="G7354" s="18"/>
      <c r="H7354" s="16" t="s">
        <v>85</v>
      </c>
      <c r="I7354" s="16" t="s">
        <v>85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85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85</v>
      </c>
      <c r="E7355" s="16" t="str">
        <f>IFERROR(__xludf.DUMMYFUNCTION("""COMPUTED_VALUE"""),"")</f>
        <v/>
      </c>
      <c r="G7355" s="18"/>
      <c r="H7355" s="16" t="s">
        <v>85</v>
      </c>
      <c r="I7355" s="16" t="s">
        <v>85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85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85</v>
      </c>
      <c r="E7356" s="16" t="str">
        <f>IFERROR(__xludf.DUMMYFUNCTION("""COMPUTED_VALUE"""),"")</f>
        <v/>
      </c>
      <c r="G7356" s="18"/>
      <c r="H7356" s="16" t="s">
        <v>85</v>
      </c>
      <c r="I7356" s="16" t="s">
        <v>85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85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85</v>
      </c>
      <c r="E7357" s="16" t="str">
        <f>IFERROR(__xludf.DUMMYFUNCTION("""COMPUTED_VALUE"""),"")</f>
        <v/>
      </c>
      <c r="G7357" s="18"/>
      <c r="H7357" s="16" t="s">
        <v>85</v>
      </c>
      <c r="I7357" s="16" t="s">
        <v>85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85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85</v>
      </c>
      <c r="E7358" s="16" t="str">
        <f>IFERROR(__xludf.DUMMYFUNCTION("""COMPUTED_VALUE"""),"")</f>
        <v/>
      </c>
      <c r="G7358" s="18"/>
      <c r="H7358" s="16" t="s">
        <v>85</v>
      </c>
      <c r="I7358" s="16" t="s">
        <v>85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85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85</v>
      </c>
      <c r="E7359" s="16" t="str">
        <f>IFERROR(__xludf.DUMMYFUNCTION("""COMPUTED_VALUE"""),"")</f>
        <v/>
      </c>
      <c r="G7359" s="18"/>
      <c r="H7359" s="16" t="s">
        <v>85</v>
      </c>
      <c r="I7359" s="16" t="s">
        <v>85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85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85</v>
      </c>
      <c r="E7360" s="16" t="str">
        <f>IFERROR(__xludf.DUMMYFUNCTION("""COMPUTED_VALUE"""),"")</f>
        <v/>
      </c>
      <c r="G7360" s="18"/>
      <c r="H7360" s="16" t="s">
        <v>85</v>
      </c>
      <c r="I7360" s="16" t="s">
        <v>85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85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85</v>
      </c>
      <c r="E7361" s="16" t="str">
        <f>IFERROR(__xludf.DUMMYFUNCTION("""COMPUTED_VALUE"""),"")</f>
        <v/>
      </c>
      <c r="G7361" s="18"/>
      <c r="H7361" s="16" t="s">
        <v>85</v>
      </c>
      <c r="I7361" s="16" t="s">
        <v>85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85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85</v>
      </c>
      <c r="E7362" s="16" t="str">
        <f>IFERROR(__xludf.DUMMYFUNCTION("""COMPUTED_VALUE"""),"")</f>
        <v/>
      </c>
      <c r="G7362" s="18"/>
      <c r="H7362" s="16" t="s">
        <v>85</v>
      </c>
      <c r="I7362" s="16" t="s">
        <v>85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85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85</v>
      </c>
      <c r="E7363" s="16" t="str">
        <f>IFERROR(__xludf.DUMMYFUNCTION("""COMPUTED_VALUE"""),"")</f>
        <v/>
      </c>
      <c r="G7363" s="18"/>
      <c r="H7363" s="16" t="s">
        <v>85</v>
      </c>
      <c r="I7363" s="16" t="s">
        <v>85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85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85</v>
      </c>
      <c r="E7364" s="16" t="str">
        <f>IFERROR(__xludf.DUMMYFUNCTION("""COMPUTED_VALUE"""),"")</f>
        <v/>
      </c>
      <c r="G7364" s="18"/>
      <c r="H7364" s="16" t="s">
        <v>85</v>
      </c>
      <c r="I7364" s="16" t="s">
        <v>85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85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85</v>
      </c>
      <c r="E7365" s="16" t="str">
        <f>IFERROR(__xludf.DUMMYFUNCTION("""COMPUTED_VALUE"""),"")</f>
        <v/>
      </c>
      <c r="G7365" s="18"/>
      <c r="H7365" s="16" t="s">
        <v>85</v>
      </c>
      <c r="I7365" s="16" t="s">
        <v>85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85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85</v>
      </c>
      <c r="E7366" s="16" t="str">
        <f>IFERROR(__xludf.DUMMYFUNCTION("""COMPUTED_VALUE"""),"")</f>
        <v/>
      </c>
      <c r="G7366" s="18"/>
      <c r="H7366" s="16" t="s">
        <v>85</v>
      </c>
      <c r="I7366" s="16" t="s">
        <v>85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85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85</v>
      </c>
      <c r="E7367" s="16" t="str">
        <f>IFERROR(__xludf.DUMMYFUNCTION("""COMPUTED_VALUE"""),"")</f>
        <v/>
      </c>
      <c r="G7367" s="18"/>
      <c r="H7367" s="16" t="s">
        <v>85</v>
      </c>
      <c r="I7367" s="16" t="s">
        <v>85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85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85</v>
      </c>
      <c r="E7368" s="16" t="str">
        <f>IFERROR(__xludf.DUMMYFUNCTION("""COMPUTED_VALUE"""),"")</f>
        <v/>
      </c>
      <c r="G7368" s="18"/>
      <c r="H7368" s="16" t="s">
        <v>85</v>
      </c>
      <c r="I7368" s="16" t="s">
        <v>85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85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85</v>
      </c>
      <c r="E7369" s="16" t="str">
        <f>IFERROR(__xludf.DUMMYFUNCTION("""COMPUTED_VALUE"""),"")</f>
        <v/>
      </c>
      <c r="G7369" s="18"/>
      <c r="H7369" s="16" t="s">
        <v>85</v>
      </c>
      <c r="I7369" s="16" t="s">
        <v>85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85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85</v>
      </c>
      <c r="E7370" s="16" t="str">
        <f>IFERROR(__xludf.DUMMYFUNCTION("""COMPUTED_VALUE"""),"")</f>
        <v/>
      </c>
      <c r="G7370" s="18"/>
      <c r="H7370" s="16" t="s">
        <v>85</v>
      </c>
      <c r="I7370" s="16" t="s">
        <v>85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85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85</v>
      </c>
      <c r="E7371" s="16" t="str">
        <f>IFERROR(__xludf.DUMMYFUNCTION("""COMPUTED_VALUE"""),"")</f>
        <v/>
      </c>
      <c r="G7371" s="18"/>
      <c r="H7371" s="16" t="s">
        <v>85</v>
      </c>
      <c r="I7371" s="16" t="s">
        <v>85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85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85</v>
      </c>
      <c r="E7372" s="16" t="str">
        <f>IFERROR(__xludf.DUMMYFUNCTION("""COMPUTED_VALUE"""),"")</f>
        <v/>
      </c>
      <c r="G7372" s="18"/>
      <c r="H7372" s="16" t="s">
        <v>85</v>
      </c>
      <c r="I7372" s="16" t="s">
        <v>85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85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85</v>
      </c>
      <c r="E7373" s="16" t="str">
        <f>IFERROR(__xludf.DUMMYFUNCTION("""COMPUTED_VALUE"""),"")</f>
        <v/>
      </c>
      <c r="G7373" s="18"/>
      <c r="H7373" s="16" t="s">
        <v>85</v>
      </c>
      <c r="I7373" s="16" t="s">
        <v>85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85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85</v>
      </c>
      <c r="E7374" s="16" t="str">
        <f>IFERROR(__xludf.DUMMYFUNCTION("""COMPUTED_VALUE"""),"")</f>
        <v/>
      </c>
      <c r="G7374" s="18"/>
      <c r="H7374" s="16" t="s">
        <v>85</v>
      </c>
      <c r="I7374" s="16" t="s">
        <v>85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85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85</v>
      </c>
      <c r="E7375" s="16" t="str">
        <f>IFERROR(__xludf.DUMMYFUNCTION("""COMPUTED_VALUE"""),"")</f>
        <v/>
      </c>
      <c r="G7375" s="18"/>
      <c r="H7375" s="16" t="s">
        <v>85</v>
      </c>
      <c r="I7375" s="16" t="s">
        <v>85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85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85</v>
      </c>
      <c r="E7376" s="16" t="str">
        <f>IFERROR(__xludf.DUMMYFUNCTION("""COMPUTED_VALUE"""),"")</f>
        <v/>
      </c>
      <c r="G7376" s="18"/>
      <c r="H7376" s="16" t="s">
        <v>85</v>
      </c>
      <c r="I7376" s="16" t="s">
        <v>85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85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85</v>
      </c>
      <c r="E7377" s="16" t="str">
        <f>IFERROR(__xludf.DUMMYFUNCTION("""COMPUTED_VALUE"""),"")</f>
        <v/>
      </c>
      <c r="G7377" s="18"/>
      <c r="H7377" s="16" t="s">
        <v>85</v>
      </c>
      <c r="I7377" s="16" t="s">
        <v>85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85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85</v>
      </c>
      <c r="E7378" s="16" t="str">
        <f>IFERROR(__xludf.DUMMYFUNCTION("""COMPUTED_VALUE"""),"")</f>
        <v/>
      </c>
      <c r="G7378" s="18"/>
      <c r="H7378" s="16" t="s">
        <v>85</v>
      </c>
      <c r="I7378" s="16" t="s">
        <v>85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85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85</v>
      </c>
      <c r="E7379" s="16" t="str">
        <f>IFERROR(__xludf.DUMMYFUNCTION("""COMPUTED_VALUE"""),"")</f>
        <v/>
      </c>
      <c r="G7379" s="18"/>
      <c r="H7379" s="16" t="s">
        <v>85</v>
      </c>
      <c r="I7379" s="16" t="s">
        <v>85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85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85</v>
      </c>
      <c r="E7380" s="16" t="str">
        <f>IFERROR(__xludf.DUMMYFUNCTION("""COMPUTED_VALUE"""),"")</f>
        <v/>
      </c>
      <c r="G7380" s="18"/>
      <c r="H7380" s="16" t="s">
        <v>85</v>
      </c>
      <c r="I7380" s="16" t="s">
        <v>85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85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85</v>
      </c>
      <c r="E7381" s="16" t="str">
        <f>IFERROR(__xludf.DUMMYFUNCTION("""COMPUTED_VALUE"""),"")</f>
        <v/>
      </c>
      <c r="G7381" s="18"/>
      <c r="H7381" s="16" t="s">
        <v>85</v>
      </c>
      <c r="I7381" s="16" t="s">
        <v>85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85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85</v>
      </c>
      <c r="E7382" s="16" t="str">
        <f>IFERROR(__xludf.DUMMYFUNCTION("""COMPUTED_VALUE"""),"")</f>
        <v/>
      </c>
      <c r="G7382" s="18"/>
      <c r="H7382" s="16" t="s">
        <v>85</v>
      </c>
      <c r="I7382" s="16" t="s">
        <v>85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85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85</v>
      </c>
      <c r="E7383" s="16" t="str">
        <f>IFERROR(__xludf.DUMMYFUNCTION("""COMPUTED_VALUE"""),"")</f>
        <v/>
      </c>
      <c r="G7383" s="18"/>
      <c r="H7383" s="16" t="s">
        <v>85</v>
      </c>
      <c r="I7383" s="16" t="s">
        <v>85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85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85</v>
      </c>
      <c r="E7384" s="16" t="str">
        <f>IFERROR(__xludf.DUMMYFUNCTION("""COMPUTED_VALUE"""),"")</f>
        <v/>
      </c>
      <c r="G7384" s="18"/>
      <c r="H7384" s="16" t="s">
        <v>85</v>
      </c>
      <c r="I7384" s="16" t="s">
        <v>85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85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85</v>
      </c>
      <c r="E7385" s="16" t="str">
        <f>IFERROR(__xludf.DUMMYFUNCTION("""COMPUTED_VALUE"""),"")</f>
        <v/>
      </c>
      <c r="G7385" s="18"/>
      <c r="H7385" s="16" t="s">
        <v>85</v>
      </c>
      <c r="I7385" s="16" t="s">
        <v>85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85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85</v>
      </c>
      <c r="E7386" s="16" t="str">
        <f>IFERROR(__xludf.DUMMYFUNCTION("""COMPUTED_VALUE"""),"")</f>
        <v/>
      </c>
      <c r="G7386" s="18"/>
      <c r="H7386" s="16" t="s">
        <v>85</v>
      </c>
      <c r="I7386" s="16" t="s">
        <v>85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85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85</v>
      </c>
      <c r="E7387" s="16" t="str">
        <f>IFERROR(__xludf.DUMMYFUNCTION("""COMPUTED_VALUE"""),"")</f>
        <v/>
      </c>
      <c r="G7387" s="18"/>
      <c r="H7387" s="16" t="s">
        <v>85</v>
      </c>
      <c r="I7387" s="16" t="s">
        <v>85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85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85</v>
      </c>
      <c r="E7388" s="16" t="str">
        <f>IFERROR(__xludf.DUMMYFUNCTION("""COMPUTED_VALUE"""),"")</f>
        <v/>
      </c>
      <c r="G7388" s="18"/>
      <c r="H7388" s="16" t="s">
        <v>85</v>
      </c>
      <c r="I7388" s="16" t="s">
        <v>85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85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85</v>
      </c>
      <c r="E7389" s="16" t="str">
        <f>IFERROR(__xludf.DUMMYFUNCTION("""COMPUTED_VALUE"""),"")</f>
        <v/>
      </c>
      <c r="G7389" s="18"/>
      <c r="H7389" s="16" t="s">
        <v>85</v>
      </c>
      <c r="I7389" s="16" t="s">
        <v>85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85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85</v>
      </c>
      <c r="E7390" s="16" t="str">
        <f>IFERROR(__xludf.DUMMYFUNCTION("""COMPUTED_VALUE"""),"")</f>
        <v/>
      </c>
      <c r="G7390" s="18"/>
      <c r="H7390" s="16" t="s">
        <v>85</v>
      </c>
      <c r="I7390" s="16" t="s">
        <v>85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85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85</v>
      </c>
      <c r="E7391" s="16" t="str">
        <f>IFERROR(__xludf.DUMMYFUNCTION("""COMPUTED_VALUE"""),"")</f>
        <v/>
      </c>
      <c r="G7391" s="18"/>
      <c r="H7391" s="16" t="s">
        <v>85</v>
      </c>
      <c r="I7391" s="16" t="s">
        <v>85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85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85</v>
      </c>
      <c r="E7392" s="16" t="str">
        <f>IFERROR(__xludf.DUMMYFUNCTION("""COMPUTED_VALUE"""),"")</f>
        <v/>
      </c>
      <c r="G7392" s="18"/>
      <c r="H7392" s="16" t="s">
        <v>85</v>
      </c>
      <c r="I7392" s="16" t="s">
        <v>85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85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85</v>
      </c>
      <c r="E7393" s="16" t="str">
        <f>IFERROR(__xludf.DUMMYFUNCTION("""COMPUTED_VALUE"""),"")</f>
        <v/>
      </c>
      <c r="G7393" s="18"/>
      <c r="H7393" s="16" t="s">
        <v>85</v>
      </c>
      <c r="I7393" s="16" t="s">
        <v>85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85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85</v>
      </c>
      <c r="E7394" s="16" t="str">
        <f>IFERROR(__xludf.DUMMYFUNCTION("""COMPUTED_VALUE"""),"")</f>
        <v/>
      </c>
      <c r="G7394" s="18"/>
      <c r="H7394" s="16" t="s">
        <v>85</v>
      </c>
      <c r="I7394" s="16" t="s">
        <v>85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85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85</v>
      </c>
      <c r="E7395" s="16" t="str">
        <f>IFERROR(__xludf.DUMMYFUNCTION("""COMPUTED_VALUE"""),"")</f>
        <v/>
      </c>
      <c r="G7395" s="18"/>
      <c r="H7395" s="16" t="s">
        <v>85</v>
      </c>
      <c r="I7395" s="16" t="s">
        <v>85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85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85</v>
      </c>
      <c r="E7396" s="16" t="str">
        <f>IFERROR(__xludf.DUMMYFUNCTION("""COMPUTED_VALUE"""),"")</f>
        <v/>
      </c>
      <c r="G7396" s="18"/>
      <c r="H7396" s="16" t="s">
        <v>85</v>
      </c>
      <c r="I7396" s="16" t="s">
        <v>85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85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85</v>
      </c>
      <c r="E7397" s="16" t="str">
        <f>IFERROR(__xludf.DUMMYFUNCTION("""COMPUTED_VALUE"""),"")</f>
        <v/>
      </c>
      <c r="G7397" s="18"/>
      <c r="H7397" s="16" t="s">
        <v>85</v>
      </c>
      <c r="I7397" s="16" t="s">
        <v>85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85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85</v>
      </c>
      <c r="E7398" s="16" t="str">
        <f>IFERROR(__xludf.DUMMYFUNCTION("""COMPUTED_VALUE"""),"")</f>
        <v/>
      </c>
      <c r="G7398" s="18"/>
      <c r="H7398" s="16" t="s">
        <v>85</v>
      </c>
      <c r="I7398" s="16" t="s">
        <v>85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85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85</v>
      </c>
      <c r="E7399" s="16" t="str">
        <f>IFERROR(__xludf.DUMMYFUNCTION("""COMPUTED_VALUE"""),"")</f>
        <v/>
      </c>
      <c r="G7399" s="18"/>
      <c r="H7399" s="16" t="s">
        <v>85</v>
      </c>
      <c r="I7399" s="16" t="s">
        <v>85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85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85</v>
      </c>
      <c r="E7400" s="16" t="str">
        <f>IFERROR(__xludf.DUMMYFUNCTION("""COMPUTED_VALUE"""),"")</f>
        <v/>
      </c>
      <c r="G7400" s="18"/>
      <c r="H7400" s="16" t="s">
        <v>85</v>
      </c>
      <c r="I7400" s="16" t="s">
        <v>85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85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85</v>
      </c>
      <c r="E7401" s="16" t="str">
        <f>IFERROR(__xludf.DUMMYFUNCTION("""COMPUTED_VALUE"""),"")</f>
        <v/>
      </c>
      <c r="G7401" s="18"/>
      <c r="H7401" s="16" t="s">
        <v>85</v>
      </c>
      <c r="I7401" s="16" t="s">
        <v>85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85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85</v>
      </c>
      <c r="E7402" s="16" t="str">
        <f>IFERROR(__xludf.DUMMYFUNCTION("""COMPUTED_VALUE"""),"")</f>
        <v/>
      </c>
      <c r="G7402" s="18"/>
      <c r="H7402" s="16" t="s">
        <v>85</v>
      </c>
      <c r="I7402" s="16" t="s">
        <v>85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85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85</v>
      </c>
      <c r="E7403" s="16" t="str">
        <f>IFERROR(__xludf.DUMMYFUNCTION("""COMPUTED_VALUE"""),"")</f>
        <v/>
      </c>
      <c r="G7403" s="18"/>
      <c r="H7403" s="16" t="s">
        <v>85</v>
      </c>
      <c r="I7403" s="16" t="s">
        <v>85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85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85</v>
      </c>
      <c r="E7404" s="16" t="str">
        <f>IFERROR(__xludf.DUMMYFUNCTION("""COMPUTED_VALUE"""),"")</f>
        <v/>
      </c>
      <c r="G7404" s="18"/>
      <c r="H7404" s="16" t="s">
        <v>85</v>
      </c>
      <c r="I7404" s="16" t="s">
        <v>85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85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85</v>
      </c>
      <c r="E7405" s="16" t="str">
        <f>IFERROR(__xludf.DUMMYFUNCTION("""COMPUTED_VALUE"""),"")</f>
        <v/>
      </c>
      <c r="G7405" s="18"/>
      <c r="H7405" s="16" t="s">
        <v>85</v>
      </c>
      <c r="I7405" s="16" t="s">
        <v>85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85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85</v>
      </c>
      <c r="E7406" s="16" t="str">
        <f>IFERROR(__xludf.DUMMYFUNCTION("""COMPUTED_VALUE"""),"")</f>
        <v/>
      </c>
      <c r="G7406" s="18"/>
      <c r="H7406" s="16" t="s">
        <v>85</v>
      </c>
      <c r="I7406" s="16" t="s">
        <v>85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85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85</v>
      </c>
      <c r="E7407" s="16" t="str">
        <f>IFERROR(__xludf.DUMMYFUNCTION("""COMPUTED_VALUE"""),"")</f>
        <v/>
      </c>
      <c r="G7407" s="18"/>
      <c r="H7407" s="16" t="s">
        <v>85</v>
      </c>
      <c r="I7407" s="16" t="s">
        <v>85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85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85</v>
      </c>
      <c r="E7408" s="16" t="str">
        <f>IFERROR(__xludf.DUMMYFUNCTION("""COMPUTED_VALUE"""),"")</f>
        <v/>
      </c>
      <c r="G7408" s="18"/>
      <c r="H7408" s="16" t="s">
        <v>85</v>
      </c>
      <c r="I7408" s="16" t="s">
        <v>85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85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85</v>
      </c>
      <c r="E7409" s="16" t="str">
        <f>IFERROR(__xludf.DUMMYFUNCTION("""COMPUTED_VALUE"""),"")</f>
        <v/>
      </c>
      <c r="G7409" s="18"/>
      <c r="H7409" s="16" t="s">
        <v>85</v>
      </c>
      <c r="I7409" s="16" t="s">
        <v>85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85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85</v>
      </c>
      <c r="E7410" s="16" t="str">
        <f>IFERROR(__xludf.DUMMYFUNCTION("""COMPUTED_VALUE"""),"")</f>
        <v/>
      </c>
      <c r="G7410" s="18"/>
      <c r="H7410" s="16" t="s">
        <v>85</v>
      </c>
      <c r="I7410" s="16" t="s">
        <v>85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85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85</v>
      </c>
      <c r="E7411" s="16" t="str">
        <f>IFERROR(__xludf.DUMMYFUNCTION("""COMPUTED_VALUE"""),"")</f>
        <v/>
      </c>
      <c r="G7411" s="18"/>
      <c r="H7411" s="16" t="s">
        <v>85</v>
      </c>
      <c r="I7411" s="16" t="s">
        <v>85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85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85</v>
      </c>
      <c r="E7412" s="16" t="str">
        <f>IFERROR(__xludf.DUMMYFUNCTION("""COMPUTED_VALUE"""),"")</f>
        <v/>
      </c>
      <c r="G7412" s="18"/>
      <c r="H7412" s="16" t="s">
        <v>85</v>
      </c>
      <c r="I7412" s="16" t="s">
        <v>85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85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85</v>
      </c>
      <c r="E7413" s="16" t="str">
        <f>IFERROR(__xludf.DUMMYFUNCTION("""COMPUTED_VALUE"""),"")</f>
        <v/>
      </c>
      <c r="G7413" s="18"/>
      <c r="H7413" s="16" t="s">
        <v>85</v>
      </c>
      <c r="I7413" s="16" t="s">
        <v>85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85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85</v>
      </c>
      <c r="E7414" s="16" t="str">
        <f>IFERROR(__xludf.DUMMYFUNCTION("""COMPUTED_VALUE"""),"")</f>
        <v/>
      </c>
      <c r="G7414" s="18"/>
      <c r="H7414" s="16" t="s">
        <v>85</v>
      </c>
      <c r="I7414" s="16" t="s">
        <v>85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85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85</v>
      </c>
      <c r="E7415" s="16" t="str">
        <f>IFERROR(__xludf.DUMMYFUNCTION("""COMPUTED_VALUE"""),"")</f>
        <v/>
      </c>
      <c r="G7415" s="18"/>
      <c r="H7415" s="16" t="s">
        <v>85</v>
      </c>
      <c r="I7415" s="16" t="s">
        <v>85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85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85</v>
      </c>
      <c r="E7416" s="16" t="str">
        <f>IFERROR(__xludf.DUMMYFUNCTION("""COMPUTED_VALUE"""),"")</f>
        <v/>
      </c>
      <c r="G7416" s="18"/>
      <c r="H7416" s="16" t="s">
        <v>85</v>
      </c>
      <c r="I7416" s="16" t="s">
        <v>85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85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85</v>
      </c>
      <c r="E7417" s="16" t="str">
        <f>IFERROR(__xludf.DUMMYFUNCTION("""COMPUTED_VALUE"""),"")</f>
        <v/>
      </c>
      <c r="G7417" s="18"/>
      <c r="H7417" s="16" t="s">
        <v>85</v>
      </c>
      <c r="I7417" s="16" t="s">
        <v>85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85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85</v>
      </c>
      <c r="E7418" s="16" t="str">
        <f>IFERROR(__xludf.DUMMYFUNCTION("""COMPUTED_VALUE"""),"")</f>
        <v/>
      </c>
      <c r="G7418" s="18"/>
      <c r="H7418" s="16" t="s">
        <v>85</v>
      </c>
      <c r="I7418" s="16" t="s">
        <v>85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85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85</v>
      </c>
      <c r="E7419" s="16" t="str">
        <f>IFERROR(__xludf.DUMMYFUNCTION("""COMPUTED_VALUE"""),"")</f>
        <v/>
      </c>
      <c r="G7419" s="18"/>
      <c r="H7419" s="16" t="s">
        <v>85</v>
      </c>
      <c r="I7419" s="16" t="s">
        <v>85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85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85</v>
      </c>
      <c r="E7420" s="16" t="str">
        <f>IFERROR(__xludf.DUMMYFUNCTION("""COMPUTED_VALUE"""),"")</f>
        <v/>
      </c>
      <c r="G7420" s="18"/>
      <c r="H7420" s="16" t="s">
        <v>85</v>
      </c>
      <c r="I7420" s="16" t="s">
        <v>85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85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85</v>
      </c>
      <c r="E7421" s="16" t="str">
        <f>IFERROR(__xludf.DUMMYFUNCTION("""COMPUTED_VALUE"""),"")</f>
        <v/>
      </c>
      <c r="G7421" s="18"/>
      <c r="H7421" s="16" t="s">
        <v>85</v>
      </c>
      <c r="I7421" s="16" t="s">
        <v>85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85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85</v>
      </c>
      <c r="E7422" s="16" t="str">
        <f>IFERROR(__xludf.DUMMYFUNCTION("""COMPUTED_VALUE"""),"")</f>
        <v/>
      </c>
      <c r="G7422" s="18"/>
      <c r="H7422" s="16" t="s">
        <v>85</v>
      </c>
      <c r="I7422" s="16" t="s">
        <v>85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85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85</v>
      </c>
      <c r="E7423" s="16" t="str">
        <f>IFERROR(__xludf.DUMMYFUNCTION("""COMPUTED_VALUE"""),"")</f>
        <v/>
      </c>
      <c r="G7423" s="18"/>
      <c r="H7423" s="16" t="s">
        <v>85</v>
      </c>
      <c r="I7423" s="16" t="s">
        <v>85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85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85</v>
      </c>
      <c r="E7424" s="16" t="str">
        <f>IFERROR(__xludf.DUMMYFUNCTION("""COMPUTED_VALUE"""),"")</f>
        <v/>
      </c>
      <c r="G7424" s="18"/>
      <c r="H7424" s="16" t="s">
        <v>85</v>
      </c>
      <c r="I7424" s="16" t="s">
        <v>85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85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85</v>
      </c>
      <c r="E7425" s="16" t="str">
        <f>IFERROR(__xludf.DUMMYFUNCTION("""COMPUTED_VALUE"""),"")</f>
        <v/>
      </c>
      <c r="G7425" s="18"/>
      <c r="H7425" s="16" t="s">
        <v>85</v>
      </c>
      <c r="I7425" s="16" t="s">
        <v>85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85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85</v>
      </c>
      <c r="E7426" s="16" t="str">
        <f>IFERROR(__xludf.DUMMYFUNCTION("""COMPUTED_VALUE"""),"")</f>
        <v/>
      </c>
      <c r="G7426" s="18"/>
      <c r="H7426" s="16" t="s">
        <v>85</v>
      </c>
      <c r="I7426" s="16" t="s">
        <v>85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85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85</v>
      </c>
      <c r="E7427" s="16" t="str">
        <f>IFERROR(__xludf.DUMMYFUNCTION("""COMPUTED_VALUE"""),"")</f>
        <v/>
      </c>
      <c r="G7427" s="18"/>
      <c r="H7427" s="16" t="s">
        <v>85</v>
      </c>
      <c r="I7427" s="16" t="s">
        <v>85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85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85</v>
      </c>
      <c r="E7428" s="16" t="str">
        <f>IFERROR(__xludf.DUMMYFUNCTION("""COMPUTED_VALUE"""),"")</f>
        <v/>
      </c>
      <c r="G7428" s="18"/>
      <c r="H7428" s="16" t="s">
        <v>85</v>
      </c>
      <c r="I7428" s="16" t="s">
        <v>85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85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85</v>
      </c>
      <c r="E7429" s="16" t="str">
        <f>IFERROR(__xludf.DUMMYFUNCTION("""COMPUTED_VALUE"""),"")</f>
        <v/>
      </c>
      <c r="G7429" s="18"/>
      <c r="H7429" s="16" t="s">
        <v>85</v>
      </c>
      <c r="I7429" s="16" t="s">
        <v>85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85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85</v>
      </c>
      <c r="E7430" s="16" t="str">
        <f>IFERROR(__xludf.DUMMYFUNCTION("""COMPUTED_VALUE"""),"")</f>
        <v/>
      </c>
      <c r="G7430" s="18"/>
      <c r="H7430" s="16" t="s">
        <v>85</v>
      </c>
      <c r="I7430" s="16" t="s">
        <v>85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85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85</v>
      </c>
      <c r="E7431" s="16" t="str">
        <f>IFERROR(__xludf.DUMMYFUNCTION("""COMPUTED_VALUE"""),"")</f>
        <v/>
      </c>
      <c r="G7431" s="18"/>
      <c r="H7431" s="16" t="s">
        <v>85</v>
      </c>
      <c r="I7431" s="16" t="s">
        <v>85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85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85</v>
      </c>
      <c r="E7432" s="16" t="str">
        <f>IFERROR(__xludf.DUMMYFUNCTION("""COMPUTED_VALUE"""),"")</f>
        <v/>
      </c>
      <c r="G7432" s="18"/>
      <c r="H7432" s="16" t="s">
        <v>85</v>
      </c>
      <c r="I7432" s="16" t="s">
        <v>85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85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85</v>
      </c>
      <c r="E7433" s="16" t="str">
        <f>IFERROR(__xludf.DUMMYFUNCTION("""COMPUTED_VALUE"""),"")</f>
        <v/>
      </c>
      <c r="G7433" s="18"/>
      <c r="H7433" s="16" t="s">
        <v>85</v>
      </c>
      <c r="I7433" s="16" t="s">
        <v>85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85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85</v>
      </c>
      <c r="E7434" s="16" t="str">
        <f>IFERROR(__xludf.DUMMYFUNCTION("""COMPUTED_VALUE"""),"")</f>
        <v/>
      </c>
      <c r="G7434" s="18"/>
      <c r="H7434" s="16" t="s">
        <v>85</v>
      </c>
      <c r="I7434" s="16" t="s">
        <v>85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85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85</v>
      </c>
      <c r="E7435" s="16" t="str">
        <f>IFERROR(__xludf.DUMMYFUNCTION("""COMPUTED_VALUE"""),"")</f>
        <v/>
      </c>
      <c r="G7435" s="18"/>
      <c r="H7435" s="16" t="s">
        <v>85</v>
      </c>
      <c r="I7435" s="16" t="s">
        <v>85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85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85</v>
      </c>
      <c r="E7436" s="16" t="str">
        <f>IFERROR(__xludf.DUMMYFUNCTION("""COMPUTED_VALUE"""),"")</f>
        <v/>
      </c>
      <c r="G7436" s="18"/>
      <c r="H7436" s="16" t="s">
        <v>85</v>
      </c>
      <c r="I7436" s="16" t="s">
        <v>85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85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85</v>
      </c>
      <c r="E7437" s="16" t="str">
        <f>IFERROR(__xludf.DUMMYFUNCTION("""COMPUTED_VALUE"""),"")</f>
        <v/>
      </c>
      <c r="G7437" s="18"/>
      <c r="H7437" s="16" t="s">
        <v>85</v>
      </c>
      <c r="I7437" s="16" t="s">
        <v>85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85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85</v>
      </c>
      <c r="E7438" s="16" t="str">
        <f>IFERROR(__xludf.DUMMYFUNCTION("""COMPUTED_VALUE"""),"")</f>
        <v/>
      </c>
      <c r="G7438" s="18"/>
      <c r="H7438" s="16" t="s">
        <v>85</v>
      </c>
      <c r="I7438" s="16" t="s">
        <v>85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85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85</v>
      </c>
      <c r="E7439" s="16" t="str">
        <f>IFERROR(__xludf.DUMMYFUNCTION("""COMPUTED_VALUE"""),"")</f>
        <v/>
      </c>
      <c r="G7439" s="18"/>
      <c r="H7439" s="16" t="s">
        <v>85</v>
      </c>
      <c r="I7439" s="16" t="s">
        <v>85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85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85</v>
      </c>
      <c r="E7440" s="16" t="str">
        <f>IFERROR(__xludf.DUMMYFUNCTION("""COMPUTED_VALUE"""),"")</f>
        <v/>
      </c>
      <c r="G7440" s="18"/>
      <c r="H7440" s="16" t="s">
        <v>85</v>
      </c>
      <c r="I7440" s="16" t="s">
        <v>85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85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85</v>
      </c>
      <c r="E7441" s="16" t="str">
        <f>IFERROR(__xludf.DUMMYFUNCTION("""COMPUTED_VALUE"""),"")</f>
        <v/>
      </c>
      <c r="G7441" s="18"/>
      <c r="H7441" s="16" t="s">
        <v>85</v>
      </c>
      <c r="I7441" s="16" t="s">
        <v>85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85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85</v>
      </c>
      <c r="E7442" s="16" t="str">
        <f>IFERROR(__xludf.DUMMYFUNCTION("""COMPUTED_VALUE"""),"")</f>
        <v/>
      </c>
      <c r="G7442" s="18"/>
      <c r="H7442" s="16" t="s">
        <v>85</v>
      </c>
      <c r="I7442" s="16" t="s">
        <v>85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85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85</v>
      </c>
      <c r="E7443" s="16" t="str">
        <f>IFERROR(__xludf.DUMMYFUNCTION("""COMPUTED_VALUE"""),"")</f>
        <v/>
      </c>
      <c r="G7443" s="18"/>
      <c r="H7443" s="16" t="s">
        <v>85</v>
      </c>
      <c r="I7443" s="16" t="s">
        <v>85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85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85</v>
      </c>
      <c r="E7444" s="16" t="str">
        <f>IFERROR(__xludf.DUMMYFUNCTION("""COMPUTED_VALUE"""),"")</f>
        <v/>
      </c>
      <c r="G7444" s="18"/>
      <c r="H7444" s="16" t="s">
        <v>85</v>
      </c>
      <c r="I7444" s="16" t="s">
        <v>85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85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85</v>
      </c>
      <c r="E7445" s="16" t="str">
        <f>IFERROR(__xludf.DUMMYFUNCTION("""COMPUTED_VALUE"""),"")</f>
        <v/>
      </c>
      <c r="G7445" s="18"/>
      <c r="H7445" s="16" t="s">
        <v>85</v>
      </c>
      <c r="I7445" s="16" t="s">
        <v>85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85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85</v>
      </c>
      <c r="E7446" s="16" t="str">
        <f>IFERROR(__xludf.DUMMYFUNCTION("""COMPUTED_VALUE"""),"")</f>
        <v/>
      </c>
      <c r="G7446" s="18"/>
      <c r="H7446" s="16" t="s">
        <v>85</v>
      </c>
      <c r="I7446" s="16" t="s">
        <v>85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85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85</v>
      </c>
      <c r="E7447" s="16" t="str">
        <f>IFERROR(__xludf.DUMMYFUNCTION("""COMPUTED_VALUE"""),"")</f>
        <v/>
      </c>
      <c r="G7447" s="18"/>
      <c r="H7447" s="16" t="s">
        <v>85</v>
      </c>
      <c r="I7447" s="16" t="s">
        <v>85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85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85</v>
      </c>
      <c r="E7448" s="16" t="str">
        <f>IFERROR(__xludf.DUMMYFUNCTION("""COMPUTED_VALUE"""),"")</f>
        <v/>
      </c>
      <c r="G7448" s="18"/>
      <c r="H7448" s="16" t="s">
        <v>85</v>
      </c>
      <c r="I7448" s="16" t="s">
        <v>85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85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85</v>
      </c>
      <c r="E7449" s="16" t="str">
        <f>IFERROR(__xludf.DUMMYFUNCTION("""COMPUTED_VALUE"""),"")</f>
        <v/>
      </c>
      <c r="G7449" s="18"/>
      <c r="H7449" s="16" t="s">
        <v>85</v>
      </c>
      <c r="I7449" s="16" t="s">
        <v>85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85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85</v>
      </c>
      <c r="E7450" s="16" t="str">
        <f>IFERROR(__xludf.DUMMYFUNCTION("""COMPUTED_VALUE"""),"")</f>
        <v/>
      </c>
      <c r="G7450" s="18"/>
      <c r="H7450" s="16" t="s">
        <v>85</v>
      </c>
      <c r="I7450" s="16" t="s">
        <v>85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85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85</v>
      </c>
      <c r="E7451" s="16" t="str">
        <f>IFERROR(__xludf.DUMMYFUNCTION("""COMPUTED_VALUE"""),"")</f>
        <v/>
      </c>
      <c r="G7451" s="18"/>
      <c r="H7451" s="16" t="s">
        <v>85</v>
      </c>
      <c r="I7451" s="16" t="s">
        <v>85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85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85</v>
      </c>
      <c r="E7452" s="16" t="str">
        <f>IFERROR(__xludf.DUMMYFUNCTION("""COMPUTED_VALUE"""),"")</f>
        <v/>
      </c>
      <c r="G7452" s="18"/>
      <c r="H7452" s="16" t="s">
        <v>85</v>
      </c>
      <c r="I7452" s="16" t="s">
        <v>85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85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85</v>
      </c>
      <c r="E7453" s="16" t="str">
        <f>IFERROR(__xludf.DUMMYFUNCTION("""COMPUTED_VALUE"""),"")</f>
        <v/>
      </c>
      <c r="G7453" s="18"/>
      <c r="H7453" s="16" t="s">
        <v>85</v>
      </c>
      <c r="I7453" s="16" t="s">
        <v>85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85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85</v>
      </c>
      <c r="E7454" s="16" t="str">
        <f>IFERROR(__xludf.DUMMYFUNCTION("""COMPUTED_VALUE"""),"")</f>
        <v/>
      </c>
      <c r="G7454" s="18"/>
      <c r="H7454" s="16" t="s">
        <v>85</v>
      </c>
      <c r="I7454" s="16" t="s">
        <v>85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85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85</v>
      </c>
      <c r="E7455" s="16" t="str">
        <f>IFERROR(__xludf.DUMMYFUNCTION("""COMPUTED_VALUE"""),"")</f>
        <v/>
      </c>
      <c r="G7455" s="18"/>
      <c r="H7455" s="16" t="s">
        <v>85</v>
      </c>
      <c r="I7455" s="16" t="s">
        <v>85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85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85</v>
      </c>
      <c r="E7456" s="16" t="str">
        <f>IFERROR(__xludf.DUMMYFUNCTION("""COMPUTED_VALUE"""),"")</f>
        <v/>
      </c>
      <c r="G7456" s="18"/>
      <c r="H7456" s="16" t="s">
        <v>85</v>
      </c>
      <c r="I7456" s="16" t="s">
        <v>85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85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85</v>
      </c>
      <c r="E7457" s="16" t="str">
        <f>IFERROR(__xludf.DUMMYFUNCTION("""COMPUTED_VALUE"""),"")</f>
        <v/>
      </c>
      <c r="G7457" s="18"/>
      <c r="H7457" s="16" t="s">
        <v>85</v>
      </c>
      <c r="I7457" s="16" t="s">
        <v>85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85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85</v>
      </c>
      <c r="E7458" s="16" t="str">
        <f>IFERROR(__xludf.DUMMYFUNCTION("""COMPUTED_VALUE"""),"")</f>
        <v/>
      </c>
      <c r="G7458" s="18"/>
      <c r="H7458" s="16" t="s">
        <v>85</v>
      </c>
      <c r="I7458" s="16" t="s">
        <v>85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85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85</v>
      </c>
      <c r="E7459" s="16" t="str">
        <f>IFERROR(__xludf.DUMMYFUNCTION("""COMPUTED_VALUE"""),"")</f>
        <v/>
      </c>
      <c r="G7459" s="18"/>
      <c r="H7459" s="16" t="s">
        <v>85</v>
      </c>
      <c r="I7459" s="16" t="s">
        <v>85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85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85</v>
      </c>
      <c r="E7460" s="16" t="str">
        <f>IFERROR(__xludf.DUMMYFUNCTION("""COMPUTED_VALUE"""),"")</f>
        <v/>
      </c>
      <c r="G7460" s="18"/>
      <c r="H7460" s="16" t="s">
        <v>85</v>
      </c>
      <c r="I7460" s="16" t="s">
        <v>85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85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85</v>
      </c>
      <c r="E7461" s="16" t="str">
        <f>IFERROR(__xludf.DUMMYFUNCTION("""COMPUTED_VALUE"""),"")</f>
        <v/>
      </c>
      <c r="G7461" s="18"/>
      <c r="H7461" s="16" t="s">
        <v>85</v>
      </c>
      <c r="I7461" s="16" t="s">
        <v>85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85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85</v>
      </c>
      <c r="E7462" s="16" t="str">
        <f>IFERROR(__xludf.DUMMYFUNCTION("""COMPUTED_VALUE"""),"")</f>
        <v/>
      </c>
      <c r="G7462" s="18"/>
      <c r="H7462" s="16" t="s">
        <v>85</v>
      </c>
      <c r="I7462" s="16" t="s">
        <v>85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85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85</v>
      </c>
      <c r="E7463" s="16" t="str">
        <f>IFERROR(__xludf.DUMMYFUNCTION("""COMPUTED_VALUE"""),"")</f>
        <v/>
      </c>
      <c r="G7463" s="18"/>
      <c r="H7463" s="16" t="s">
        <v>85</v>
      </c>
      <c r="I7463" s="16" t="s">
        <v>85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85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85</v>
      </c>
      <c r="E7464" s="16" t="str">
        <f>IFERROR(__xludf.DUMMYFUNCTION("""COMPUTED_VALUE"""),"")</f>
        <v/>
      </c>
      <c r="G7464" s="18"/>
      <c r="H7464" s="16" t="s">
        <v>85</v>
      </c>
      <c r="I7464" s="16" t="s">
        <v>85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85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85</v>
      </c>
      <c r="E7465" s="16" t="str">
        <f>IFERROR(__xludf.DUMMYFUNCTION("""COMPUTED_VALUE"""),"")</f>
        <v/>
      </c>
      <c r="G7465" s="18"/>
      <c r="H7465" s="16" t="s">
        <v>85</v>
      </c>
      <c r="I7465" s="16" t="s">
        <v>85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85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85</v>
      </c>
      <c r="E7466" s="16" t="str">
        <f>IFERROR(__xludf.DUMMYFUNCTION("""COMPUTED_VALUE"""),"")</f>
        <v/>
      </c>
      <c r="G7466" s="18"/>
      <c r="H7466" s="16" t="s">
        <v>85</v>
      </c>
      <c r="I7466" s="16" t="s">
        <v>85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85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85</v>
      </c>
      <c r="E7467" s="16" t="str">
        <f>IFERROR(__xludf.DUMMYFUNCTION("""COMPUTED_VALUE"""),"")</f>
        <v/>
      </c>
      <c r="G7467" s="18"/>
      <c r="H7467" s="16" t="s">
        <v>85</v>
      </c>
      <c r="I7467" s="16" t="s">
        <v>85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85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85</v>
      </c>
      <c r="E7468" s="16" t="str">
        <f>IFERROR(__xludf.DUMMYFUNCTION("""COMPUTED_VALUE"""),"")</f>
        <v/>
      </c>
      <c r="G7468" s="18"/>
      <c r="H7468" s="16" t="s">
        <v>85</v>
      </c>
      <c r="I7468" s="16" t="s">
        <v>85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85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85</v>
      </c>
      <c r="E7469" s="16" t="str">
        <f>IFERROR(__xludf.DUMMYFUNCTION("""COMPUTED_VALUE"""),"")</f>
        <v/>
      </c>
      <c r="G7469" s="18"/>
      <c r="H7469" s="16" t="s">
        <v>85</v>
      </c>
      <c r="I7469" s="16" t="s">
        <v>85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85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85</v>
      </c>
      <c r="E7470" s="16" t="str">
        <f>IFERROR(__xludf.DUMMYFUNCTION("""COMPUTED_VALUE"""),"")</f>
        <v/>
      </c>
      <c r="G7470" s="18"/>
      <c r="H7470" s="16" t="s">
        <v>85</v>
      </c>
      <c r="I7470" s="16" t="s">
        <v>85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85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85</v>
      </c>
      <c r="E7471" s="16" t="str">
        <f>IFERROR(__xludf.DUMMYFUNCTION("""COMPUTED_VALUE"""),"")</f>
        <v/>
      </c>
      <c r="G7471" s="18"/>
      <c r="H7471" s="16" t="s">
        <v>85</v>
      </c>
      <c r="I7471" s="16" t="s">
        <v>85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85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85</v>
      </c>
      <c r="E7472" s="16" t="str">
        <f>IFERROR(__xludf.DUMMYFUNCTION("""COMPUTED_VALUE"""),"")</f>
        <v/>
      </c>
      <c r="G7472" s="18"/>
      <c r="H7472" s="16" t="s">
        <v>85</v>
      </c>
      <c r="I7472" s="16" t="s">
        <v>85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85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85</v>
      </c>
      <c r="E7473" s="16" t="str">
        <f>IFERROR(__xludf.DUMMYFUNCTION("""COMPUTED_VALUE"""),"")</f>
        <v/>
      </c>
      <c r="G7473" s="18"/>
      <c r="H7473" s="16" t="s">
        <v>85</v>
      </c>
      <c r="I7473" s="16" t="s">
        <v>85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85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85</v>
      </c>
      <c r="E7474" s="16" t="str">
        <f>IFERROR(__xludf.DUMMYFUNCTION("""COMPUTED_VALUE"""),"")</f>
        <v/>
      </c>
      <c r="G7474" s="18"/>
      <c r="H7474" s="16" t="s">
        <v>85</v>
      </c>
      <c r="I7474" s="16" t="s">
        <v>85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85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85</v>
      </c>
      <c r="E7475" s="16" t="str">
        <f>IFERROR(__xludf.DUMMYFUNCTION("""COMPUTED_VALUE"""),"")</f>
        <v/>
      </c>
      <c r="G7475" s="18"/>
      <c r="H7475" s="16" t="s">
        <v>85</v>
      </c>
      <c r="I7475" s="16" t="s">
        <v>85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85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85</v>
      </c>
      <c r="E7476" s="16" t="str">
        <f>IFERROR(__xludf.DUMMYFUNCTION("""COMPUTED_VALUE"""),"")</f>
        <v/>
      </c>
      <c r="G7476" s="18"/>
      <c r="H7476" s="16" t="s">
        <v>85</v>
      </c>
      <c r="I7476" s="16" t="s">
        <v>85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85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85</v>
      </c>
      <c r="E7477" s="16" t="str">
        <f>IFERROR(__xludf.DUMMYFUNCTION("""COMPUTED_VALUE"""),"")</f>
        <v/>
      </c>
      <c r="G7477" s="18"/>
      <c r="H7477" s="16" t="s">
        <v>85</v>
      </c>
      <c r="I7477" s="16" t="s">
        <v>85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85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85</v>
      </c>
      <c r="E7478" s="16" t="str">
        <f>IFERROR(__xludf.DUMMYFUNCTION("""COMPUTED_VALUE"""),"")</f>
        <v/>
      </c>
      <c r="G7478" s="18"/>
      <c r="H7478" s="16" t="s">
        <v>85</v>
      </c>
      <c r="I7478" s="16" t="s">
        <v>85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85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85</v>
      </c>
      <c r="E7479" s="16" t="str">
        <f>IFERROR(__xludf.DUMMYFUNCTION("""COMPUTED_VALUE"""),"")</f>
        <v/>
      </c>
      <c r="G7479" s="18"/>
      <c r="H7479" s="16" t="s">
        <v>85</v>
      </c>
      <c r="I7479" s="16" t="s">
        <v>85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85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85</v>
      </c>
      <c r="E7480" s="16" t="str">
        <f>IFERROR(__xludf.DUMMYFUNCTION("""COMPUTED_VALUE"""),"")</f>
        <v/>
      </c>
      <c r="G7480" s="18"/>
      <c r="H7480" s="16" t="s">
        <v>85</v>
      </c>
      <c r="I7480" s="16" t="s">
        <v>85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85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85</v>
      </c>
      <c r="E7481" s="16" t="str">
        <f>IFERROR(__xludf.DUMMYFUNCTION("""COMPUTED_VALUE"""),"")</f>
        <v/>
      </c>
      <c r="G7481" s="18"/>
      <c r="H7481" s="16" t="s">
        <v>85</v>
      </c>
      <c r="I7481" s="16" t="s">
        <v>85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85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85</v>
      </c>
      <c r="E7482" s="16" t="str">
        <f>IFERROR(__xludf.DUMMYFUNCTION("""COMPUTED_VALUE"""),"")</f>
        <v/>
      </c>
      <c r="G7482" s="18"/>
      <c r="H7482" s="16" t="s">
        <v>85</v>
      </c>
      <c r="I7482" s="16" t="s">
        <v>85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85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85</v>
      </c>
      <c r="E7483" s="16" t="str">
        <f>IFERROR(__xludf.DUMMYFUNCTION("""COMPUTED_VALUE"""),"")</f>
        <v/>
      </c>
      <c r="G7483" s="18"/>
      <c r="H7483" s="16" t="s">
        <v>85</v>
      </c>
      <c r="I7483" s="16" t="s">
        <v>85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85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85</v>
      </c>
      <c r="E7484" s="16" t="str">
        <f>IFERROR(__xludf.DUMMYFUNCTION("""COMPUTED_VALUE"""),"")</f>
        <v/>
      </c>
      <c r="G7484" s="18"/>
      <c r="H7484" s="16" t="s">
        <v>85</v>
      </c>
      <c r="I7484" s="16" t="s">
        <v>85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85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85</v>
      </c>
      <c r="E7485" s="16" t="str">
        <f>IFERROR(__xludf.DUMMYFUNCTION("""COMPUTED_VALUE"""),"")</f>
        <v/>
      </c>
      <c r="G7485" s="18"/>
      <c r="H7485" s="16" t="s">
        <v>85</v>
      </c>
      <c r="I7485" s="16" t="s">
        <v>85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85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85</v>
      </c>
      <c r="E7486" s="16" t="str">
        <f>IFERROR(__xludf.DUMMYFUNCTION("""COMPUTED_VALUE"""),"")</f>
        <v/>
      </c>
      <c r="G7486" s="18"/>
      <c r="H7486" s="16" t="s">
        <v>85</v>
      </c>
      <c r="I7486" s="16" t="s">
        <v>85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85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85</v>
      </c>
      <c r="E7487" s="16" t="str">
        <f>IFERROR(__xludf.DUMMYFUNCTION("""COMPUTED_VALUE"""),"")</f>
        <v/>
      </c>
      <c r="G7487" s="18"/>
      <c r="H7487" s="16" t="s">
        <v>85</v>
      </c>
      <c r="I7487" s="16" t="s">
        <v>85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85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85</v>
      </c>
      <c r="E7488" s="16" t="str">
        <f>IFERROR(__xludf.DUMMYFUNCTION("""COMPUTED_VALUE"""),"")</f>
        <v/>
      </c>
      <c r="G7488" s="18"/>
      <c r="H7488" s="16" t="s">
        <v>85</v>
      </c>
      <c r="I7488" s="16" t="s">
        <v>85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85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85</v>
      </c>
      <c r="E7489" s="16" t="str">
        <f>IFERROR(__xludf.DUMMYFUNCTION("""COMPUTED_VALUE"""),"")</f>
        <v/>
      </c>
      <c r="G7489" s="18"/>
      <c r="H7489" s="16" t="s">
        <v>85</v>
      </c>
      <c r="I7489" s="16" t="s">
        <v>85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85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85</v>
      </c>
      <c r="E7490" s="16" t="str">
        <f>IFERROR(__xludf.DUMMYFUNCTION("""COMPUTED_VALUE"""),"")</f>
        <v/>
      </c>
      <c r="G7490" s="18"/>
      <c r="H7490" s="16" t="s">
        <v>85</v>
      </c>
      <c r="I7490" s="16" t="s">
        <v>85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85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85</v>
      </c>
      <c r="E7491" s="16" t="str">
        <f>IFERROR(__xludf.DUMMYFUNCTION("""COMPUTED_VALUE"""),"")</f>
        <v/>
      </c>
      <c r="G7491" s="18"/>
      <c r="H7491" s="16" t="s">
        <v>85</v>
      </c>
      <c r="I7491" s="16" t="s">
        <v>85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85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85</v>
      </c>
      <c r="E7492" s="16" t="str">
        <f>IFERROR(__xludf.DUMMYFUNCTION("""COMPUTED_VALUE"""),"")</f>
        <v/>
      </c>
      <c r="G7492" s="18"/>
      <c r="H7492" s="16" t="s">
        <v>85</v>
      </c>
      <c r="I7492" s="16" t="s">
        <v>85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85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85</v>
      </c>
      <c r="E7493" s="16" t="str">
        <f>IFERROR(__xludf.DUMMYFUNCTION("""COMPUTED_VALUE"""),"")</f>
        <v/>
      </c>
      <c r="G7493" s="18"/>
      <c r="H7493" s="16" t="s">
        <v>85</v>
      </c>
      <c r="I7493" s="16" t="s">
        <v>85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85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85</v>
      </c>
      <c r="E7494" s="16" t="str">
        <f>IFERROR(__xludf.DUMMYFUNCTION("""COMPUTED_VALUE"""),"")</f>
        <v/>
      </c>
      <c r="G7494" s="18"/>
      <c r="H7494" s="16" t="s">
        <v>85</v>
      </c>
      <c r="I7494" s="16" t="s">
        <v>85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85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85</v>
      </c>
      <c r="E7495" s="16" t="str">
        <f>IFERROR(__xludf.DUMMYFUNCTION("""COMPUTED_VALUE"""),"")</f>
        <v/>
      </c>
      <c r="G7495" s="18"/>
      <c r="H7495" s="16" t="s">
        <v>85</v>
      </c>
      <c r="I7495" s="16" t="s">
        <v>85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85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85</v>
      </c>
      <c r="E7496" s="16" t="str">
        <f>IFERROR(__xludf.DUMMYFUNCTION("""COMPUTED_VALUE"""),"")</f>
        <v/>
      </c>
      <c r="G7496" s="18"/>
      <c r="H7496" s="16" t="s">
        <v>85</v>
      </c>
      <c r="I7496" s="16" t="s">
        <v>85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85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85</v>
      </c>
      <c r="E7497" s="16" t="str">
        <f>IFERROR(__xludf.DUMMYFUNCTION("""COMPUTED_VALUE"""),"")</f>
        <v/>
      </c>
      <c r="G7497" s="18"/>
      <c r="H7497" s="16" t="s">
        <v>85</v>
      </c>
      <c r="I7497" s="16" t="s">
        <v>85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85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85</v>
      </c>
      <c r="E7498" s="16" t="str">
        <f>IFERROR(__xludf.DUMMYFUNCTION("""COMPUTED_VALUE"""),"")</f>
        <v/>
      </c>
      <c r="G7498" s="18"/>
      <c r="H7498" s="16" t="s">
        <v>85</v>
      </c>
      <c r="I7498" s="16" t="s">
        <v>85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85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85</v>
      </c>
      <c r="E7499" s="16" t="str">
        <f>IFERROR(__xludf.DUMMYFUNCTION("""COMPUTED_VALUE"""),"")</f>
        <v/>
      </c>
      <c r="G7499" s="18"/>
      <c r="H7499" s="16" t="s">
        <v>85</v>
      </c>
      <c r="I7499" s="16" t="s">
        <v>85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85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85</v>
      </c>
      <c r="E7500" s="16" t="str">
        <f>IFERROR(__xludf.DUMMYFUNCTION("""COMPUTED_VALUE"""),"")</f>
        <v/>
      </c>
      <c r="G7500" s="18"/>
      <c r="H7500" s="16" t="s">
        <v>85</v>
      </c>
      <c r="I7500" s="16" t="s">
        <v>85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85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85</v>
      </c>
      <c r="E7501" s="16" t="str">
        <f>IFERROR(__xludf.DUMMYFUNCTION("""COMPUTED_VALUE"""),"")</f>
        <v/>
      </c>
      <c r="G7501" s="18"/>
      <c r="H7501" s="16" t="s">
        <v>85</v>
      </c>
      <c r="I7501" s="16" t="s">
        <v>85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85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85</v>
      </c>
      <c r="E7502" s="16" t="str">
        <f>IFERROR(__xludf.DUMMYFUNCTION("""COMPUTED_VALUE"""),"")</f>
        <v/>
      </c>
      <c r="G7502" s="18"/>
      <c r="H7502" s="16" t="s">
        <v>85</v>
      </c>
      <c r="I7502" s="16" t="s">
        <v>85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85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85</v>
      </c>
      <c r="E7503" s="16" t="str">
        <f>IFERROR(__xludf.DUMMYFUNCTION("""COMPUTED_VALUE"""),"")</f>
        <v/>
      </c>
      <c r="G7503" s="18"/>
      <c r="H7503" s="16" t="s">
        <v>85</v>
      </c>
      <c r="I7503" s="16" t="s">
        <v>85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85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85</v>
      </c>
      <c r="E7504" s="16" t="str">
        <f>IFERROR(__xludf.DUMMYFUNCTION("""COMPUTED_VALUE"""),"")</f>
        <v/>
      </c>
      <c r="G7504" s="18"/>
      <c r="H7504" s="16" t="s">
        <v>85</v>
      </c>
      <c r="I7504" s="16" t="s">
        <v>85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85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85</v>
      </c>
      <c r="E7505" s="16" t="str">
        <f>IFERROR(__xludf.DUMMYFUNCTION("""COMPUTED_VALUE"""),"")</f>
        <v/>
      </c>
      <c r="G7505" s="18"/>
      <c r="H7505" s="16" t="s">
        <v>85</v>
      </c>
      <c r="I7505" s="16" t="s">
        <v>85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85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85</v>
      </c>
      <c r="E7506" s="16" t="str">
        <f>IFERROR(__xludf.DUMMYFUNCTION("""COMPUTED_VALUE"""),"")</f>
        <v/>
      </c>
      <c r="G7506" s="18"/>
      <c r="H7506" s="16" t="s">
        <v>85</v>
      </c>
      <c r="I7506" s="16" t="s">
        <v>85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85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85</v>
      </c>
      <c r="E7507" s="16" t="str">
        <f>IFERROR(__xludf.DUMMYFUNCTION("""COMPUTED_VALUE"""),"")</f>
        <v/>
      </c>
      <c r="G7507" s="18"/>
      <c r="H7507" s="16" t="s">
        <v>85</v>
      </c>
      <c r="I7507" s="16" t="s">
        <v>85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85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85</v>
      </c>
      <c r="E7508" s="16" t="str">
        <f>IFERROR(__xludf.DUMMYFUNCTION("""COMPUTED_VALUE"""),"")</f>
        <v/>
      </c>
      <c r="G7508" s="18"/>
      <c r="H7508" s="16" t="s">
        <v>85</v>
      </c>
      <c r="I7508" s="16" t="s">
        <v>85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85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85</v>
      </c>
      <c r="E7509" s="16" t="str">
        <f>IFERROR(__xludf.DUMMYFUNCTION("""COMPUTED_VALUE"""),"")</f>
        <v/>
      </c>
      <c r="G7509" s="18"/>
      <c r="H7509" s="16" t="s">
        <v>85</v>
      </c>
      <c r="I7509" s="16" t="s">
        <v>85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85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85</v>
      </c>
      <c r="E7510" s="16" t="str">
        <f>IFERROR(__xludf.DUMMYFUNCTION("""COMPUTED_VALUE"""),"")</f>
        <v/>
      </c>
      <c r="G7510" s="18"/>
      <c r="H7510" s="16" t="s">
        <v>85</v>
      </c>
      <c r="I7510" s="16" t="s">
        <v>85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85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85</v>
      </c>
      <c r="E7511" s="16" t="str">
        <f>IFERROR(__xludf.DUMMYFUNCTION("""COMPUTED_VALUE"""),"")</f>
        <v/>
      </c>
      <c r="G7511" s="18"/>
      <c r="H7511" s="16" t="s">
        <v>85</v>
      </c>
      <c r="I7511" s="16" t="s">
        <v>85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85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85</v>
      </c>
      <c r="E7512" s="16" t="str">
        <f>IFERROR(__xludf.DUMMYFUNCTION("""COMPUTED_VALUE"""),"")</f>
        <v/>
      </c>
      <c r="G7512" s="18"/>
      <c r="H7512" s="16" t="s">
        <v>85</v>
      </c>
      <c r="I7512" s="16" t="s">
        <v>85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85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85</v>
      </c>
      <c r="E7513" s="16" t="str">
        <f>IFERROR(__xludf.DUMMYFUNCTION("""COMPUTED_VALUE"""),"")</f>
        <v/>
      </c>
      <c r="G7513" s="18"/>
      <c r="H7513" s="16" t="s">
        <v>85</v>
      </c>
      <c r="I7513" s="16" t="s">
        <v>85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85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85</v>
      </c>
      <c r="E7514" s="16" t="str">
        <f>IFERROR(__xludf.DUMMYFUNCTION("""COMPUTED_VALUE"""),"")</f>
        <v/>
      </c>
      <c r="G7514" s="18"/>
      <c r="H7514" s="16" t="s">
        <v>85</v>
      </c>
      <c r="I7514" s="16" t="s">
        <v>85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85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85</v>
      </c>
      <c r="E7515" s="16" t="str">
        <f>IFERROR(__xludf.DUMMYFUNCTION("""COMPUTED_VALUE"""),"")</f>
        <v/>
      </c>
      <c r="G7515" s="18"/>
      <c r="H7515" s="16" t="s">
        <v>85</v>
      </c>
      <c r="I7515" s="16" t="s">
        <v>85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85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85</v>
      </c>
      <c r="E7516" s="16" t="str">
        <f>IFERROR(__xludf.DUMMYFUNCTION("""COMPUTED_VALUE"""),"")</f>
        <v/>
      </c>
      <c r="G7516" s="18"/>
      <c r="H7516" s="16" t="s">
        <v>85</v>
      </c>
      <c r="I7516" s="16" t="s">
        <v>85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85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85</v>
      </c>
      <c r="E7517" s="16" t="str">
        <f>IFERROR(__xludf.DUMMYFUNCTION("""COMPUTED_VALUE"""),"")</f>
        <v/>
      </c>
      <c r="G7517" s="18"/>
      <c r="H7517" s="16" t="s">
        <v>85</v>
      </c>
      <c r="I7517" s="16" t="s">
        <v>85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85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85</v>
      </c>
      <c r="E7518" s="16" t="str">
        <f>IFERROR(__xludf.DUMMYFUNCTION("""COMPUTED_VALUE"""),"")</f>
        <v/>
      </c>
      <c r="G7518" s="18"/>
      <c r="H7518" s="16" t="s">
        <v>85</v>
      </c>
      <c r="I7518" s="16" t="s">
        <v>85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85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85</v>
      </c>
      <c r="E7519" s="16" t="str">
        <f>IFERROR(__xludf.DUMMYFUNCTION("""COMPUTED_VALUE"""),"")</f>
        <v/>
      </c>
      <c r="G7519" s="18"/>
      <c r="H7519" s="16" t="s">
        <v>85</v>
      </c>
      <c r="I7519" s="16" t="s">
        <v>85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85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85</v>
      </c>
      <c r="E7520" s="16" t="str">
        <f>IFERROR(__xludf.DUMMYFUNCTION("""COMPUTED_VALUE"""),"")</f>
        <v/>
      </c>
      <c r="G7520" s="18"/>
      <c r="H7520" s="16" t="s">
        <v>85</v>
      </c>
      <c r="I7520" s="16" t="s">
        <v>85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85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85</v>
      </c>
      <c r="E7521" s="16" t="str">
        <f>IFERROR(__xludf.DUMMYFUNCTION("""COMPUTED_VALUE"""),"")</f>
        <v/>
      </c>
      <c r="G7521" s="18"/>
      <c r="H7521" s="16" t="s">
        <v>85</v>
      </c>
      <c r="I7521" s="16" t="s">
        <v>85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85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85</v>
      </c>
      <c r="E7522" s="16" t="str">
        <f>IFERROR(__xludf.DUMMYFUNCTION("""COMPUTED_VALUE"""),"")</f>
        <v/>
      </c>
      <c r="G7522" s="18"/>
      <c r="H7522" s="16" t="s">
        <v>85</v>
      </c>
      <c r="I7522" s="16" t="s">
        <v>85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85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85</v>
      </c>
      <c r="E7523" s="16" t="str">
        <f>IFERROR(__xludf.DUMMYFUNCTION("""COMPUTED_VALUE"""),"")</f>
        <v/>
      </c>
      <c r="G7523" s="18"/>
      <c r="H7523" s="16" t="s">
        <v>85</v>
      </c>
      <c r="I7523" s="16" t="s">
        <v>85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85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85</v>
      </c>
      <c r="E7524" s="16" t="str">
        <f>IFERROR(__xludf.DUMMYFUNCTION("""COMPUTED_VALUE"""),"")</f>
        <v/>
      </c>
      <c r="G7524" s="18"/>
      <c r="H7524" s="16" t="s">
        <v>85</v>
      </c>
      <c r="I7524" s="16" t="s">
        <v>85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85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85</v>
      </c>
      <c r="E7525" s="16" t="str">
        <f>IFERROR(__xludf.DUMMYFUNCTION("""COMPUTED_VALUE"""),"")</f>
        <v/>
      </c>
      <c r="G7525" s="18"/>
      <c r="H7525" s="16" t="s">
        <v>85</v>
      </c>
      <c r="I7525" s="16" t="s">
        <v>85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85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85</v>
      </c>
      <c r="E7526" s="16" t="str">
        <f>IFERROR(__xludf.DUMMYFUNCTION("""COMPUTED_VALUE"""),"")</f>
        <v/>
      </c>
      <c r="G7526" s="18"/>
      <c r="H7526" s="16" t="s">
        <v>85</v>
      </c>
      <c r="I7526" s="16" t="s">
        <v>85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85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85</v>
      </c>
      <c r="E7527" s="16" t="str">
        <f>IFERROR(__xludf.DUMMYFUNCTION("""COMPUTED_VALUE"""),"")</f>
        <v/>
      </c>
      <c r="G7527" s="18"/>
      <c r="H7527" s="16" t="s">
        <v>85</v>
      </c>
      <c r="I7527" s="16" t="s">
        <v>85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85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85</v>
      </c>
      <c r="E7528" s="16" t="str">
        <f>IFERROR(__xludf.DUMMYFUNCTION("""COMPUTED_VALUE"""),"")</f>
        <v/>
      </c>
      <c r="G7528" s="18"/>
      <c r="H7528" s="16" t="s">
        <v>85</v>
      </c>
      <c r="I7528" s="16" t="s">
        <v>85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85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85</v>
      </c>
      <c r="E7529" s="16" t="str">
        <f>IFERROR(__xludf.DUMMYFUNCTION("""COMPUTED_VALUE"""),"")</f>
        <v/>
      </c>
      <c r="G7529" s="18"/>
      <c r="H7529" s="16" t="s">
        <v>85</v>
      </c>
      <c r="I7529" s="16" t="s">
        <v>85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85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85</v>
      </c>
      <c r="E7530" s="16" t="str">
        <f>IFERROR(__xludf.DUMMYFUNCTION("""COMPUTED_VALUE"""),"")</f>
        <v/>
      </c>
      <c r="G7530" s="18"/>
      <c r="H7530" s="16" t="s">
        <v>85</v>
      </c>
      <c r="I7530" s="16" t="s">
        <v>85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85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85</v>
      </c>
      <c r="E7531" s="16" t="str">
        <f>IFERROR(__xludf.DUMMYFUNCTION("""COMPUTED_VALUE"""),"")</f>
        <v/>
      </c>
      <c r="G7531" s="18"/>
      <c r="H7531" s="16" t="s">
        <v>85</v>
      </c>
      <c r="I7531" s="16" t="s">
        <v>85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85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85</v>
      </c>
      <c r="E7532" s="16" t="str">
        <f>IFERROR(__xludf.DUMMYFUNCTION("""COMPUTED_VALUE"""),"")</f>
        <v/>
      </c>
      <c r="G7532" s="18"/>
      <c r="H7532" s="16" t="s">
        <v>85</v>
      </c>
      <c r="I7532" s="16" t="s">
        <v>85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85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85</v>
      </c>
      <c r="E7533" s="16" t="str">
        <f>IFERROR(__xludf.DUMMYFUNCTION("""COMPUTED_VALUE"""),"")</f>
        <v/>
      </c>
      <c r="G7533" s="18"/>
      <c r="H7533" s="16" t="s">
        <v>85</v>
      </c>
      <c r="I7533" s="16" t="s">
        <v>85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85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85</v>
      </c>
      <c r="E7534" s="16" t="str">
        <f>IFERROR(__xludf.DUMMYFUNCTION("""COMPUTED_VALUE"""),"")</f>
        <v/>
      </c>
      <c r="G7534" s="18"/>
      <c r="H7534" s="16" t="s">
        <v>85</v>
      </c>
      <c r="I7534" s="16" t="s">
        <v>85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85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85</v>
      </c>
      <c r="E7535" s="16" t="str">
        <f>IFERROR(__xludf.DUMMYFUNCTION("""COMPUTED_VALUE"""),"")</f>
        <v/>
      </c>
      <c r="G7535" s="18"/>
      <c r="H7535" s="16" t="s">
        <v>85</v>
      </c>
      <c r="I7535" s="16" t="s">
        <v>85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85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85</v>
      </c>
      <c r="E7536" s="16" t="str">
        <f>IFERROR(__xludf.DUMMYFUNCTION("""COMPUTED_VALUE"""),"")</f>
        <v/>
      </c>
      <c r="G7536" s="18"/>
      <c r="H7536" s="16" t="s">
        <v>85</v>
      </c>
      <c r="I7536" s="16" t="s">
        <v>85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85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85</v>
      </c>
      <c r="E7537" s="16" t="str">
        <f>IFERROR(__xludf.DUMMYFUNCTION("""COMPUTED_VALUE"""),"")</f>
        <v/>
      </c>
      <c r="G7537" s="18"/>
      <c r="H7537" s="16" t="s">
        <v>85</v>
      </c>
      <c r="I7537" s="16" t="s">
        <v>85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85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85</v>
      </c>
      <c r="E7538" s="16" t="str">
        <f>IFERROR(__xludf.DUMMYFUNCTION("""COMPUTED_VALUE"""),"")</f>
        <v/>
      </c>
      <c r="G7538" s="18"/>
      <c r="H7538" s="16" t="s">
        <v>85</v>
      </c>
      <c r="I7538" s="16" t="s">
        <v>85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85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85</v>
      </c>
      <c r="E7539" s="16" t="str">
        <f>IFERROR(__xludf.DUMMYFUNCTION("""COMPUTED_VALUE"""),"")</f>
        <v/>
      </c>
      <c r="G7539" s="18"/>
      <c r="H7539" s="16" t="s">
        <v>85</v>
      </c>
      <c r="I7539" s="16" t="s">
        <v>85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85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85</v>
      </c>
      <c r="E7540" s="16" t="str">
        <f>IFERROR(__xludf.DUMMYFUNCTION("""COMPUTED_VALUE"""),"")</f>
        <v/>
      </c>
      <c r="G7540" s="18"/>
      <c r="H7540" s="16" t="s">
        <v>85</v>
      </c>
      <c r="I7540" s="16" t="s">
        <v>85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85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85</v>
      </c>
      <c r="E7541" s="16" t="str">
        <f>IFERROR(__xludf.DUMMYFUNCTION("""COMPUTED_VALUE"""),"")</f>
        <v/>
      </c>
      <c r="G7541" s="18"/>
      <c r="H7541" s="16" t="s">
        <v>85</v>
      </c>
      <c r="I7541" s="16" t="s">
        <v>85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85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85</v>
      </c>
      <c r="E7542" s="16" t="str">
        <f>IFERROR(__xludf.DUMMYFUNCTION("""COMPUTED_VALUE"""),"")</f>
        <v/>
      </c>
      <c r="G7542" s="18"/>
      <c r="H7542" s="16" t="s">
        <v>85</v>
      </c>
      <c r="I7542" s="16" t="s">
        <v>85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85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85</v>
      </c>
      <c r="E7543" s="16" t="str">
        <f>IFERROR(__xludf.DUMMYFUNCTION("""COMPUTED_VALUE"""),"")</f>
        <v/>
      </c>
      <c r="G7543" s="18"/>
      <c r="H7543" s="16" t="s">
        <v>85</v>
      </c>
      <c r="I7543" s="16" t="s">
        <v>85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85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85</v>
      </c>
      <c r="E7544" s="16" t="str">
        <f>IFERROR(__xludf.DUMMYFUNCTION("""COMPUTED_VALUE"""),"")</f>
        <v/>
      </c>
      <c r="G7544" s="18"/>
      <c r="H7544" s="16" t="s">
        <v>85</v>
      </c>
      <c r="I7544" s="16" t="s">
        <v>85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85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85</v>
      </c>
      <c r="E7545" s="16" t="str">
        <f>IFERROR(__xludf.DUMMYFUNCTION("""COMPUTED_VALUE"""),"")</f>
        <v/>
      </c>
      <c r="G7545" s="18"/>
      <c r="H7545" s="16" t="s">
        <v>85</v>
      </c>
      <c r="I7545" s="16" t="s">
        <v>85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85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85</v>
      </c>
      <c r="E7546" s="16" t="str">
        <f>IFERROR(__xludf.DUMMYFUNCTION("""COMPUTED_VALUE"""),"")</f>
        <v/>
      </c>
      <c r="G7546" s="18"/>
      <c r="H7546" s="16" t="s">
        <v>85</v>
      </c>
      <c r="I7546" s="16" t="s">
        <v>85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85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85</v>
      </c>
      <c r="E7547" s="16" t="str">
        <f>IFERROR(__xludf.DUMMYFUNCTION("""COMPUTED_VALUE"""),"")</f>
        <v/>
      </c>
      <c r="G7547" s="18"/>
      <c r="H7547" s="16" t="s">
        <v>85</v>
      </c>
      <c r="I7547" s="16" t="s">
        <v>85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85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85</v>
      </c>
      <c r="E7548" s="16" t="str">
        <f>IFERROR(__xludf.DUMMYFUNCTION("""COMPUTED_VALUE"""),"")</f>
        <v/>
      </c>
      <c r="G7548" s="18"/>
      <c r="H7548" s="16" t="s">
        <v>85</v>
      </c>
      <c r="I7548" s="16" t="s">
        <v>85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85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85</v>
      </c>
      <c r="E7549" s="16" t="str">
        <f>IFERROR(__xludf.DUMMYFUNCTION("""COMPUTED_VALUE"""),"")</f>
        <v/>
      </c>
      <c r="G7549" s="18"/>
      <c r="H7549" s="16" t="s">
        <v>85</v>
      </c>
      <c r="I7549" s="16" t="s">
        <v>85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85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85</v>
      </c>
      <c r="E7550" s="16" t="str">
        <f>IFERROR(__xludf.DUMMYFUNCTION("""COMPUTED_VALUE"""),"")</f>
        <v/>
      </c>
      <c r="G7550" s="18"/>
      <c r="H7550" s="16" t="s">
        <v>85</v>
      </c>
      <c r="I7550" s="16" t="s">
        <v>85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85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85</v>
      </c>
      <c r="E7551" s="16" t="str">
        <f>IFERROR(__xludf.DUMMYFUNCTION("""COMPUTED_VALUE"""),"")</f>
        <v/>
      </c>
      <c r="G7551" s="18"/>
      <c r="H7551" s="16" t="s">
        <v>85</v>
      </c>
      <c r="I7551" s="16" t="s">
        <v>85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85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85</v>
      </c>
      <c r="E7552" s="16" t="str">
        <f>IFERROR(__xludf.DUMMYFUNCTION("""COMPUTED_VALUE"""),"")</f>
        <v/>
      </c>
      <c r="G7552" s="18"/>
      <c r="H7552" s="16" t="s">
        <v>85</v>
      </c>
      <c r="I7552" s="16" t="s">
        <v>85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85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85</v>
      </c>
      <c r="E7553" s="16" t="str">
        <f>IFERROR(__xludf.DUMMYFUNCTION("""COMPUTED_VALUE"""),"")</f>
        <v/>
      </c>
      <c r="G7553" s="18"/>
      <c r="H7553" s="16" t="s">
        <v>85</v>
      </c>
      <c r="I7553" s="16" t="s">
        <v>85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85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85</v>
      </c>
      <c r="E7554" s="16" t="str">
        <f>IFERROR(__xludf.DUMMYFUNCTION("""COMPUTED_VALUE"""),"")</f>
        <v/>
      </c>
      <c r="G7554" s="18"/>
      <c r="H7554" s="16" t="s">
        <v>85</v>
      </c>
      <c r="I7554" s="16" t="s">
        <v>85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85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85</v>
      </c>
      <c r="E7555" s="16" t="str">
        <f>IFERROR(__xludf.DUMMYFUNCTION("""COMPUTED_VALUE"""),"")</f>
        <v/>
      </c>
      <c r="G7555" s="18"/>
      <c r="H7555" s="16" t="s">
        <v>85</v>
      </c>
      <c r="I7555" s="16" t="s">
        <v>85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85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85</v>
      </c>
      <c r="E7556" s="16" t="str">
        <f>IFERROR(__xludf.DUMMYFUNCTION("""COMPUTED_VALUE"""),"")</f>
        <v/>
      </c>
      <c r="G7556" s="18"/>
      <c r="H7556" s="16" t="s">
        <v>85</v>
      </c>
      <c r="I7556" s="16" t="s">
        <v>85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85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85</v>
      </c>
      <c r="E7557" s="16" t="str">
        <f>IFERROR(__xludf.DUMMYFUNCTION("""COMPUTED_VALUE"""),"")</f>
        <v/>
      </c>
      <c r="G7557" s="18"/>
      <c r="H7557" s="16" t="s">
        <v>85</v>
      </c>
      <c r="I7557" s="16" t="s">
        <v>85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85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85</v>
      </c>
      <c r="E7558" s="16" t="str">
        <f>IFERROR(__xludf.DUMMYFUNCTION("""COMPUTED_VALUE"""),"")</f>
        <v/>
      </c>
      <c r="G7558" s="18"/>
      <c r="H7558" s="16" t="s">
        <v>85</v>
      </c>
      <c r="I7558" s="16" t="s">
        <v>85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85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85</v>
      </c>
      <c r="E7559" s="16" t="str">
        <f>IFERROR(__xludf.DUMMYFUNCTION("""COMPUTED_VALUE"""),"")</f>
        <v/>
      </c>
      <c r="G7559" s="18"/>
      <c r="H7559" s="16" t="s">
        <v>85</v>
      </c>
      <c r="I7559" s="16" t="s">
        <v>85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85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85</v>
      </c>
      <c r="E7560" s="16" t="str">
        <f>IFERROR(__xludf.DUMMYFUNCTION("""COMPUTED_VALUE"""),"")</f>
        <v/>
      </c>
      <c r="G7560" s="18"/>
      <c r="H7560" s="16" t="s">
        <v>85</v>
      </c>
      <c r="I7560" s="16" t="s">
        <v>85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85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85</v>
      </c>
      <c r="E7561" s="16" t="str">
        <f>IFERROR(__xludf.DUMMYFUNCTION("""COMPUTED_VALUE"""),"")</f>
        <v/>
      </c>
      <c r="G7561" s="18"/>
      <c r="H7561" s="16" t="s">
        <v>85</v>
      </c>
      <c r="I7561" s="16" t="s">
        <v>85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85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85</v>
      </c>
      <c r="E7562" s="16" t="str">
        <f>IFERROR(__xludf.DUMMYFUNCTION("""COMPUTED_VALUE"""),"")</f>
        <v/>
      </c>
      <c r="G7562" s="18"/>
      <c r="H7562" s="16" t="s">
        <v>85</v>
      </c>
      <c r="I7562" s="16" t="s">
        <v>85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85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85</v>
      </c>
      <c r="E7563" s="16" t="str">
        <f>IFERROR(__xludf.DUMMYFUNCTION("""COMPUTED_VALUE"""),"")</f>
        <v/>
      </c>
      <c r="G7563" s="18"/>
      <c r="H7563" s="16" t="s">
        <v>85</v>
      </c>
      <c r="I7563" s="16" t="s">
        <v>85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85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85</v>
      </c>
      <c r="E7564" s="16" t="str">
        <f>IFERROR(__xludf.DUMMYFUNCTION("""COMPUTED_VALUE"""),"")</f>
        <v/>
      </c>
      <c r="G7564" s="18"/>
      <c r="H7564" s="16" t="s">
        <v>85</v>
      </c>
      <c r="I7564" s="16" t="s">
        <v>85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85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85</v>
      </c>
      <c r="E7565" s="16" t="str">
        <f>IFERROR(__xludf.DUMMYFUNCTION("""COMPUTED_VALUE"""),"")</f>
        <v/>
      </c>
      <c r="G7565" s="18"/>
      <c r="H7565" s="16" t="s">
        <v>85</v>
      </c>
      <c r="I7565" s="16" t="s">
        <v>85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85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85</v>
      </c>
      <c r="E7566" s="16" t="str">
        <f>IFERROR(__xludf.DUMMYFUNCTION("""COMPUTED_VALUE"""),"")</f>
        <v/>
      </c>
      <c r="G7566" s="18"/>
      <c r="H7566" s="16" t="s">
        <v>85</v>
      </c>
      <c r="I7566" s="16" t="s">
        <v>85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85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85</v>
      </c>
      <c r="E7567" s="16" t="str">
        <f>IFERROR(__xludf.DUMMYFUNCTION("""COMPUTED_VALUE"""),"")</f>
        <v/>
      </c>
      <c r="G7567" s="18"/>
      <c r="H7567" s="16" t="s">
        <v>85</v>
      </c>
      <c r="I7567" s="16" t="s">
        <v>85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85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85</v>
      </c>
      <c r="E7568" s="16" t="str">
        <f>IFERROR(__xludf.DUMMYFUNCTION("""COMPUTED_VALUE"""),"")</f>
        <v/>
      </c>
      <c r="G7568" s="18"/>
      <c r="H7568" s="16" t="s">
        <v>85</v>
      </c>
      <c r="I7568" s="16" t="s">
        <v>85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85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85</v>
      </c>
      <c r="E7569" s="16" t="str">
        <f>IFERROR(__xludf.DUMMYFUNCTION("""COMPUTED_VALUE"""),"")</f>
        <v/>
      </c>
      <c r="G7569" s="18"/>
      <c r="H7569" s="16" t="s">
        <v>85</v>
      </c>
      <c r="I7569" s="16" t="s">
        <v>85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85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85</v>
      </c>
      <c r="E7570" s="16" t="str">
        <f>IFERROR(__xludf.DUMMYFUNCTION("""COMPUTED_VALUE"""),"")</f>
        <v/>
      </c>
      <c r="G7570" s="18"/>
      <c r="H7570" s="16" t="s">
        <v>85</v>
      </c>
      <c r="I7570" s="16" t="s">
        <v>85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85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85</v>
      </c>
      <c r="E7571" s="16" t="str">
        <f>IFERROR(__xludf.DUMMYFUNCTION("""COMPUTED_VALUE"""),"")</f>
        <v/>
      </c>
      <c r="G7571" s="18"/>
      <c r="H7571" s="16" t="s">
        <v>85</v>
      </c>
      <c r="I7571" s="16" t="s">
        <v>85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85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85</v>
      </c>
      <c r="E7572" s="16" t="str">
        <f>IFERROR(__xludf.DUMMYFUNCTION("""COMPUTED_VALUE"""),"")</f>
        <v/>
      </c>
      <c r="G7572" s="18"/>
      <c r="H7572" s="16" t="s">
        <v>85</v>
      </c>
      <c r="I7572" s="16" t="s">
        <v>85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85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85</v>
      </c>
      <c r="E7573" s="16" t="str">
        <f>IFERROR(__xludf.DUMMYFUNCTION("""COMPUTED_VALUE"""),"")</f>
        <v/>
      </c>
      <c r="G7573" s="18"/>
      <c r="H7573" s="16" t="s">
        <v>85</v>
      </c>
      <c r="I7573" s="16" t="s">
        <v>85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85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85</v>
      </c>
      <c r="E7574" s="16" t="str">
        <f>IFERROR(__xludf.DUMMYFUNCTION("""COMPUTED_VALUE"""),"")</f>
        <v/>
      </c>
      <c r="G7574" s="18"/>
      <c r="H7574" s="16" t="s">
        <v>85</v>
      </c>
      <c r="I7574" s="16" t="s">
        <v>85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85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85</v>
      </c>
      <c r="E7575" s="16" t="str">
        <f>IFERROR(__xludf.DUMMYFUNCTION("""COMPUTED_VALUE"""),"")</f>
        <v/>
      </c>
      <c r="G7575" s="18"/>
      <c r="H7575" s="16" t="s">
        <v>85</v>
      </c>
      <c r="I7575" s="16" t="s">
        <v>85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85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85</v>
      </c>
      <c r="E7576" s="16" t="str">
        <f>IFERROR(__xludf.DUMMYFUNCTION("""COMPUTED_VALUE"""),"")</f>
        <v/>
      </c>
      <c r="G7576" s="18"/>
      <c r="H7576" s="16" t="s">
        <v>85</v>
      </c>
      <c r="I7576" s="16" t="s">
        <v>85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85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85</v>
      </c>
      <c r="E7577" s="16" t="str">
        <f>IFERROR(__xludf.DUMMYFUNCTION("""COMPUTED_VALUE"""),"")</f>
        <v/>
      </c>
      <c r="G7577" s="18"/>
      <c r="H7577" s="16" t="s">
        <v>85</v>
      </c>
      <c r="I7577" s="16" t="s">
        <v>85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85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85</v>
      </c>
      <c r="E7578" s="16" t="str">
        <f>IFERROR(__xludf.DUMMYFUNCTION("""COMPUTED_VALUE"""),"")</f>
        <v/>
      </c>
      <c r="G7578" s="18"/>
      <c r="H7578" s="16" t="s">
        <v>85</v>
      </c>
      <c r="I7578" s="16" t="s">
        <v>85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85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85</v>
      </c>
      <c r="E7579" s="16" t="str">
        <f>IFERROR(__xludf.DUMMYFUNCTION("""COMPUTED_VALUE"""),"")</f>
        <v/>
      </c>
      <c r="G7579" s="18"/>
      <c r="H7579" s="16" t="s">
        <v>85</v>
      </c>
      <c r="I7579" s="16" t="s">
        <v>85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85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85</v>
      </c>
      <c r="E7580" s="16" t="str">
        <f>IFERROR(__xludf.DUMMYFUNCTION("""COMPUTED_VALUE"""),"")</f>
        <v/>
      </c>
      <c r="G7580" s="18"/>
      <c r="H7580" s="16" t="s">
        <v>85</v>
      </c>
      <c r="I7580" s="16" t="s">
        <v>85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85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85</v>
      </c>
      <c r="E7581" s="16" t="str">
        <f>IFERROR(__xludf.DUMMYFUNCTION("""COMPUTED_VALUE"""),"")</f>
        <v/>
      </c>
      <c r="G7581" s="18"/>
      <c r="H7581" s="16" t="s">
        <v>85</v>
      </c>
      <c r="I7581" s="16" t="s">
        <v>85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85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85</v>
      </c>
      <c r="E7582" s="16" t="str">
        <f>IFERROR(__xludf.DUMMYFUNCTION("""COMPUTED_VALUE"""),"")</f>
        <v/>
      </c>
      <c r="G7582" s="18"/>
      <c r="H7582" s="16" t="s">
        <v>85</v>
      </c>
      <c r="I7582" s="16" t="s">
        <v>85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85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85</v>
      </c>
      <c r="E7583" s="16" t="str">
        <f>IFERROR(__xludf.DUMMYFUNCTION("""COMPUTED_VALUE"""),"")</f>
        <v/>
      </c>
      <c r="G7583" s="18"/>
      <c r="H7583" s="16" t="s">
        <v>85</v>
      </c>
      <c r="I7583" s="16" t="s">
        <v>85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85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85</v>
      </c>
      <c r="E7584" s="16" t="str">
        <f>IFERROR(__xludf.DUMMYFUNCTION("""COMPUTED_VALUE"""),"")</f>
        <v/>
      </c>
      <c r="G7584" s="18"/>
      <c r="H7584" s="16" t="s">
        <v>85</v>
      </c>
      <c r="I7584" s="16" t="s">
        <v>85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85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85</v>
      </c>
      <c r="E7585" s="16" t="str">
        <f>IFERROR(__xludf.DUMMYFUNCTION("""COMPUTED_VALUE"""),"")</f>
        <v/>
      </c>
      <c r="G7585" s="18"/>
      <c r="H7585" s="16" t="s">
        <v>85</v>
      </c>
      <c r="I7585" s="16" t="s">
        <v>85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85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85</v>
      </c>
      <c r="E7586" s="16" t="str">
        <f>IFERROR(__xludf.DUMMYFUNCTION("""COMPUTED_VALUE"""),"")</f>
        <v/>
      </c>
      <c r="G7586" s="18"/>
      <c r="H7586" s="16" t="s">
        <v>85</v>
      </c>
      <c r="I7586" s="16" t="s">
        <v>85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85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85</v>
      </c>
      <c r="E7587" s="16" t="str">
        <f>IFERROR(__xludf.DUMMYFUNCTION("""COMPUTED_VALUE"""),"")</f>
        <v/>
      </c>
      <c r="G7587" s="18"/>
      <c r="H7587" s="16" t="s">
        <v>85</v>
      </c>
      <c r="I7587" s="16" t="s">
        <v>85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85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85</v>
      </c>
      <c r="E7588" s="16" t="str">
        <f>IFERROR(__xludf.DUMMYFUNCTION("""COMPUTED_VALUE"""),"")</f>
        <v/>
      </c>
      <c r="G7588" s="18"/>
      <c r="H7588" s="16" t="s">
        <v>85</v>
      </c>
      <c r="I7588" s="16" t="s">
        <v>85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85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85</v>
      </c>
      <c r="E7589" s="16" t="str">
        <f>IFERROR(__xludf.DUMMYFUNCTION("""COMPUTED_VALUE"""),"")</f>
        <v/>
      </c>
      <c r="G7589" s="18"/>
      <c r="H7589" s="16" t="s">
        <v>85</v>
      </c>
      <c r="I7589" s="16" t="s">
        <v>85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85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85</v>
      </c>
      <c r="E7590" s="16" t="str">
        <f>IFERROR(__xludf.DUMMYFUNCTION("""COMPUTED_VALUE"""),"")</f>
        <v/>
      </c>
      <c r="G7590" s="18"/>
      <c r="H7590" s="16" t="s">
        <v>85</v>
      </c>
      <c r="I7590" s="16" t="s">
        <v>85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85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85</v>
      </c>
      <c r="E7591" s="16" t="str">
        <f>IFERROR(__xludf.DUMMYFUNCTION("""COMPUTED_VALUE"""),"")</f>
        <v/>
      </c>
      <c r="G7591" s="18"/>
      <c r="H7591" s="16" t="s">
        <v>85</v>
      </c>
      <c r="I7591" s="16" t="s">
        <v>85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85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85</v>
      </c>
      <c r="E7592" s="16" t="str">
        <f>IFERROR(__xludf.DUMMYFUNCTION("""COMPUTED_VALUE"""),"")</f>
        <v/>
      </c>
      <c r="G7592" s="18"/>
      <c r="H7592" s="16" t="s">
        <v>85</v>
      </c>
      <c r="I7592" s="16" t="s">
        <v>85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85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85</v>
      </c>
      <c r="E7593" s="16" t="str">
        <f>IFERROR(__xludf.DUMMYFUNCTION("""COMPUTED_VALUE"""),"")</f>
        <v/>
      </c>
      <c r="G7593" s="18"/>
      <c r="H7593" s="16" t="s">
        <v>85</v>
      </c>
      <c r="I7593" s="16" t="s">
        <v>85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85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85</v>
      </c>
      <c r="E7594" s="16" t="str">
        <f>IFERROR(__xludf.DUMMYFUNCTION("""COMPUTED_VALUE"""),"")</f>
        <v/>
      </c>
      <c r="G7594" s="18"/>
      <c r="H7594" s="16" t="s">
        <v>85</v>
      </c>
      <c r="I7594" s="16" t="s">
        <v>85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85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85</v>
      </c>
      <c r="E7595" s="16" t="str">
        <f>IFERROR(__xludf.DUMMYFUNCTION("""COMPUTED_VALUE"""),"")</f>
        <v/>
      </c>
      <c r="G7595" s="18"/>
      <c r="H7595" s="16" t="s">
        <v>85</v>
      </c>
      <c r="I7595" s="16" t="s">
        <v>85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85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85</v>
      </c>
      <c r="E7596" s="16" t="str">
        <f>IFERROR(__xludf.DUMMYFUNCTION("""COMPUTED_VALUE"""),"")</f>
        <v/>
      </c>
      <c r="G7596" s="18"/>
      <c r="H7596" s="16" t="s">
        <v>85</v>
      </c>
      <c r="I7596" s="16" t="s">
        <v>85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85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85</v>
      </c>
      <c r="E7597" s="16" t="str">
        <f>IFERROR(__xludf.DUMMYFUNCTION("""COMPUTED_VALUE"""),"")</f>
        <v/>
      </c>
      <c r="G7597" s="18"/>
      <c r="H7597" s="16" t="s">
        <v>85</v>
      </c>
      <c r="I7597" s="16" t="s">
        <v>85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85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85</v>
      </c>
      <c r="E7598" s="16" t="str">
        <f>IFERROR(__xludf.DUMMYFUNCTION("""COMPUTED_VALUE"""),"")</f>
        <v/>
      </c>
      <c r="G7598" s="18"/>
      <c r="H7598" s="16" t="s">
        <v>85</v>
      </c>
      <c r="I7598" s="16" t="s">
        <v>85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85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85</v>
      </c>
      <c r="E7599" s="16" t="str">
        <f>IFERROR(__xludf.DUMMYFUNCTION("""COMPUTED_VALUE"""),"")</f>
        <v/>
      </c>
      <c r="G7599" s="18"/>
      <c r="H7599" s="16" t="s">
        <v>85</v>
      </c>
      <c r="I7599" s="16" t="s">
        <v>85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85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85</v>
      </c>
      <c r="E7600" s="16" t="str">
        <f>IFERROR(__xludf.DUMMYFUNCTION("""COMPUTED_VALUE"""),"")</f>
        <v/>
      </c>
      <c r="G7600" s="18"/>
      <c r="H7600" s="16" t="s">
        <v>85</v>
      </c>
      <c r="I7600" s="16" t="s">
        <v>85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85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85</v>
      </c>
      <c r="E7601" s="16" t="str">
        <f>IFERROR(__xludf.DUMMYFUNCTION("""COMPUTED_VALUE"""),"")</f>
        <v/>
      </c>
      <c r="G7601" s="18"/>
      <c r="H7601" s="16" t="s">
        <v>85</v>
      </c>
      <c r="I7601" s="16" t="s">
        <v>85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85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85</v>
      </c>
      <c r="E7602" s="16" t="str">
        <f>IFERROR(__xludf.DUMMYFUNCTION("""COMPUTED_VALUE"""),"")</f>
        <v/>
      </c>
      <c r="G7602" s="18"/>
      <c r="H7602" s="16" t="s">
        <v>85</v>
      </c>
      <c r="I7602" s="16" t="s">
        <v>85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85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85</v>
      </c>
      <c r="E7603" s="16" t="str">
        <f>IFERROR(__xludf.DUMMYFUNCTION("""COMPUTED_VALUE"""),"")</f>
        <v/>
      </c>
      <c r="G7603" s="18"/>
      <c r="H7603" s="16" t="s">
        <v>85</v>
      </c>
      <c r="I7603" s="16" t="s">
        <v>85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85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85</v>
      </c>
      <c r="E7604" s="16" t="str">
        <f>IFERROR(__xludf.DUMMYFUNCTION("""COMPUTED_VALUE"""),"")</f>
        <v/>
      </c>
      <c r="G7604" s="18"/>
      <c r="H7604" s="16" t="s">
        <v>85</v>
      </c>
      <c r="I7604" s="16" t="s">
        <v>85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85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85</v>
      </c>
      <c r="E7605" s="16" t="str">
        <f>IFERROR(__xludf.DUMMYFUNCTION("""COMPUTED_VALUE"""),"")</f>
        <v/>
      </c>
      <c r="G7605" s="18"/>
      <c r="H7605" s="16" t="s">
        <v>85</v>
      </c>
      <c r="I7605" s="16" t="s">
        <v>85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85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85</v>
      </c>
      <c r="E7606" s="16" t="str">
        <f>IFERROR(__xludf.DUMMYFUNCTION("""COMPUTED_VALUE"""),"")</f>
        <v/>
      </c>
      <c r="G7606" s="18"/>
      <c r="H7606" s="16" t="s">
        <v>85</v>
      </c>
      <c r="I7606" s="16" t="s">
        <v>85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85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85</v>
      </c>
      <c r="E7607" s="16" t="str">
        <f>IFERROR(__xludf.DUMMYFUNCTION("""COMPUTED_VALUE"""),"")</f>
        <v/>
      </c>
      <c r="G7607" s="18"/>
      <c r="H7607" s="16" t="s">
        <v>85</v>
      </c>
      <c r="I7607" s="16" t="s">
        <v>85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85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85</v>
      </c>
      <c r="E7608" s="16" t="str">
        <f>IFERROR(__xludf.DUMMYFUNCTION("""COMPUTED_VALUE"""),"")</f>
        <v/>
      </c>
      <c r="G7608" s="18"/>
      <c r="H7608" s="16" t="s">
        <v>85</v>
      </c>
      <c r="I7608" s="16" t="s">
        <v>85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85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85</v>
      </c>
      <c r="E7609" s="16" t="str">
        <f>IFERROR(__xludf.DUMMYFUNCTION("""COMPUTED_VALUE"""),"")</f>
        <v/>
      </c>
      <c r="G7609" s="18"/>
      <c r="H7609" s="16" t="s">
        <v>85</v>
      </c>
      <c r="I7609" s="16" t="s">
        <v>85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85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85</v>
      </c>
      <c r="E7610" s="16" t="str">
        <f>IFERROR(__xludf.DUMMYFUNCTION("""COMPUTED_VALUE"""),"")</f>
        <v/>
      </c>
      <c r="G7610" s="18"/>
      <c r="H7610" s="16" t="s">
        <v>85</v>
      </c>
      <c r="I7610" s="16" t="s">
        <v>85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85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85</v>
      </c>
      <c r="E7611" s="16" t="str">
        <f>IFERROR(__xludf.DUMMYFUNCTION("""COMPUTED_VALUE"""),"")</f>
        <v/>
      </c>
      <c r="G7611" s="18"/>
      <c r="H7611" s="16" t="s">
        <v>85</v>
      </c>
      <c r="I7611" s="16" t="s">
        <v>85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85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85</v>
      </c>
      <c r="E7612" s="16" t="str">
        <f>IFERROR(__xludf.DUMMYFUNCTION("""COMPUTED_VALUE"""),"")</f>
        <v/>
      </c>
      <c r="G7612" s="18"/>
      <c r="H7612" s="16" t="s">
        <v>85</v>
      </c>
      <c r="I7612" s="16" t="s">
        <v>85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85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85</v>
      </c>
      <c r="E7613" s="16" t="str">
        <f>IFERROR(__xludf.DUMMYFUNCTION("""COMPUTED_VALUE"""),"")</f>
        <v/>
      </c>
      <c r="G7613" s="18"/>
      <c r="H7613" s="16" t="s">
        <v>85</v>
      </c>
      <c r="I7613" s="16" t="s">
        <v>85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85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85</v>
      </c>
      <c r="E7614" s="16" t="str">
        <f>IFERROR(__xludf.DUMMYFUNCTION("""COMPUTED_VALUE"""),"")</f>
        <v/>
      </c>
      <c r="G7614" s="18"/>
      <c r="H7614" s="16" t="s">
        <v>85</v>
      </c>
      <c r="I7614" s="16" t="s">
        <v>85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85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85</v>
      </c>
      <c r="E7615" s="16" t="str">
        <f>IFERROR(__xludf.DUMMYFUNCTION("""COMPUTED_VALUE"""),"")</f>
        <v/>
      </c>
      <c r="G7615" s="18"/>
      <c r="H7615" s="16" t="s">
        <v>85</v>
      </c>
      <c r="I7615" s="16" t="s">
        <v>85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85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85</v>
      </c>
      <c r="E7616" s="16" t="str">
        <f>IFERROR(__xludf.DUMMYFUNCTION("""COMPUTED_VALUE"""),"")</f>
        <v/>
      </c>
      <c r="G7616" s="18"/>
      <c r="H7616" s="16" t="s">
        <v>85</v>
      </c>
      <c r="I7616" s="16" t="s">
        <v>85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85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85</v>
      </c>
      <c r="E7617" s="16" t="str">
        <f>IFERROR(__xludf.DUMMYFUNCTION("""COMPUTED_VALUE"""),"")</f>
        <v/>
      </c>
      <c r="G7617" s="18"/>
      <c r="H7617" s="16" t="s">
        <v>85</v>
      </c>
      <c r="I7617" s="16" t="s">
        <v>85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85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85</v>
      </c>
      <c r="E7618" s="16" t="str">
        <f>IFERROR(__xludf.DUMMYFUNCTION("""COMPUTED_VALUE"""),"")</f>
        <v/>
      </c>
      <c r="G7618" s="18"/>
      <c r="H7618" s="16" t="s">
        <v>85</v>
      </c>
      <c r="I7618" s="16" t="s">
        <v>85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85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85</v>
      </c>
      <c r="E7619" s="16" t="str">
        <f>IFERROR(__xludf.DUMMYFUNCTION("""COMPUTED_VALUE"""),"")</f>
        <v/>
      </c>
      <c r="G7619" s="18"/>
      <c r="H7619" s="16" t="s">
        <v>85</v>
      </c>
      <c r="I7619" s="16" t="s">
        <v>85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85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85</v>
      </c>
      <c r="E7620" s="16" t="str">
        <f>IFERROR(__xludf.DUMMYFUNCTION("""COMPUTED_VALUE"""),"")</f>
        <v/>
      </c>
      <c r="G7620" s="18"/>
      <c r="H7620" s="16" t="s">
        <v>85</v>
      </c>
      <c r="I7620" s="16" t="s">
        <v>85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85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85</v>
      </c>
      <c r="E7621" s="16" t="str">
        <f>IFERROR(__xludf.DUMMYFUNCTION("""COMPUTED_VALUE"""),"")</f>
        <v/>
      </c>
      <c r="G7621" s="18"/>
      <c r="H7621" s="16" t="s">
        <v>85</v>
      </c>
      <c r="I7621" s="16" t="s">
        <v>85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85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85</v>
      </c>
      <c r="E7622" s="16" t="str">
        <f>IFERROR(__xludf.DUMMYFUNCTION("""COMPUTED_VALUE"""),"")</f>
        <v/>
      </c>
      <c r="G7622" s="18"/>
      <c r="H7622" s="16" t="s">
        <v>85</v>
      </c>
      <c r="I7622" s="16" t="s">
        <v>85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85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85</v>
      </c>
      <c r="E7623" s="16" t="str">
        <f>IFERROR(__xludf.DUMMYFUNCTION("""COMPUTED_VALUE"""),"")</f>
        <v/>
      </c>
      <c r="G7623" s="18"/>
      <c r="H7623" s="16" t="s">
        <v>85</v>
      </c>
      <c r="I7623" s="16" t="s">
        <v>85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85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85</v>
      </c>
      <c r="E7624" s="16" t="str">
        <f>IFERROR(__xludf.DUMMYFUNCTION("""COMPUTED_VALUE"""),"")</f>
        <v/>
      </c>
      <c r="G7624" s="18"/>
      <c r="H7624" s="16" t="s">
        <v>85</v>
      </c>
      <c r="I7624" s="16" t="s">
        <v>85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85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85</v>
      </c>
      <c r="E7625" s="16" t="str">
        <f>IFERROR(__xludf.DUMMYFUNCTION("""COMPUTED_VALUE"""),"")</f>
        <v/>
      </c>
      <c r="G7625" s="18"/>
      <c r="H7625" s="16" t="s">
        <v>85</v>
      </c>
      <c r="I7625" s="16" t="s">
        <v>85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85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85</v>
      </c>
      <c r="E7626" s="16" t="str">
        <f>IFERROR(__xludf.DUMMYFUNCTION("""COMPUTED_VALUE"""),"")</f>
        <v/>
      </c>
      <c r="G7626" s="18"/>
      <c r="H7626" s="16" t="s">
        <v>85</v>
      </c>
      <c r="I7626" s="16" t="s">
        <v>85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85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85</v>
      </c>
      <c r="E7627" s="16" t="str">
        <f>IFERROR(__xludf.DUMMYFUNCTION("""COMPUTED_VALUE"""),"")</f>
        <v/>
      </c>
      <c r="G7627" s="18"/>
      <c r="H7627" s="16" t="s">
        <v>85</v>
      </c>
      <c r="I7627" s="16" t="s">
        <v>85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85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85</v>
      </c>
      <c r="E7628" s="16" t="str">
        <f>IFERROR(__xludf.DUMMYFUNCTION("""COMPUTED_VALUE"""),"")</f>
        <v/>
      </c>
      <c r="G7628" s="18"/>
      <c r="H7628" s="16" t="s">
        <v>85</v>
      </c>
      <c r="I7628" s="16" t="s">
        <v>85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85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85</v>
      </c>
      <c r="E7629" s="16" t="str">
        <f>IFERROR(__xludf.DUMMYFUNCTION("""COMPUTED_VALUE"""),"")</f>
        <v/>
      </c>
      <c r="G7629" s="18"/>
      <c r="H7629" s="16" t="s">
        <v>85</v>
      </c>
      <c r="I7629" s="16" t="s">
        <v>85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85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85</v>
      </c>
      <c r="E7630" s="16" t="str">
        <f>IFERROR(__xludf.DUMMYFUNCTION("""COMPUTED_VALUE"""),"")</f>
        <v/>
      </c>
      <c r="G7630" s="18"/>
      <c r="H7630" s="16" t="s">
        <v>85</v>
      </c>
      <c r="I7630" s="16" t="s">
        <v>85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85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85</v>
      </c>
      <c r="E7631" s="16" t="str">
        <f>IFERROR(__xludf.DUMMYFUNCTION("""COMPUTED_VALUE"""),"")</f>
        <v/>
      </c>
      <c r="G7631" s="18"/>
      <c r="H7631" s="16" t="s">
        <v>85</v>
      </c>
      <c r="I7631" s="16" t="s">
        <v>85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85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85</v>
      </c>
      <c r="E7632" s="16" t="str">
        <f>IFERROR(__xludf.DUMMYFUNCTION("""COMPUTED_VALUE"""),"")</f>
        <v/>
      </c>
      <c r="G7632" s="18"/>
      <c r="H7632" s="16" t="s">
        <v>85</v>
      </c>
      <c r="I7632" s="16" t="s">
        <v>85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85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85</v>
      </c>
      <c r="E7633" s="16" t="str">
        <f>IFERROR(__xludf.DUMMYFUNCTION("""COMPUTED_VALUE"""),"")</f>
        <v/>
      </c>
      <c r="G7633" s="18"/>
      <c r="H7633" s="16" t="s">
        <v>85</v>
      </c>
      <c r="I7633" s="16" t="s">
        <v>85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85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85</v>
      </c>
      <c r="E7634" s="16" t="str">
        <f>IFERROR(__xludf.DUMMYFUNCTION("""COMPUTED_VALUE"""),"")</f>
        <v/>
      </c>
      <c r="G7634" s="18"/>
      <c r="H7634" s="16" t="s">
        <v>85</v>
      </c>
      <c r="I7634" s="16" t="s">
        <v>85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85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85</v>
      </c>
      <c r="E7635" s="16" t="str">
        <f>IFERROR(__xludf.DUMMYFUNCTION("""COMPUTED_VALUE"""),"")</f>
        <v/>
      </c>
      <c r="G7635" s="18"/>
      <c r="H7635" s="16" t="s">
        <v>85</v>
      </c>
      <c r="I7635" s="16" t="s">
        <v>85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85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85</v>
      </c>
      <c r="E7636" s="16" t="str">
        <f>IFERROR(__xludf.DUMMYFUNCTION("""COMPUTED_VALUE"""),"")</f>
        <v/>
      </c>
      <c r="G7636" s="18"/>
      <c r="H7636" s="16" t="s">
        <v>85</v>
      </c>
      <c r="I7636" s="16" t="s">
        <v>85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85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85</v>
      </c>
      <c r="E7637" s="16" t="str">
        <f>IFERROR(__xludf.DUMMYFUNCTION("""COMPUTED_VALUE"""),"")</f>
        <v/>
      </c>
      <c r="G7637" s="18"/>
      <c r="H7637" s="16" t="s">
        <v>85</v>
      </c>
      <c r="I7637" s="16" t="s">
        <v>85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85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85</v>
      </c>
      <c r="E7638" s="16" t="str">
        <f>IFERROR(__xludf.DUMMYFUNCTION("""COMPUTED_VALUE"""),"")</f>
        <v/>
      </c>
      <c r="G7638" s="18"/>
      <c r="H7638" s="16" t="s">
        <v>85</v>
      </c>
      <c r="I7638" s="16" t="s">
        <v>85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85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85</v>
      </c>
      <c r="E7639" s="16" t="str">
        <f>IFERROR(__xludf.DUMMYFUNCTION("""COMPUTED_VALUE"""),"")</f>
        <v/>
      </c>
      <c r="G7639" s="18"/>
      <c r="H7639" s="16" t="s">
        <v>85</v>
      </c>
      <c r="I7639" s="16" t="s">
        <v>85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85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85</v>
      </c>
      <c r="E7640" s="16" t="str">
        <f>IFERROR(__xludf.DUMMYFUNCTION("""COMPUTED_VALUE"""),"")</f>
        <v/>
      </c>
      <c r="G7640" s="18"/>
      <c r="H7640" s="16" t="s">
        <v>85</v>
      </c>
      <c r="I7640" s="16" t="s">
        <v>85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85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85</v>
      </c>
      <c r="E7641" s="16" t="str">
        <f>IFERROR(__xludf.DUMMYFUNCTION("""COMPUTED_VALUE"""),"")</f>
        <v/>
      </c>
      <c r="G7641" s="18"/>
      <c r="H7641" s="16" t="s">
        <v>85</v>
      </c>
      <c r="I7641" s="16" t="s">
        <v>85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85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85</v>
      </c>
      <c r="E7642" s="16" t="str">
        <f>IFERROR(__xludf.DUMMYFUNCTION("""COMPUTED_VALUE"""),"")</f>
        <v/>
      </c>
      <c r="G7642" s="18"/>
      <c r="H7642" s="16" t="s">
        <v>85</v>
      </c>
      <c r="I7642" s="16" t="s">
        <v>85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85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85</v>
      </c>
      <c r="E7643" s="16" t="str">
        <f>IFERROR(__xludf.DUMMYFUNCTION("""COMPUTED_VALUE"""),"")</f>
        <v/>
      </c>
      <c r="G7643" s="18"/>
      <c r="H7643" s="16" t="s">
        <v>85</v>
      </c>
      <c r="I7643" s="16" t="s">
        <v>85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85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85</v>
      </c>
      <c r="E7644" s="16" t="str">
        <f>IFERROR(__xludf.DUMMYFUNCTION("""COMPUTED_VALUE"""),"")</f>
        <v/>
      </c>
      <c r="G7644" s="18"/>
      <c r="H7644" s="16" t="s">
        <v>85</v>
      </c>
      <c r="I7644" s="16" t="s">
        <v>85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85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85</v>
      </c>
      <c r="E7645" s="16" t="str">
        <f>IFERROR(__xludf.DUMMYFUNCTION("""COMPUTED_VALUE"""),"")</f>
        <v/>
      </c>
      <c r="G7645" s="18"/>
      <c r="H7645" s="16" t="s">
        <v>85</v>
      </c>
      <c r="I7645" s="16" t="s">
        <v>85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85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85</v>
      </c>
      <c r="E7646" s="16" t="str">
        <f>IFERROR(__xludf.DUMMYFUNCTION("""COMPUTED_VALUE"""),"")</f>
        <v/>
      </c>
      <c r="G7646" s="18"/>
      <c r="H7646" s="16" t="s">
        <v>85</v>
      </c>
      <c r="I7646" s="16" t="s">
        <v>85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85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85</v>
      </c>
      <c r="E7647" s="16" t="str">
        <f>IFERROR(__xludf.DUMMYFUNCTION("""COMPUTED_VALUE"""),"")</f>
        <v/>
      </c>
      <c r="G7647" s="18"/>
      <c r="H7647" s="16" t="s">
        <v>85</v>
      </c>
      <c r="I7647" s="16" t="s">
        <v>85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85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85</v>
      </c>
      <c r="E7648" s="16" t="str">
        <f>IFERROR(__xludf.DUMMYFUNCTION("""COMPUTED_VALUE"""),"")</f>
        <v/>
      </c>
      <c r="G7648" s="18"/>
      <c r="H7648" s="16" t="s">
        <v>85</v>
      </c>
      <c r="I7648" s="16" t="s">
        <v>85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85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85</v>
      </c>
      <c r="E7649" s="16" t="str">
        <f>IFERROR(__xludf.DUMMYFUNCTION("""COMPUTED_VALUE"""),"")</f>
        <v/>
      </c>
      <c r="G7649" s="18"/>
      <c r="H7649" s="16" t="s">
        <v>85</v>
      </c>
      <c r="I7649" s="16" t="s">
        <v>85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85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85</v>
      </c>
      <c r="E7650" s="16" t="str">
        <f>IFERROR(__xludf.DUMMYFUNCTION("""COMPUTED_VALUE"""),"")</f>
        <v/>
      </c>
      <c r="G7650" s="18"/>
      <c r="H7650" s="16" t="s">
        <v>85</v>
      </c>
      <c r="I7650" s="16" t="s">
        <v>85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85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85</v>
      </c>
      <c r="E7651" s="16" t="str">
        <f>IFERROR(__xludf.DUMMYFUNCTION("""COMPUTED_VALUE"""),"")</f>
        <v/>
      </c>
      <c r="G7651" s="18"/>
      <c r="H7651" s="16" t="s">
        <v>85</v>
      </c>
      <c r="I7651" s="16" t="s">
        <v>85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85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85</v>
      </c>
      <c r="E7652" s="16" t="str">
        <f>IFERROR(__xludf.DUMMYFUNCTION("""COMPUTED_VALUE"""),"")</f>
        <v/>
      </c>
      <c r="G7652" s="18"/>
      <c r="H7652" s="16" t="s">
        <v>85</v>
      </c>
      <c r="I7652" s="16" t="s">
        <v>85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85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85</v>
      </c>
      <c r="E7653" s="16" t="str">
        <f>IFERROR(__xludf.DUMMYFUNCTION("""COMPUTED_VALUE"""),"")</f>
        <v/>
      </c>
      <c r="G7653" s="18"/>
      <c r="H7653" s="16" t="s">
        <v>85</v>
      </c>
      <c r="I7653" s="16" t="s">
        <v>85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85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85</v>
      </c>
      <c r="E7654" s="16" t="str">
        <f>IFERROR(__xludf.DUMMYFUNCTION("""COMPUTED_VALUE"""),"")</f>
        <v/>
      </c>
      <c r="G7654" s="18"/>
      <c r="H7654" s="16" t="s">
        <v>85</v>
      </c>
      <c r="I7654" s="16" t="s">
        <v>85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85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85</v>
      </c>
      <c r="E7655" s="16" t="str">
        <f>IFERROR(__xludf.DUMMYFUNCTION("""COMPUTED_VALUE"""),"")</f>
        <v/>
      </c>
      <c r="G7655" s="18"/>
      <c r="H7655" s="16" t="s">
        <v>85</v>
      </c>
      <c r="I7655" s="16" t="s">
        <v>85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85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85</v>
      </c>
      <c r="E7656" s="16" t="str">
        <f>IFERROR(__xludf.DUMMYFUNCTION("""COMPUTED_VALUE"""),"")</f>
        <v/>
      </c>
      <c r="G7656" s="18"/>
      <c r="H7656" s="16" t="s">
        <v>85</v>
      </c>
      <c r="I7656" s="16" t="s">
        <v>85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85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85</v>
      </c>
      <c r="E7657" s="16" t="str">
        <f>IFERROR(__xludf.DUMMYFUNCTION("""COMPUTED_VALUE"""),"")</f>
        <v/>
      </c>
      <c r="G7657" s="18"/>
      <c r="H7657" s="16" t="s">
        <v>85</v>
      </c>
      <c r="I7657" s="16" t="s">
        <v>85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85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85</v>
      </c>
      <c r="E7658" s="16" t="str">
        <f>IFERROR(__xludf.DUMMYFUNCTION("""COMPUTED_VALUE"""),"")</f>
        <v/>
      </c>
      <c r="G7658" s="18"/>
      <c r="H7658" s="16" t="s">
        <v>85</v>
      </c>
      <c r="I7658" s="16" t="s">
        <v>85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85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85</v>
      </c>
      <c r="E7659" s="16" t="str">
        <f>IFERROR(__xludf.DUMMYFUNCTION("""COMPUTED_VALUE"""),"")</f>
        <v/>
      </c>
      <c r="G7659" s="18"/>
      <c r="H7659" s="16" t="s">
        <v>85</v>
      </c>
      <c r="I7659" s="16" t="s">
        <v>85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85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85</v>
      </c>
      <c r="E7660" s="16" t="str">
        <f>IFERROR(__xludf.DUMMYFUNCTION("""COMPUTED_VALUE"""),"")</f>
        <v/>
      </c>
      <c r="G7660" s="18"/>
      <c r="H7660" s="16" t="s">
        <v>85</v>
      </c>
      <c r="I7660" s="16" t="s">
        <v>85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85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85</v>
      </c>
      <c r="E7661" s="16" t="str">
        <f>IFERROR(__xludf.DUMMYFUNCTION("""COMPUTED_VALUE"""),"")</f>
        <v/>
      </c>
      <c r="G7661" s="18"/>
      <c r="H7661" s="16" t="s">
        <v>85</v>
      </c>
      <c r="I7661" s="16" t="s">
        <v>85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85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85</v>
      </c>
      <c r="E7662" s="16" t="str">
        <f>IFERROR(__xludf.DUMMYFUNCTION("""COMPUTED_VALUE"""),"")</f>
        <v/>
      </c>
      <c r="G7662" s="18"/>
      <c r="H7662" s="16" t="s">
        <v>85</v>
      </c>
      <c r="I7662" s="16" t="s">
        <v>85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85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85</v>
      </c>
      <c r="E7663" s="16" t="str">
        <f>IFERROR(__xludf.DUMMYFUNCTION("""COMPUTED_VALUE"""),"")</f>
        <v/>
      </c>
      <c r="G7663" s="18"/>
      <c r="H7663" s="16" t="s">
        <v>85</v>
      </c>
      <c r="I7663" s="16" t="s">
        <v>85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85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85</v>
      </c>
      <c r="E7664" s="16" t="str">
        <f>IFERROR(__xludf.DUMMYFUNCTION("""COMPUTED_VALUE"""),"")</f>
        <v/>
      </c>
      <c r="G7664" s="18"/>
      <c r="H7664" s="16" t="s">
        <v>85</v>
      </c>
      <c r="I7664" s="16" t="s">
        <v>85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85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85</v>
      </c>
      <c r="E7665" s="16" t="str">
        <f>IFERROR(__xludf.DUMMYFUNCTION("""COMPUTED_VALUE"""),"")</f>
        <v/>
      </c>
      <c r="G7665" s="18"/>
      <c r="H7665" s="16" t="s">
        <v>85</v>
      </c>
      <c r="I7665" s="16" t="s">
        <v>85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85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85</v>
      </c>
      <c r="E7666" s="16" t="str">
        <f>IFERROR(__xludf.DUMMYFUNCTION("""COMPUTED_VALUE"""),"")</f>
        <v/>
      </c>
      <c r="G7666" s="18"/>
      <c r="H7666" s="16" t="s">
        <v>85</v>
      </c>
      <c r="I7666" s="16" t="s">
        <v>85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85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85</v>
      </c>
      <c r="E7667" s="16" t="str">
        <f>IFERROR(__xludf.DUMMYFUNCTION("""COMPUTED_VALUE"""),"")</f>
        <v/>
      </c>
      <c r="G7667" s="18"/>
      <c r="H7667" s="16" t="s">
        <v>85</v>
      </c>
      <c r="I7667" s="16" t="s">
        <v>85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85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85</v>
      </c>
      <c r="E7668" s="16" t="str">
        <f>IFERROR(__xludf.DUMMYFUNCTION("""COMPUTED_VALUE"""),"")</f>
        <v/>
      </c>
      <c r="G7668" s="18"/>
      <c r="H7668" s="16" t="s">
        <v>85</v>
      </c>
      <c r="I7668" s="16" t="s">
        <v>85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85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85</v>
      </c>
      <c r="E7669" s="16" t="str">
        <f>IFERROR(__xludf.DUMMYFUNCTION("""COMPUTED_VALUE"""),"")</f>
        <v/>
      </c>
      <c r="G7669" s="18"/>
      <c r="H7669" s="16" t="s">
        <v>85</v>
      </c>
      <c r="I7669" s="16" t="s">
        <v>85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85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85</v>
      </c>
      <c r="E7670" s="16" t="str">
        <f>IFERROR(__xludf.DUMMYFUNCTION("""COMPUTED_VALUE"""),"")</f>
        <v/>
      </c>
      <c r="G7670" s="18"/>
      <c r="H7670" s="16" t="s">
        <v>85</v>
      </c>
      <c r="I7670" s="16" t="s">
        <v>85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85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85</v>
      </c>
      <c r="E7671" s="16" t="str">
        <f>IFERROR(__xludf.DUMMYFUNCTION("""COMPUTED_VALUE"""),"")</f>
        <v/>
      </c>
      <c r="G7671" s="18"/>
      <c r="H7671" s="16" t="s">
        <v>85</v>
      </c>
      <c r="I7671" s="16" t="s">
        <v>85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85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85</v>
      </c>
      <c r="E7672" s="16" t="str">
        <f>IFERROR(__xludf.DUMMYFUNCTION("""COMPUTED_VALUE"""),"")</f>
        <v/>
      </c>
      <c r="G7672" s="18"/>
      <c r="H7672" s="16" t="s">
        <v>85</v>
      </c>
      <c r="I7672" s="16" t="s">
        <v>85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85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85</v>
      </c>
      <c r="E7673" s="16" t="str">
        <f>IFERROR(__xludf.DUMMYFUNCTION("""COMPUTED_VALUE"""),"")</f>
        <v/>
      </c>
      <c r="G7673" s="18"/>
      <c r="H7673" s="16" t="s">
        <v>85</v>
      </c>
      <c r="I7673" s="16" t="s">
        <v>85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85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85</v>
      </c>
      <c r="E7674" s="16" t="str">
        <f>IFERROR(__xludf.DUMMYFUNCTION("""COMPUTED_VALUE"""),"")</f>
        <v/>
      </c>
      <c r="G7674" s="18"/>
      <c r="H7674" s="16" t="s">
        <v>85</v>
      </c>
      <c r="I7674" s="16" t="s">
        <v>85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85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85</v>
      </c>
      <c r="E7675" s="16" t="str">
        <f>IFERROR(__xludf.DUMMYFUNCTION("""COMPUTED_VALUE"""),"")</f>
        <v/>
      </c>
      <c r="G7675" s="18"/>
      <c r="H7675" s="16" t="s">
        <v>85</v>
      </c>
      <c r="I7675" s="16" t="s">
        <v>85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85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85</v>
      </c>
      <c r="E7676" s="16" t="str">
        <f>IFERROR(__xludf.DUMMYFUNCTION("""COMPUTED_VALUE"""),"")</f>
        <v/>
      </c>
      <c r="G7676" s="18"/>
      <c r="H7676" s="16" t="s">
        <v>85</v>
      </c>
      <c r="I7676" s="16" t="s">
        <v>85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85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85</v>
      </c>
      <c r="E7677" s="16" t="str">
        <f>IFERROR(__xludf.DUMMYFUNCTION("""COMPUTED_VALUE"""),"")</f>
        <v/>
      </c>
      <c r="G7677" s="18"/>
      <c r="H7677" s="16" t="s">
        <v>85</v>
      </c>
      <c r="I7677" s="16" t="s">
        <v>85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85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85</v>
      </c>
      <c r="E7678" s="16" t="str">
        <f>IFERROR(__xludf.DUMMYFUNCTION("""COMPUTED_VALUE"""),"")</f>
        <v/>
      </c>
      <c r="G7678" s="18"/>
      <c r="H7678" s="16" t="s">
        <v>85</v>
      </c>
      <c r="I7678" s="16" t="s">
        <v>85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85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85</v>
      </c>
      <c r="E7679" s="16" t="str">
        <f>IFERROR(__xludf.DUMMYFUNCTION("""COMPUTED_VALUE"""),"")</f>
        <v/>
      </c>
      <c r="G7679" s="18"/>
      <c r="H7679" s="16" t="s">
        <v>85</v>
      </c>
      <c r="I7679" s="16" t="s">
        <v>85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85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85</v>
      </c>
      <c r="E7680" s="16" t="str">
        <f>IFERROR(__xludf.DUMMYFUNCTION("""COMPUTED_VALUE"""),"")</f>
        <v/>
      </c>
      <c r="G7680" s="18"/>
      <c r="H7680" s="16" t="s">
        <v>85</v>
      </c>
      <c r="I7680" s="16" t="s">
        <v>85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85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85</v>
      </c>
      <c r="E7681" s="16" t="str">
        <f>IFERROR(__xludf.DUMMYFUNCTION("""COMPUTED_VALUE"""),"")</f>
        <v/>
      </c>
      <c r="G7681" s="18"/>
      <c r="H7681" s="16" t="s">
        <v>85</v>
      </c>
      <c r="I7681" s="16" t="s">
        <v>85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85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85</v>
      </c>
      <c r="E7682" s="16" t="str">
        <f>IFERROR(__xludf.DUMMYFUNCTION("""COMPUTED_VALUE"""),"")</f>
        <v/>
      </c>
      <c r="G7682" s="18"/>
      <c r="H7682" s="16" t="s">
        <v>85</v>
      </c>
      <c r="I7682" s="16" t="s">
        <v>85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85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85</v>
      </c>
      <c r="E7683" s="16" t="str">
        <f>IFERROR(__xludf.DUMMYFUNCTION("""COMPUTED_VALUE"""),"")</f>
        <v/>
      </c>
      <c r="G7683" s="18"/>
      <c r="H7683" s="16" t="s">
        <v>85</v>
      </c>
      <c r="I7683" s="16" t="s">
        <v>85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85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85</v>
      </c>
      <c r="E7684" s="16" t="str">
        <f>IFERROR(__xludf.DUMMYFUNCTION("""COMPUTED_VALUE"""),"")</f>
        <v/>
      </c>
      <c r="G7684" s="18"/>
      <c r="H7684" s="16" t="s">
        <v>85</v>
      </c>
      <c r="I7684" s="16" t="s">
        <v>85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85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85</v>
      </c>
      <c r="E7685" s="16" t="str">
        <f>IFERROR(__xludf.DUMMYFUNCTION("""COMPUTED_VALUE"""),"")</f>
        <v/>
      </c>
      <c r="G7685" s="18"/>
      <c r="H7685" s="16" t="s">
        <v>85</v>
      </c>
      <c r="I7685" s="16" t="s">
        <v>85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85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85</v>
      </c>
      <c r="E7686" s="16" t="str">
        <f>IFERROR(__xludf.DUMMYFUNCTION("""COMPUTED_VALUE"""),"")</f>
        <v/>
      </c>
      <c r="G7686" s="18"/>
      <c r="H7686" s="16" t="s">
        <v>85</v>
      </c>
      <c r="I7686" s="16" t="s">
        <v>85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85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85</v>
      </c>
      <c r="E7687" s="16" t="str">
        <f>IFERROR(__xludf.DUMMYFUNCTION("""COMPUTED_VALUE"""),"")</f>
        <v/>
      </c>
      <c r="G7687" s="18"/>
      <c r="H7687" s="16" t="s">
        <v>85</v>
      </c>
      <c r="I7687" s="16" t="s">
        <v>85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85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85</v>
      </c>
      <c r="E7688" s="16" t="str">
        <f>IFERROR(__xludf.DUMMYFUNCTION("""COMPUTED_VALUE"""),"")</f>
        <v/>
      </c>
      <c r="G7688" s="18"/>
      <c r="H7688" s="16" t="s">
        <v>85</v>
      </c>
      <c r="I7688" s="16" t="s">
        <v>85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85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85</v>
      </c>
      <c r="E7689" s="16" t="str">
        <f>IFERROR(__xludf.DUMMYFUNCTION("""COMPUTED_VALUE"""),"")</f>
        <v/>
      </c>
      <c r="G7689" s="18"/>
      <c r="H7689" s="16" t="s">
        <v>85</v>
      </c>
      <c r="I7689" s="16" t="s">
        <v>85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85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85</v>
      </c>
      <c r="E7690" s="16" t="str">
        <f>IFERROR(__xludf.DUMMYFUNCTION("""COMPUTED_VALUE"""),"")</f>
        <v/>
      </c>
      <c r="G7690" s="18"/>
      <c r="H7690" s="16" t="s">
        <v>85</v>
      </c>
      <c r="I7690" s="16" t="s">
        <v>85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85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85</v>
      </c>
      <c r="E7691" s="16" t="str">
        <f>IFERROR(__xludf.DUMMYFUNCTION("""COMPUTED_VALUE"""),"")</f>
        <v/>
      </c>
      <c r="G7691" s="18"/>
      <c r="H7691" s="16" t="s">
        <v>85</v>
      </c>
      <c r="I7691" s="16" t="s">
        <v>85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85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85</v>
      </c>
      <c r="E7692" s="16" t="str">
        <f>IFERROR(__xludf.DUMMYFUNCTION("""COMPUTED_VALUE"""),"")</f>
        <v/>
      </c>
      <c r="G7692" s="18"/>
      <c r="H7692" s="16" t="s">
        <v>85</v>
      </c>
      <c r="I7692" s="16" t="s">
        <v>85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85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85</v>
      </c>
      <c r="E7693" s="16" t="str">
        <f>IFERROR(__xludf.DUMMYFUNCTION("""COMPUTED_VALUE"""),"")</f>
        <v/>
      </c>
      <c r="G7693" s="18"/>
      <c r="H7693" s="16" t="s">
        <v>85</v>
      </c>
      <c r="I7693" s="16" t="s">
        <v>85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85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85</v>
      </c>
      <c r="E7694" s="16" t="str">
        <f>IFERROR(__xludf.DUMMYFUNCTION("""COMPUTED_VALUE"""),"")</f>
        <v/>
      </c>
      <c r="G7694" s="18"/>
      <c r="H7694" s="16" t="s">
        <v>85</v>
      </c>
      <c r="I7694" s="16" t="s">
        <v>85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85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85</v>
      </c>
      <c r="E7695" s="16" t="str">
        <f>IFERROR(__xludf.DUMMYFUNCTION("""COMPUTED_VALUE"""),"")</f>
        <v/>
      </c>
      <c r="G7695" s="18"/>
      <c r="H7695" s="16" t="s">
        <v>85</v>
      </c>
      <c r="I7695" s="16" t="s">
        <v>85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85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85</v>
      </c>
      <c r="E7696" s="16" t="str">
        <f>IFERROR(__xludf.DUMMYFUNCTION("""COMPUTED_VALUE"""),"")</f>
        <v/>
      </c>
      <c r="G7696" s="18"/>
      <c r="H7696" s="16" t="s">
        <v>85</v>
      </c>
      <c r="I7696" s="16" t="s">
        <v>85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85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85</v>
      </c>
      <c r="E7697" s="16" t="str">
        <f>IFERROR(__xludf.DUMMYFUNCTION("""COMPUTED_VALUE"""),"")</f>
        <v/>
      </c>
      <c r="G7697" s="18"/>
      <c r="H7697" s="16" t="s">
        <v>85</v>
      </c>
      <c r="I7697" s="16" t="s">
        <v>85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85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85</v>
      </c>
      <c r="E7698" s="16" t="str">
        <f>IFERROR(__xludf.DUMMYFUNCTION("""COMPUTED_VALUE"""),"")</f>
        <v/>
      </c>
      <c r="G7698" s="18"/>
      <c r="H7698" s="16" t="s">
        <v>85</v>
      </c>
      <c r="I7698" s="16" t="s">
        <v>85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85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85</v>
      </c>
      <c r="E7699" s="16" t="str">
        <f>IFERROR(__xludf.DUMMYFUNCTION("""COMPUTED_VALUE"""),"")</f>
        <v/>
      </c>
      <c r="G7699" s="18"/>
      <c r="H7699" s="16" t="s">
        <v>85</v>
      </c>
      <c r="I7699" s="16" t="s">
        <v>85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85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85</v>
      </c>
      <c r="E7700" s="16" t="str">
        <f>IFERROR(__xludf.DUMMYFUNCTION("""COMPUTED_VALUE"""),"")</f>
        <v/>
      </c>
      <c r="G7700" s="18"/>
      <c r="H7700" s="16" t="s">
        <v>85</v>
      </c>
      <c r="I7700" s="16" t="s">
        <v>85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85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85</v>
      </c>
      <c r="E7701" s="16" t="str">
        <f>IFERROR(__xludf.DUMMYFUNCTION("""COMPUTED_VALUE"""),"")</f>
        <v/>
      </c>
      <c r="G7701" s="18"/>
      <c r="H7701" s="16" t="s">
        <v>85</v>
      </c>
      <c r="I7701" s="16" t="s">
        <v>85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85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85</v>
      </c>
      <c r="E7702" s="16" t="str">
        <f>IFERROR(__xludf.DUMMYFUNCTION("""COMPUTED_VALUE"""),"")</f>
        <v/>
      </c>
      <c r="G7702" s="18"/>
      <c r="H7702" s="16" t="s">
        <v>85</v>
      </c>
      <c r="I7702" s="16" t="s">
        <v>85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85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85</v>
      </c>
      <c r="E7703" s="16" t="str">
        <f>IFERROR(__xludf.DUMMYFUNCTION("""COMPUTED_VALUE"""),"")</f>
        <v/>
      </c>
      <c r="G7703" s="18"/>
      <c r="H7703" s="16" t="s">
        <v>85</v>
      </c>
      <c r="I7703" s="16" t="s">
        <v>85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85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85</v>
      </c>
      <c r="E7704" s="16" t="str">
        <f>IFERROR(__xludf.DUMMYFUNCTION("""COMPUTED_VALUE"""),"")</f>
        <v/>
      </c>
      <c r="G7704" s="18"/>
      <c r="H7704" s="16" t="s">
        <v>85</v>
      </c>
      <c r="I7704" s="16" t="s">
        <v>85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85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85</v>
      </c>
      <c r="E7705" s="16" t="str">
        <f>IFERROR(__xludf.DUMMYFUNCTION("""COMPUTED_VALUE"""),"")</f>
        <v/>
      </c>
      <c r="G7705" s="18"/>
      <c r="H7705" s="16" t="s">
        <v>85</v>
      </c>
      <c r="I7705" s="16" t="s">
        <v>85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85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85</v>
      </c>
      <c r="E7706" s="16" t="str">
        <f>IFERROR(__xludf.DUMMYFUNCTION("""COMPUTED_VALUE"""),"")</f>
        <v/>
      </c>
      <c r="G7706" s="18"/>
      <c r="H7706" s="16" t="s">
        <v>85</v>
      </c>
      <c r="I7706" s="16" t="s">
        <v>85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85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85</v>
      </c>
      <c r="E7707" s="16" t="str">
        <f>IFERROR(__xludf.DUMMYFUNCTION("""COMPUTED_VALUE"""),"")</f>
        <v/>
      </c>
      <c r="G7707" s="18"/>
      <c r="H7707" s="16" t="s">
        <v>85</v>
      </c>
      <c r="I7707" s="16" t="s">
        <v>85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85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85</v>
      </c>
      <c r="E7708" s="16" t="str">
        <f>IFERROR(__xludf.DUMMYFUNCTION("""COMPUTED_VALUE"""),"")</f>
        <v/>
      </c>
      <c r="G7708" s="18"/>
      <c r="H7708" s="16" t="s">
        <v>85</v>
      </c>
      <c r="I7708" s="16" t="s">
        <v>85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85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85</v>
      </c>
      <c r="E7709" s="16" t="str">
        <f>IFERROR(__xludf.DUMMYFUNCTION("""COMPUTED_VALUE"""),"")</f>
        <v/>
      </c>
      <c r="G7709" s="18"/>
      <c r="H7709" s="16" t="s">
        <v>85</v>
      </c>
      <c r="I7709" s="16" t="s">
        <v>85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85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85</v>
      </c>
      <c r="E7710" s="16" t="str">
        <f>IFERROR(__xludf.DUMMYFUNCTION("""COMPUTED_VALUE"""),"")</f>
        <v/>
      </c>
      <c r="G7710" s="18"/>
      <c r="H7710" s="16" t="s">
        <v>85</v>
      </c>
      <c r="I7710" s="16" t="s">
        <v>85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85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85</v>
      </c>
      <c r="E7711" s="16" t="str">
        <f>IFERROR(__xludf.DUMMYFUNCTION("""COMPUTED_VALUE"""),"")</f>
        <v/>
      </c>
      <c r="G7711" s="18"/>
      <c r="H7711" s="16" t="s">
        <v>85</v>
      </c>
      <c r="I7711" s="16" t="s">
        <v>85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85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85</v>
      </c>
      <c r="E7712" s="16" t="str">
        <f>IFERROR(__xludf.DUMMYFUNCTION("""COMPUTED_VALUE"""),"")</f>
        <v/>
      </c>
      <c r="G7712" s="18"/>
      <c r="H7712" s="16" t="s">
        <v>85</v>
      </c>
      <c r="I7712" s="16" t="s">
        <v>85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85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85</v>
      </c>
      <c r="E7713" s="16" t="str">
        <f>IFERROR(__xludf.DUMMYFUNCTION("""COMPUTED_VALUE"""),"")</f>
        <v/>
      </c>
      <c r="G7713" s="18"/>
      <c r="H7713" s="16" t="s">
        <v>85</v>
      </c>
      <c r="I7713" s="16" t="s">
        <v>85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85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85</v>
      </c>
      <c r="E7714" s="16" t="str">
        <f>IFERROR(__xludf.DUMMYFUNCTION("""COMPUTED_VALUE"""),"")</f>
        <v/>
      </c>
      <c r="G7714" s="18"/>
      <c r="H7714" s="16" t="s">
        <v>85</v>
      </c>
      <c r="I7714" s="16" t="s">
        <v>85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85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85</v>
      </c>
      <c r="E7715" s="16" t="str">
        <f>IFERROR(__xludf.DUMMYFUNCTION("""COMPUTED_VALUE"""),"")</f>
        <v/>
      </c>
      <c r="G7715" s="18"/>
      <c r="H7715" s="16" t="s">
        <v>85</v>
      </c>
      <c r="I7715" s="16" t="s">
        <v>85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85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85</v>
      </c>
      <c r="E7716" s="16" t="str">
        <f>IFERROR(__xludf.DUMMYFUNCTION("""COMPUTED_VALUE"""),"")</f>
        <v/>
      </c>
      <c r="G7716" s="18"/>
      <c r="H7716" s="16" t="s">
        <v>85</v>
      </c>
      <c r="I7716" s="16" t="s">
        <v>85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85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85</v>
      </c>
      <c r="E7717" s="16" t="str">
        <f>IFERROR(__xludf.DUMMYFUNCTION("""COMPUTED_VALUE"""),"")</f>
        <v/>
      </c>
      <c r="G7717" s="18"/>
      <c r="H7717" s="16" t="s">
        <v>85</v>
      </c>
      <c r="I7717" s="16" t="s">
        <v>85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85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85</v>
      </c>
      <c r="E7718" s="16" t="str">
        <f>IFERROR(__xludf.DUMMYFUNCTION("""COMPUTED_VALUE"""),"")</f>
        <v/>
      </c>
      <c r="G7718" s="18"/>
      <c r="H7718" s="16" t="s">
        <v>85</v>
      </c>
      <c r="I7718" s="16" t="s">
        <v>85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85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85</v>
      </c>
      <c r="E7719" s="16" t="str">
        <f>IFERROR(__xludf.DUMMYFUNCTION("""COMPUTED_VALUE"""),"")</f>
        <v/>
      </c>
      <c r="G7719" s="18"/>
      <c r="H7719" s="16" t="s">
        <v>85</v>
      </c>
      <c r="I7719" s="16" t="s">
        <v>85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85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85</v>
      </c>
      <c r="E7720" s="16" t="str">
        <f>IFERROR(__xludf.DUMMYFUNCTION("""COMPUTED_VALUE"""),"")</f>
        <v/>
      </c>
      <c r="G7720" s="18"/>
      <c r="H7720" s="16" t="s">
        <v>85</v>
      </c>
      <c r="I7720" s="16" t="s">
        <v>85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85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85</v>
      </c>
      <c r="E7721" s="16" t="str">
        <f>IFERROR(__xludf.DUMMYFUNCTION("""COMPUTED_VALUE"""),"")</f>
        <v/>
      </c>
      <c r="G7721" s="18"/>
      <c r="H7721" s="16" t="s">
        <v>85</v>
      </c>
      <c r="I7721" s="16" t="s">
        <v>85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85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85</v>
      </c>
      <c r="E7722" s="16" t="str">
        <f>IFERROR(__xludf.DUMMYFUNCTION("""COMPUTED_VALUE"""),"")</f>
        <v/>
      </c>
      <c r="G7722" s="18"/>
      <c r="H7722" s="16" t="s">
        <v>85</v>
      </c>
      <c r="I7722" s="16" t="s">
        <v>85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85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85</v>
      </c>
      <c r="E7723" s="16" t="str">
        <f>IFERROR(__xludf.DUMMYFUNCTION("""COMPUTED_VALUE"""),"")</f>
        <v/>
      </c>
      <c r="G7723" s="18"/>
      <c r="H7723" s="16" t="s">
        <v>85</v>
      </c>
      <c r="I7723" s="16" t="s">
        <v>85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85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85</v>
      </c>
      <c r="E7724" s="16" t="str">
        <f>IFERROR(__xludf.DUMMYFUNCTION("""COMPUTED_VALUE"""),"")</f>
        <v/>
      </c>
      <c r="G7724" s="18"/>
      <c r="H7724" s="16" t="s">
        <v>85</v>
      </c>
      <c r="I7724" s="16" t="s">
        <v>85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85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85</v>
      </c>
      <c r="E7725" s="16" t="str">
        <f>IFERROR(__xludf.DUMMYFUNCTION("""COMPUTED_VALUE"""),"")</f>
        <v/>
      </c>
      <c r="G7725" s="18"/>
      <c r="H7725" s="16" t="s">
        <v>85</v>
      </c>
      <c r="I7725" s="16" t="s">
        <v>85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85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85</v>
      </c>
      <c r="E7726" s="16" t="str">
        <f>IFERROR(__xludf.DUMMYFUNCTION("""COMPUTED_VALUE"""),"")</f>
        <v/>
      </c>
      <c r="G7726" s="18"/>
      <c r="H7726" s="16" t="s">
        <v>85</v>
      </c>
      <c r="I7726" s="16" t="s">
        <v>85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85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85</v>
      </c>
      <c r="E7727" s="16" t="str">
        <f>IFERROR(__xludf.DUMMYFUNCTION("""COMPUTED_VALUE"""),"")</f>
        <v/>
      </c>
      <c r="G7727" s="18"/>
      <c r="H7727" s="16" t="s">
        <v>85</v>
      </c>
      <c r="I7727" s="16" t="s">
        <v>85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85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85</v>
      </c>
      <c r="E7728" s="16" t="str">
        <f>IFERROR(__xludf.DUMMYFUNCTION("""COMPUTED_VALUE"""),"")</f>
        <v/>
      </c>
      <c r="G7728" s="18"/>
      <c r="H7728" s="16" t="s">
        <v>85</v>
      </c>
      <c r="I7728" s="16" t="s">
        <v>85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85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85</v>
      </c>
      <c r="E7729" s="16" t="str">
        <f>IFERROR(__xludf.DUMMYFUNCTION("""COMPUTED_VALUE"""),"")</f>
        <v/>
      </c>
      <c r="G7729" s="18"/>
      <c r="H7729" s="16" t="s">
        <v>85</v>
      </c>
      <c r="I7729" s="16" t="s">
        <v>85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85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85</v>
      </c>
      <c r="E7730" s="16" t="str">
        <f>IFERROR(__xludf.DUMMYFUNCTION("""COMPUTED_VALUE"""),"")</f>
        <v/>
      </c>
      <c r="G7730" s="18"/>
      <c r="H7730" s="16" t="s">
        <v>85</v>
      </c>
      <c r="I7730" s="16" t="s">
        <v>85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85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85</v>
      </c>
      <c r="E7731" s="16" t="str">
        <f>IFERROR(__xludf.DUMMYFUNCTION("""COMPUTED_VALUE"""),"")</f>
        <v/>
      </c>
      <c r="G7731" s="18"/>
      <c r="H7731" s="16" t="s">
        <v>85</v>
      </c>
      <c r="I7731" s="16" t="s">
        <v>85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85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85</v>
      </c>
      <c r="E7732" s="16" t="str">
        <f>IFERROR(__xludf.DUMMYFUNCTION("""COMPUTED_VALUE"""),"")</f>
        <v/>
      </c>
      <c r="G7732" s="18"/>
      <c r="H7732" s="16" t="s">
        <v>85</v>
      </c>
      <c r="I7732" s="16" t="s">
        <v>85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85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85</v>
      </c>
      <c r="E7733" s="16" t="str">
        <f>IFERROR(__xludf.DUMMYFUNCTION("""COMPUTED_VALUE"""),"")</f>
        <v/>
      </c>
      <c r="G7733" s="18"/>
      <c r="H7733" s="16" t="s">
        <v>85</v>
      </c>
      <c r="I7733" s="16" t="s">
        <v>85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85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85</v>
      </c>
      <c r="E7734" s="16" t="str">
        <f>IFERROR(__xludf.DUMMYFUNCTION("""COMPUTED_VALUE"""),"")</f>
        <v/>
      </c>
      <c r="G7734" s="18"/>
      <c r="H7734" s="16" t="s">
        <v>85</v>
      </c>
      <c r="I7734" s="16" t="s">
        <v>85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85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85</v>
      </c>
      <c r="E7735" s="16" t="str">
        <f>IFERROR(__xludf.DUMMYFUNCTION("""COMPUTED_VALUE"""),"")</f>
        <v/>
      </c>
      <c r="G7735" s="18"/>
      <c r="H7735" s="16" t="s">
        <v>85</v>
      </c>
      <c r="I7735" s="16" t="s">
        <v>85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85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85</v>
      </c>
      <c r="E7736" s="16" t="str">
        <f>IFERROR(__xludf.DUMMYFUNCTION("""COMPUTED_VALUE"""),"")</f>
        <v/>
      </c>
      <c r="G7736" s="18"/>
      <c r="H7736" s="16" t="s">
        <v>85</v>
      </c>
      <c r="I7736" s="16" t="s">
        <v>85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85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85</v>
      </c>
      <c r="E7737" s="16" t="str">
        <f>IFERROR(__xludf.DUMMYFUNCTION("""COMPUTED_VALUE"""),"")</f>
        <v/>
      </c>
      <c r="G7737" s="18"/>
      <c r="H7737" s="16" t="s">
        <v>85</v>
      </c>
      <c r="I7737" s="16" t="s">
        <v>85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85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85</v>
      </c>
      <c r="E7738" s="16" t="str">
        <f>IFERROR(__xludf.DUMMYFUNCTION("""COMPUTED_VALUE"""),"")</f>
        <v/>
      </c>
      <c r="G7738" s="18"/>
      <c r="H7738" s="16" t="s">
        <v>85</v>
      </c>
      <c r="I7738" s="16" t="s">
        <v>85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85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85</v>
      </c>
      <c r="E7739" s="16" t="str">
        <f>IFERROR(__xludf.DUMMYFUNCTION("""COMPUTED_VALUE"""),"")</f>
        <v/>
      </c>
      <c r="G7739" s="18"/>
      <c r="H7739" s="16" t="s">
        <v>85</v>
      </c>
      <c r="I7739" s="16" t="s">
        <v>85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85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85</v>
      </c>
      <c r="E7740" s="16" t="str">
        <f>IFERROR(__xludf.DUMMYFUNCTION("""COMPUTED_VALUE"""),"")</f>
        <v/>
      </c>
      <c r="G7740" s="18"/>
      <c r="H7740" s="16" t="s">
        <v>85</v>
      </c>
      <c r="I7740" s="16" t="s">
        <v>85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85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85</v>
      </c>
      <c r="E7741" s="16" t="str">
        <f>IFERROR(__xludf.DUMMYFUNCTION("""COMPUTED_VALUE"""),"")</f>
        <v/>
      </c>
      <c r="G7741" s="18"/>
      <c r="H7741" s="16" t="s">
        <v>85</v>
      </c>
      <c r="I7741" s="16" t="s">
        <v>85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85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85</v>
      </c>
      <c r="E7742" s="16" t="str">
        <f>IFERROR(__xludf.DUMMYFUNCTION("""COMPUTED_VALUE"""),"")</f>
        <v/>
      </c>
      <c r="G7742" s="18"/>
      <c r="H7742" s="16" t="s">
        <v>85</v>
      </c>
      <c r="I7742" s="16" t="s">
        <v>85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85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85</v>
      </c>
      <c r="E7743" s="16" t="str">
        <f>IFERROR(__xludf.DUMMYFUNCTION("""COMPUTED_VALUE"""),"")</f>
        <v/>
      </c>
      <c r="G7743" s="18"/>
      <c r="H7743" s="16" t="s">
        <v>85</v>
      </c>
      <c r="I7743" s="16" t="s">
        <v>85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85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85</v>
      </c>
      <c r="E7744" s="16" t="str">
        <f>IFERROR(__xludf.DUMMYFUNCTION("""COMPUTED_VALUE"""),"")</f>
        <v/>
      </c>
      <c r="G7744" s="18"/>
      <c r="H7744" s="16" t="s">
        <v>85</v>
      </c>
      <c r="I7744" s="16" t="s">
        <v>85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85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85</v>
      </c>
      <c r="E7745" s="16" t="str">
        <f>IFERROR(__xludf.DUMMYFUNCTION("""COMPUTED_VALUE"""),"")</f>
        <v/>
      </c>
      <c r="G7745" s="18"/>
      <c r="H7745" s="16" t="s">
        <v>85</v>
      </c>
      <c r="I7745" s="16" t="s">
        <v>85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85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85</v>
      </c>
      <c r="E7746" s="16" t="str">
        <f>IFERROR(__xludf.DUMMYFUNCTION("""COMPUTED_VALUE"""),"")</f>
        <v/>
      </c>
      <c r="G7746" s="18"/>
      <c r="H7746" s="16" t="s">
        <v>85</v>
      </c>
      <c r="I7746" s="16" t="s">
        <v>85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85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85</v>
      </c>
      <c r="E7747" s="16" t="str">
        <f>IFERROR(__xludf.DUMMYFUNCTION("""COMPUTED_VALUE"""),"")</f>
        <v/>
      </c>
      <c r="G7747" s="18"/>
      <c r="H7747" s="16" t="s">
        <v>85</v>
      </c>
      <c r="I7747" s="16" t="s">
        <v>85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85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85</v>
      </c>
      <c r="E7748" s="16" t="str">
        <f>IFERROR(__xludf.DUMMYFUNCTION("""COMPUTED_VALUE"""),"")</f>
        <v/>
      </c>
      <c r="G7748" s="18"/>
      <c r="H7748" s="16" t="s">
        <v>85</v>
      </c>
      <c r="I7748" s="16" t="s">
        <v>85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85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85</v>
      </c>
      <c r="E7749" s="16" t="str">
        <f>IFERROR(__xludf.DUMMYFUNCTION("""COMPUTED_VALUE"""),"")</f>
        <v/>
      </c>
      <c r="G7749" s="18"/>
      <c r="H7749" s="16" t="s">
        <v>85</v>
      </c>
      <c r="I7749" s="16" t="s">
        <v>85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85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85</v>
      </c>
      <c r="E7750" s="16" t="str">
        <f>IFERROR(__xludf.DUMMYFUNCTION("""COMPUTED_VALUE"""),"")</f>
        <v/>
      </c>
      <c r="G7750" s="18"/>
      <c r="H7750" s="16" t="s">
        <v>85</v>
      </c>
      <c r="I7750" s="16" t="s">
        <v>85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85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85</v>
      </c>
      <c r="E7751" s="16" t="str">
        <f>IFERROR(__xludf.DUMMYFUNCTION("""COMPUTED_VALUE"""),"")</f>
        <v/>
      </c>
      <c r="G7751" s="18"/>
      <c r="H7751" s="16" t="s">
        <v>85</v>
      </c>
      <c r="I7751" s="16" t="s">
        <v>85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85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85</v>
      </c>
      <c r="E7752" s="16" t="str">
        <f>IFERROR(__xludf.DUMMYFUNCTION("""COMPUTED_VALUE"""),"")</f>
        <v/>
      </c>
      <c r="G7752" s="18"/>
      <c r="H7752" s="16" t="s">
        <v>85</v>
      </c>
      <c r="I7752" s="16" t="s">
        <v>85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85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85</v>
      </c>
      <c r="E7753" s="16" t="str">
        <f>IFERROR(__xludf.DUMMYFUNCTION("""COMPUTED_VALUE"""),"")</f>
        <v/>
      </c>
      <c r="G7753" s="18"/>
      <c r="H7753" s="16" t="s">
        <v>85</v>
      </c>
      <c r="I7753" s="16" t="s">
        <v>85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85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85</v>
      </c>
      <c r="E7754" s="16" t="str">
        <f>IFERROR(__xludf.DUMMYFUNCTION("""COMPUTED_VALUE"""),"")</f>
        <v/>
      </c>
      <c r="G7754" s="18"/>
      <c r="H7754" s="16" t="s">
        <v>85</v>
      </c>
      <c r="I7754" s="16" t="s">
        <v>85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85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85</v>
      </c>
      <c r="E7755" s="16" t="str">
        <f>IFERROR(__xludf.DUMMYFUNCTION("""COMPUTED_VALUE"""),"")</f>
        <v/>
      </c>
      <c r="G7755" s="18"/>
      <c r="H7755" s="16" t="s">
        <v>85</v>
      </c>
      <c r="I7755" s="16" t="s">
        <v>85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85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85</v>
      </c>
      <c r="E7756" s="16" t="str">
        <f>IFERROR(__xludf.DUMMYFUNCTION("""COMPUTED_VALUE"""),"")</f>
        <v/>
      </c>
      <c r="G7756" s="18"/>
      <c r="H7756" s="16" t="s">
        <v>85</v>
      </c>
      <c r="I7756" s="16" t="s">
        <v>85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85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85</v>
      </c>
      <c r="E7757" s="16" t="str">
        <f>IFERROR(__xludf.DUMMYFUNCTION("""COMPUTED_VALUE"""),"")</f>
        <v/>
      </c>
      <c r="G7757" s="18"/>
      <c r="H7757" s="16" t="s">
        <v>85</v>
      </c>
      <c r="I7757" s="16" t="s">
        <v>85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85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85</v>
      </c>
      <c r="E7758" s="16" t="str">
        <f>IFERROR(__xludf.DUMMYFUNCTION("""COMPUTED_VALUE"""),"")</f>
        <v/>
      </c>
      <c r="G7758" s="18"/>
      <c r="H7758" s="16" t="s">
        <v>85</v>
      </c>
      <c r="I7758" s="16" t="s">
        <v>85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85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85</v>
      </c>
      <c r="E7759" s="16" t="str">
        <f>IFERROR(__xludf.DUMMYFUNCTION("""COMPUTED_VALUE"""),"")</f>
        <v/>
      </c>
      <c r="G7759" s="18"/>
      <c r="H7759" s="16" t="s">
        <v>85</v>
      </c>
      <c r="I7759" s="16" t="s">
        <v>85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85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85</v>
      </c>
      <c r="E7760" s="16" t="str">
        <f>IFERROR(__xludf.DUMMYFUNCTION("""COMPUTED_VALUE"""),"")</f>
        <v/>
      </c>
      <c r="G7760" s="18"/>
      <c r="H7760" s="16" t="s">
        <v>85</v>
      </c>
      <c r="I7760" s="16" t="s">
        <v>85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85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85</v>
      </c>
      <c r="E7761" s="16" t="str">
        <f>IFERROR(__xludf.DUMMYFUNCTION("""COMPUTED_VALUE"""),"")</f>
        <v/>
      </c>
      <c r="G7761" s="18"/>
      <c r="H7761" s="16" t="s">
        <v>85</v>
      </c>
      <c r="I7761" s="16" t="s">
        <v>85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85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85</v>
      </c>
      <c r="E7762" s="16" t="str">
        <f>IFERROR(__xludf.DUMMYFUNCTION("""COMPUTED_VALUE"""),"")</f>
        <v/>
      </c>
      <c r="G7762" s="18"/>
      <c r="H7762" s="16" t="s">
        <v>85</v>
      </c>
      <c r="I7762" s="16" t="s">
        <v>85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85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85</v>
      </c>
      <c r="E7763" s="16" t="str">
        <f>IFERROR(__xludf.DUMMYFUNCTION("""COMPUTED_VALUE"""),"")</f>
        <v/>
      </c>
      <c r="G7763" s="18"/>
      <c r="H7763" s="16" t="s">
        <v>85</v>
      </c>
      <c r="I7763" s="16" t="s">
        <v>85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85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85</v>
      </c>
      <c r="E7764" s="16" t="str">
        <f>IFERROR(__xludf.DUMMYFUNCTION("""COMPUTED_VALUE"""),"")</f>
        <v/>
      </c>
      <c r="G7764" s="18"/>
      <c r="H7764" s="16" t="s">
        <v>85</v>
      </c>
      <c r="I7764" s="16" t="s">
        <v>85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85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85</v>
      </c>
      <c r="E7765" s="16" t="str">
        <f>IFERROR(__xludf.DUMMYFUNCTION("""COMPUTED_VALUE"""),"")</f>
        <v/>
      </c>
      <c r="G7765" s="18"/>
      <c r="H7765" s="16" t="s">
        <v>85</v>
      </c>
      <c r="I7765" s="16" t="s">
        <v>85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85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85</v>
      </c>
      <c r="E7766" s="16" t="str">
        <f>IFERROR(__xludf.DUMMYFUNCTION("""COMPUTED_VALUE"""),"")</f>
        <v/>
      </c>
      <c r="G7766" s="18"/>
      <c r="H7766" s="16" t="s">
        <v>85</v>
      </c>
      <c r="I7766" s="16" t="s">
        <v>85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85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85</v>
      </c>
      <c r="E7767" s="16" t="str">
        <f>IFERROR(__xludf.DUMMYFUNCTION("""COMPUTED_VALUE"""),"")</f>
        <v/>
      </c>
      <c r="G7767" s="18"/>
      <c r="H7767" s="16" t="s">
        <v>85</v>
      </c>
      <c r="I7767" s="16" t="s">
        <v>85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85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85</v>
      </c>
      <c r="E7768" s="16" t="str">
        <f>IFERROR(__xludf.DUMMYFUNCTION("""COMPUTED_VALUE"""),"")</f>
        <v/>
      </c>
      <c r="G7768" s="18"/>
      <c r="H7768" s="16" t="s">
        <v>85</v>
      </c>
      <c r="I7768" s="16" t="s">
        <v>85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85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85</v>
      </c>
      <c r="E7769" s="16" t="str">
        <f>IFERROR(__xludf.DUMMYFUNCTION("""COMPUTED_VALUE"""),"")</f>
        <v/>
      </c>
      <c r="G7769" s="18"/>
      <c r="H7769" s="16" t="s">
        <v>85</v>
      </c>
      <c r="I7769" s="16" t="s">
        <v>85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85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85</v>
      </c>
      <c r="E7770" s="16" t="str">
        <f>IFERROR(__xludf.DUMMYFUNCTION("""COMPUTED_VALUE"""),"")</f>
        <v/>
      </c>
      <c r="G7770" s="18"/>
      <c r="H7770" s="16" t="s">
        <v>85</v>
      </c>
      <c r="I7770" s="16" t="s">
        <v>85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85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85</v>
      </c>
      <c r="E7771" s="16" t="str">
        <f>IFERROR(__xludf.DUMMYFUNCTION("""COMPUTED_VALUE"""),"")</f>
        <v/>
      </c>
      <c r="G7771" s="18"/>
      <c r="H7771" s="16" t="s">
        <v>85</v>
      </c>
      <c r="I7771" s="16" t="s">
        <v>85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85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85</v>
      </c>
      <c r="E7772" s="16" t="str">
        <f>IFERROR(__xludf.DUMMYFUNCTION("""COMPUTED_VALUE"""),"")</f>
        <v/>
      </c>
      <c r="G7772" s="18"/>
      <c r="H7772" s="16" t="s">
        <v>85</v>
      </c>
      <c r="I7772" s="16" t="s">
        <v>85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85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85</v>
      </c>
      <c r="E7773" s="16" t="str">
        <f>IFERROR(__xludf.DUMMYFUNCTION("""COMPUTED_VALUE"""),"")</f>
        <v/>
      </c>
      <c r="G7773" s="18"/>
      <c r="H7773" s="16" t="s">
        <v>85</v>
      </c>
      <c r="I7773" s="16" t="s">
        <v>85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85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85</v>
      </c>
      <c r="E7774" s="16" t="str">
        <f>IFERROR(__xludf.DUMMYFUNCTION("""COMPUTED_VALUE"""),"")</f>
        <v/>
      </c>
      <c r="G7774" s="18"/>
      <c r="H7774" s="16" t="s">
        <v>85</v>
      </c>
      <c r="I7774" s="16" t="s">
        <v>85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85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85</v>
      </c>
      <c r="E7775" s="16" t="str">
        <f>IFERROR(__xludf.DUMMYFUNCTION("""COMPUTED_VALUE"""),"")</f>
        <v/>
      </c>
      <c r="G7775" s="18"/>
      <c r="H7775" s="16" t="s">
        <v>85</v>
      </c>
      <c r="I7775" s="16" t="s">
        <v>85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85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85</v>
      </c>
      <c r="E7776" s="16" t="str">
        <f>IFERROR(__xludf.DUMMYFUNCTION("""COMPUTED_VALUE"""),"")</f>
        <v/>
      </c>
      <c r="G7776" s="18"/>
      <c r="H7776" s="16" t="s">
        <v>85</v>
      </c>
      <c r="I7776" s="16" t="s">
        <v>85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85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85</v>
      </c>
      <c r="E7777" s="16" t="str">
        <f>IFERROR(__xludf.DUMMYFUNCTION("""COMPUTED_VALUE"""),"")</f>
        <v/>
      </c>
      <c r="G7777" s="18"/>
      <c r="H7777" s="16" t="s">
        <v>85</v>
      </c>
      <c r="I7777" s="16" t="s">
        <v>85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85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85</v>
      </c>
      <c r="E7778" s="16" t="str">
        <f>IFERROR(__xludf.DUMMYFUNCTION("""COMPUTED_VALUE"""),"")</f>
        <v/>
      </c>
      <c r="G7778" s="18"/>
      <c r="H7778" s="16" t="s">
        <v>85</v>
      </c>
      <c r="I7778" s="16" t="s">
        <v>85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85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85</v>
      </c>
      <c r="E7779" s="16" t="str">
        <f>IFERROR(__xludf.DUMMYFUNCTION("""COMPUTED_VALUE"""),"")</f>
        <v/>
      </c>
      <c r="G7779" s="18"/>
      <c r="H7779" s="16" t="s">
        <v>85</v>
      </c>
      <c r="I7779" s="16" t="s">
        <v>85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85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85</v>
      </c>
      <c r="E7780" s="16" t="str">
        <f>IFERROR(__xludf.DUMMYFUNCTION("""COMPUTED_VALUE"""),"")</f>
        <v/>
      </c>
      <c r="G7780" s="18"/>
      <c r="H7780" s="16" t="s">
        <v>85</v>
      </c>
      <c r="I7780" s="16" t="s">
        <v>85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85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85</v>
      </c>
      <c r="E7781" s="16" t="str">
        <f>IFERROR(__xludf.DUMMYFUNCTION("""COMPUTED_VALUE"""),"")</f>
        <v/>
      </c>
      <c r="G7781" s="18"/>
      <c r="H7781" s="16" t="s">
        <v>85</v>
      </c>
      <c r="I7781" s="16" t="s">
        <v>85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85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85</v>
      </c>
      <c r="E7782" s="16" t="str">
        <f>IFERROR(__xludf.DUMMYFUNCTION("""COMPUTED_VALUE"""),"")</f>
        <v/>
      </c>
      <c r="G7782" s="18"/>
      <c r="H7782" s="16" t="s">
        <v>85</v>
      </c>
      <c r="I7782" s="16" t="s">
        <v>85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85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85</v>
      </c>
      <c r="E7783" s="16" t="str">
        <f>IFERROR(__xludf.DUMMYFUNCTION("""COMPUTED_VALUE"""),"")</f>
        <v/>
      </c>
      <c r="G7783" s="18"/>
      <c r="H7783" s="16" t="s">
        <v>85</v>
      </c>
      <c r="I7783" s="16" t="s">
        <v>85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85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85</v>
      </c>
      <c r="E7784" s="16" t="str">
        <f>IFERROR(__xludf.DUMMYFUNCTION("""COMPUTED_VALUE"""),"")</f>
        <v/>
      </c>
      <c r="G7784" s="18"/>
      <c r="H7784" s="16" t="s">
        <v>85</v>
      </c>
      <c r="I7784" s="16" t="s">
        <v>85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85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85</v>
      </c>
      <c r="E7785" s="16" t="str">
        <f>IFERROR(__xludf.DUMMYFUNCTION("""COMPUTED_VALUE"""),"")</f>
        <v/>
      </c>
      <c r="G7785" s="18"/>
      <c r="H7785" s="16" t="s">
        <v>85</v>
      </c>
      <c r="I7785" s="16" t="s">
        <v>85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85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85</v>
      </c>
      <c r="E7786" s="16" t="str">
        <f>IFERROR(__xludf.DUMMYFUNCTION("""COMPUTED_VALUE"""),"")</f>
        <v/>
      </c>
      <c r="G7786" s="18"/>
      <c r="H7786" s="16" t="s">
        <v>85</v>
      </c>
      <c r="I7786" s="16" t="s">
        <v>85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85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85</v>
      </c>
      <c r="E7787" s="16" t="str">
        <f>IFERROR(__xludf.DUMMYFUNCTION("""COMPUTED_VALUE"""),"")</f>
        <v/>
      </c>
      <c r="G7787" s="18"/>
      <c r="H7787" s="16" t="s">
        <v>85</v>
      </c>
      <c r="I7787" s="16" t="s">
        <v>85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85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85</v>
      </c>
      <c r="E7788" s="16" t="str">
        <f>IFERROR(__xludf.DUMMYFUNCTION("""COMPUTED_VALUE"""),"")</f>
        <v/>
      </c>
      <c r="G7788" s="18"/>
      <c r="H7788" s="16" t="s">
        <v>85</v>
      </c>
      <c r="I7788" s="16" t="s">
        <v>85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85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85</v>
      </c>
      <c r="E7789" s="16" t="str">
        <f>IFERROR(__xludf.DUMMYFUNCTION("""COMPUTED_VALUE"""),"")</f>
        <v/>
      </c>
      <c r="G7789" s="18"/>
      <c r="H7789" s="16" t="s">
        <v>85</v>
      </c>
      <c r="I7789" s="16" t="s">
        <v>85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85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85</v>
      </c>
      <c r="E7790" s="16" t="str">
        <f>IFERROR(__xludf.DUMMYFUNCTION("""COMPUTED_VALUE"""),"")</f>
        <v/>
      </c>
      <c r="G7790" s="18"/>
      <c r="H7790" s="16" t="s">
        <v>85</v>
      </c>
      <c r="I7790" s="16" t="s">
        <v>85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85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85</v>
      </c>
      <c r="E7791" s="16" t="str">
        <f>IFERROR(__xludf.DUMMYFUNCTION("""COMPUTED_VALUE"""),"")</f>
        <v/>
      </c>
      <c r="G7791" s="18"/>
      <c r="H7791" s="16" t="s">
        <v>85</v>
      </c>
      <c r="I7791" s="16" t="s">
        <v>85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85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85</v>
      </c>
      <c r="E7792" s="16" t="str">
        <f>IFERROR(__xludf.DUMMYFUNCTION("""COMPUTED_VALUE"""),"")</f>
        <v/>
      </c>
      <c r="G7792" s="18"/>
      <c r="H7792" s="16" t="s">
        <v>85</v>
      </c>
      <c r="I7792" s="16" t="s">
        <v>85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85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85</v>
      </c>
      <c r="E7793" s="16" t="str">
        <f>IFERROR(__xludf.DUMMYFUNCTION("""COMPUTED_VALUE"""),"")</f>
        <v/>
      </c>
      <c r="G7793" s="18"/>
      <c r="H7793" s="16" t="s">
        <v>85</v>
      </c>
      <c r="I7793" s="16" t="s">
        <v>85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85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85</v>
      </c>
      <c r="E7794" s="16" t="str">
        <f>IFERROR(__xludf.DUMMYFUNCTION("""COMPUTED_VALUE"""),"")</f>
        <v/>
      </c>
      <c r="G7794" s="18"/>
      <c r="H7794" s="16" t="s">
        <v>85</v>
      </c>
      <c r="I7794" s="16" t="s">
        <v>85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85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85</v>
      </c>
      <c r="E7795" s="16" t="str">
        <f>IFERROR(__xludf.DUMMYFUNCTION("""COMPUTED_VALUE"""),"")</f>
        <v/>
      </c>
      <c r="G7795" s="18"/>
      <c r="H7795" s="16" t="s">
        <v>85</v>
      </c>
      <c r="I7795" s="16" t="s">
        <v>85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85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85</v>
      </c>
      <c r="E7796" s="16" t="str">
        <f>IFERROR(__xludf.DUMMYFUNCTION("""COMPUTED_VALUE"""),"")</f>
        <v/>
      </c>
      <c r="G7796" s="18"/>
      <c r="H7796" s="16" t="s">
        <v>85</v>
      </c>
      <c r="I7796" s="16" t="s">
        <v>85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85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85</v>
      </c>
      <c r="E7797" s="16" t="str">
        <f>IFERROR(__xludf.DUMMYFUNCTION("""COMPUTED_VALUE"""),"")</f>
        <v/>
      </c>
      <c r="G7797" s="18"/>
      <c r="H7797" s="16" t="s">
        <v>85</v>
      </c>
      <c r="I7797" s="16" t="s">
        <v>85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85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85</v>
      </c>
      <c r="E7798" s="16" t="str">
        <f>IFERROR(__xludf.DUMMYFUNCTION("""COMPUTED_VALUE"""),"")</f>
        <v/>
      </c>
      <c r="G7798" s="18"/>
      <c r="H7798" s="16" t="s">
        <v>85</v>
      </c>
      <c r="I7798" s="16" t="s">
        <v>85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85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85</v>
      </c>
      <c r="E7799" s="16" t="str">
        <f>IFERROR(__xludf.DUMMYFUNCTION("""COMPUTED_VALUE"""),"")</f>
        <v/>
      </c>
      <c r="G7799" s="18"/>
      <c r="H7799" s="16" t="s">
        <v>85</v>
      </c>
      <c r="I7799" s="16" t="s">
        <v>85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85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85</v>
      </c>
      <c r="E7800" s="16" t="str">
        <f>IFERROR(__xludf.DUMMYFUNCTION("""COMPUTED_VALUE"""),"")</f>
        <v/>
      </c>
      <c r="G7800" s="18"/>
      <c r="H7800" s="16" t="s">
        <v>85</v>
      </c>
      <c r="I7800" s="16" t="s">
        <v>85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85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85</v>
      </c>
      <c r="E7801" s="16" t="str">
        <f>IFERROR(__xludf.DUMMYFUNCTION("""COMPUTED_VALUE"""),"")</f>
        <v/>
      </c>
      <c r="G7801" s="18"/>
      <c r="H7801" s="16" t="s">
        <v>85</v>
      </c>
      <c r="I7801" s="16" t="s">
        <v>85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85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85</v>
      </c>
      <c r="E7802" s="16" t="str">
        <f>IFERROR(__xludf.DUMMYFUNCTION("""COMPUTED_VALUE"""),"")</f>
        <v/>
      </c>
      <c r="G7802" s="18"/>
      <c r="H7802" s="16" t="s">
        <v>85</v>
      </c>
      <c r="I7802" s="16" t="s">
        <v>85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85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85</v>
      </c>
      <c r="E7803" s="16" t="str">
        <f>IFERROR(__xludf.DUMMYFUNCTION("""COMPUTED_VALUE"""),"")</f>
        <v/>
      </c>
      <c r="G7803" s="18"/>
      <c r="H7803" s="16" t="s">
        <v>85</v>
      </c>
      <c r="I7803" s="16" t="s">
        <v>85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85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85</v>
      </c>
      <c r="E7804" s="16" t="str">
        <f>IFERROR(__xludf.DUMMYFUNCTION("""COMPUTED_VALUE"""),"")</f>
        <v/>
      </c>
      <c r="G7804" s="18"/>
      <c r="H7804" s="16" t="s">
        <v>85</v>
      </c>
      <c r="I7804" s="16" t="s">
        <v>85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85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85</v>
      </c>
      <c r="E7805" s="16" t="str">
        <f>IFERROR(__xludf.DUMMYFUNCTION("""COMPUTED_VALUE"""),"")</f>
        <v/>
      </c>
      <c r="G7805" s="18"/>
      <c r="H7805" s="16" t="s">
        <v>85</v>
      </c>
      <c r="I7805" s="16" t="s">
        <v>85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85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85</v>
      </c>
      <c r="E7806" s="16" t="str">
        <f>IFERROR(__xludf.DUMMYFUNCTION("""COMPUTED_VALUE"""),"")</f>
        <v/>
      </c>
      <c r="G7806" s="18"/>
      <c r="H7806" s="16" t="s">
        <v>85</v>
      </c>
      <c r="I7806" s="16" t="s">
        <v>85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85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85</v>
      </c>
      <c r="E7807" s="16" t="str">
        <f>IFERROR(__xludf.DUMMYFUNCTION("""COMPUTED_VALUE"""),"")</f>
        <v/>
      </c>
      <c r="G7807" s="18"/>
      <c r="H7807" s="16" t="s">
        <v>85</v>
      </c>
      <c r="I7807" s="16" t="s">
        <v>85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85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85</v>
      </c>
      <c r="E7808" s="16" t="str">
        <f>IFERROR(__xludf.DUMMYFUNCTION("""COMPUTED_VALUE"""),"")</f>
        <v/>
      </c>
      <c r="G7808" s="18"/>
      <c r="H7808" s="16" t="s">
        <v>85</v>
      </c>
      <c r="I7808" s="16" t="s">
        <v>85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85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85</v>
      </c>
      <c r="E7809" s="16" t="str">
        <f>IFERROR(__xludf.DUMMYFUNCTION("""COMPUTED_VALUE"""),"")</f>
        <v/>
      </c>
      <c r="G7809" s="18"/>
      <c r="H7809" s="16" t="s">
        <v>85</v>
      </c>
      <c r="I7809" s="16" t="s">
        <v>85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85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85</v>
      </c>
      <c r="E7810" s="16" t="str">
        <f>IFERROR(__xludf.DUMMYFUNCTION("""COMPUTED_VALUE"""),"")</f>
        <v/>
      </c>
      <c r="G7810" s="18"/>
      <c r="H7810" s="16" t="s">
        <v>85</v>
      </c>
      <c r="I7810" s="16" t="s">
        <v>85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85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85</v>
      </c>
      <c r="E7811" s="16" t="str">
        <f>IFERROR(__xludf.DUMMYFUNCTION("""COMPUTED_VALUE"""),"")</f>
        <v/>
      </c>
      <c r="G7811" s="18"/>
      <c r="H7811" s="16" t="s">
        <v>85</v>
      </c>
      <c r="I7811" s="16" t="s">
        <v>85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85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85</v>
      </c>
      <c r="E7812" s="16" t="str">
        <f>IFERROR(__xludf.DUMMYFUNCTION("""COMPUTED_VALUE"""),"")</f>
        <v/>
      </c>
      <c r="G7812" s="18"/>
      <c r="H7812" s="16" t="s">
        <v>85</v>
      </c>
      <c r="I7812" s="16" t="s">
        <v>85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85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85</v>
      </c>
      <c r="E7813" s="16" t="str">
        <f>IFERROR(__xludf.DUMMYFUNCTION("""COMPUTED_VALUE"""),"")</f>
        <v/>
      </c>
      <c r="G7813" s="18"/>
      <c r="H7813" s="16" t="s">
        <v>85</v>
      </c>
      <c r="I7813" s="16" t="s">
        <v>85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85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85</v>
      </c>
      <c r="E7814" s="16" t="str">
        <f>IFERROR(__xludf.DUMMYFUNCTION("""COMPUTED_VALUE"""),"")</f>
        <v/>
      </c>
      <c r="G7814" s="18"/>
      <c r="H7814" s="16" t="s">
        <v>85</v>
      </c>
      <c r="I7814" s="16" t="s">
        <v>85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85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85</v>
      </c>
      <c r="E7815" s="16" t="str">
        <f>IFERROR(__xludf.DUMMYFUNCTION("""COMPUTED_VALUE"""),"")</f>
        <v/>
      </c>
      <c r="G7815" s="18"/>
      <c r="H7815" s="16" t="s">
        <v>85</v>
      </c>
      <c r="I7815" s="16" t="s">
        <v>85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85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85</v>
      </c>
      <c r="E7816" s="16" t="str">
        <f>IFERROR(__xludf.DUMMYFUNCTION("""COMPUTED_VALUE"""),"")</f>
        <v/>
      </c>
      <c r="G7816" s="18"/>
      <c r="H7816" s="16" t="s">
        <v>85</v>
      </c>
      <c r="I7816" s="16" t="s">
        <v>85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85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85</v>
      </c>
      <c r="E7817" s="16" t="str">
        <f>IFERROR(__xludf.DUMMYFUNCTION("""COMPUTED_VALUE"""),"")</f>
        <v/>
      </c>
      <c r="G7817" s="18"/>
      <c r="H7817" s="16" t="s">
        <v>85</v>
      </c>
      <c r="I7817" s="16" t="s">
        <v>85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85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85</v>
      </c>
      <c r="E7818" s="16" t="str">
        <f>IFERROR(__xludf.DUMMYFUNCTION("""COMPUTED_VALUE"""),"")</f>
        <v/>
      </c>
      <c r="G7818" s="18"/>
      <c r="H7818" s="16" t="s">
        <v>85</v>
      </c>
      <c r="I7818" s="16" t="s">
        <v>85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85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85</v>
      </c>
      <c r="E7819" s="16" t="str">
        <f>IFERROR(__xludf.DUMMYFUNCTION("""COMPUTED_VALUE"""),"")</f>
        <v/>
      </c>
      <c r="G7819" s="18"/>
      <c r="H7819" s="16" t="s">
        <v>85</v>
      </c>
      <c r="I7819" s="16" t="s">
        <v>85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85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85</v>
      </c>
      <c r="E7820" s="16" t="str">
        <f>IFERROR(__xludf.DUMMYFUNCTION("""COMPUTED_VALUE"""),"")</f>
        <v/>
      </c>
      <c r="G7820" s="18"/>
      <c r="H7820" s="16" t="s">
        <v>85</v>
      </c>
      <c r="I7820" s="16" t="s">
        <v>85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85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85</v>
      </c>
      <c r="E7821" s="16" t="str">
        <f>IFERROR(__xludf.DUMMYFUNCTION("""COMPUTED_VALUE"""),"")</f>
        <v/>
      </c>
      <c r="G7821" s="18"/>
      <c r="H7821" s="16" t="s">
        <v>85</v>
      </c>
      <c r="I7821" s="16" t="s">
        <v>85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85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85</v>
      </c>
      <c r="E7822" s="16" t="str">
        <f>IFERROR(__xludf.DUMMYFUNCTION("""COMPUTED_VALUE"""),"")</f>
        <v/>
      </c>
      <c r="G7822" s="18"/>
      <c r="H7822" s="16" t="s">
        <v>85</v>
      </c>
      <c r="I7822" s="16" t="s">
        <v>85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85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85</v>
      </c>
      <c r="E7823" s="16" t="str">
        <f>IFERROR(__xludf.DUMMYFUNCTION("""COMPUTED_VALUE"""),"")</f>
        <v/>
      </c>
      <c r="G7823" s="18"/>
      <c r="H7823" s="16" t="s">
        <v>85</v>
      </c>
      <c r="I7823" s="16" t="s">
        <v>85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85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85</v>
      </c>
      <c r="E7824" s="16" t="str">
        <f>IFERROR(__xludf.DUMMYFUNCTION("""COMPUTED_VALUE"""),"")</f>
        <v/>
      </c>
      <c r="G7824" s="18"/>
      <c r="H7824" s="16" t="s">
        <v>85</v>
      </c>
      <c r="I7824" s="16" t="s">
        <v>85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85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85</v>
      </c>
      <c r="E7825" s="16" t="str">
        <f>IFERROR(__xludf.DUMMYFUNCTION("""COMPUTED_VALUE"""),"")</f>
        <v/>
      </c>
      <c r="G7825" s="18"/>
      <c r="H7825" s="16" t="s">
        <v>85</v>
      </c>
      <c r="I7825" s="16" t="s">
        <v>85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85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85</v>
      </c>
      <c r="E7826" s="16" t="str">
        <f>IFERROR(__xludf.DUMMYFUNCTION("""COMPUTED_VALUE"""),"")</f>
        <v/>
      </c>
      <c r="G7826" s="18"/>
      <c r="H7826" s="16" t="s">
        <v>85</v>
      </c>
      <c r="I7826" s="16" t="s">
        <v>85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85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85</v>
      </c>
      <c r="E7827" s="16" t="str">
        <f>IFERROR(__xludf.DUMMYFUNCTION("""COMPUTED_VALUE"""),"")</f>
        <v/>
      </c>
      <c r="G7827" s="18"/>
      <c r="H7827" s="16" t="s">
        <v>85</v>
      </c>
      <c r="I7827" s="16" t="s">
        <v>85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85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85</v>
      </c>
      <c r="E7828" s="16" t="str">
        <f>IFERROR(__xludf.DUMMYFUNCTION("""COMPUTED_VALUE"""),"")</f>
        <v/>
      </c>
      <c r="G7828" s="18"/>
      <c r="H7828" s="16" t="s">
        <v>85</v>
      </c>
      <c r="I7828" s="16" t="s">
        <v>85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85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85</v>
      </c>
      <c r="E7829" s="16" t="str">
        <f>IFERROR(__xludf.DUMMYFUNCTION("""COMPUTED_VALUE"""),"")</f>
        <v/>
      </c>
      <c r="G7829" s="18"/>
      <c r="H7829" s="16" t="s">
        <v>85</v>
      </c>
      <c r="I7829" s="16" t="s">
        <v>85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85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85</v>
      </c>
      <c r="E7830" s="16" t="str">
        <f>IFERROR(__xludf.DUMMYFUNCTION("""COMPUTED_VALUE"""),"")</f>
        <v/>
      </c>
      <c r="G7830" s="18"/>
      <c r="H7830" s="16" t="s">
        <v>85</v>
      </c>
      <c r="I7830" s="16" t="s">
        <v>85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85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85</v>
      </c>
      <c r="E7831" s="16" t="str">
        <f>IFERROR(__xludf.DUMMYFUNCTION("""COMPUTED_VALUE"""),"")</f>
        <v/>
      </c>
      <c r="G7831" s="18"/>
      <c r="H7831" s="16" t="s">
        <v>85</v>
      </c>
      <c r="I7831" s="16" t="s">
        <v>85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85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85</v>
      </c>
      <c r="E7832" s="16" t="str">
        <f>IFERROR(__xludf.DUMMYFUNCTION("""COMPUTED_VALUE"""),"")</f>
        <v/>
      </c>
      <c r="G7832" s="18"/>
      <c r="H7832" s="16" t="s">
        <v>85</v>
      </c>
      <c r="I7832" s="16" t="s">
        <v>85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85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85</v>
      </c>
      <c r="E7833" s="16" t="str">
        <f>IFERROR(__xludf.DUMMYFUNCTION("""COMPUTED_VALUE"""),"")</f>
        <v/>
      </c>
      <c r="G7833" s="18"/>
      <c r="H7833" s="16" t="s">
        <v>85</v>
      </c>
      <c r="I7833" s="16" t="s">
        <v>85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85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85</v>
      </c>
      <c r="E7834" s="16" t="str">
        <f>IFERROR(__xludf.DUMMYFUNCTION("""COMPUTED_VALUE"""),"")</f>
        <v/>
      </c>
      <c r="G7834" s="18"/>
      <c r="H7834" s="16" t="s">
        <v>85</v>
      </c>
      <c r="I7834" s="16" t="s">
        <v>85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85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85</v>
      </c>
      <c r="E7835" s="16" t="str">
        <f>IFERROR(__xludf.DUMMYFUNCTION("""COMPUTED_VALUE"""),"")</f>
        <v/>
      </c>
      <c r="G7835" s="18"/>
      <c r="H7835" s="16" t="s">
        <v>85</v>
      </c>
      <c r="I7835" s="16" t="s">
        <v>85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85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85</v>
      </c>
      <c r="E7836" s="16" t="str">
        <f>IFERROR(__xludf.DUMMYFUNCTION("""COMPUTED_VALUE"""),"")</f>
        <v/>
      </c>
      <c r="G7836" s="18"/>
      <c r="H7836" s="16" t="s">
        <v>85</v>
      </c>
      <c r="I7836" s="16" t="s">
        <v>85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85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85</v>
      </c>
      <c r="E7837" s="16" t="str">
        <f>IFERROR(__xludf.DUMMYFUNCTION("""COMPUTED_VALUE"""),"")</f>
        <v/>
      </c>
      <c r="G7837" s="18"/>
      <c r="H7837" s="16" t="s">
        <v>85</v>
      </c>
      <c r="I7837" s="16" t="s">
        <v>85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85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85</v>
      </c>
      <c r="E7838" s="16" t="str">
        <f>IFERROR(__xludf.DUMMYFUNCTION("""COMPUTED_VALUE"""),"")</f>
        <v/>
      </c>
      <c r="G7838" s="18"/>
      <c r="H7838" s="16" t="s">
        <v>85</v>
      </c>
      <c r="I7838" s="16" t="s">
        <v>85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85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85</v>
      </c>
      <c r="E7839" s="16" t="str">
        <f>IFERROR(__xludf.DUMMYFUNCTION("""COMPUTED_VALUE"""),"")</f>
        <v/>
      </c>
      <c r="G7839" s="18"/>
      <c r="H7839" s="16" t="s">
        <v>85</v>
      </c>
      <c r="I7839" s="16" t="s">
        <v>85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85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85</v>
      </c>
      <c r="E7840" s="16" t="str">
        <f>IFERROR(__xludf.DUMMYFUNCTION("""COMPUTED_VALUE"""),"")</f>
        <v/>
      </c>
      <c r="G7840" s="18"/>
      <c r="H7840" s="16" t="s">
        <v>85</v>
      </c>
      <c r="I7840" s="16" t="s">
        <v>85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85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85</v>
      </c>
      <c r="E7841" s="16" t="str">
        <f>IFERROR(__xludf.DUMMYFUNCTION("""COMPUTED_VALUE"""),"")</f>
        <v/>
      </c>
      <c r="G7841" s="18"/>
      <c r="H7841" s="16" t="s">
        <v>85</v>
      </c>
      <c r="I7841" s="16" t="s">
        <v>85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85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85</v>
      </c>
      <c r="E7842" s="16" t="str">
        <f>IFERROR(__xludf.DUMMYFUNCTION("""COMPUTED_VALUE"""),"")</f>
        <v/>
      </c>
      <c r="G7842" s="18"/>
      <c r="H7842" s="16" t="s">
        <v>85</v>
      </c>
      <c r="I7842" s="16" t="s">
        <v>85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85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85</v>
      </c>
      <c r="E7843" s="16" t="str">
        <f>IFERROR(__xludf.DUMMYFUNCTION("""COMPUTED_VALUE"""),"")</f>
        <v/>
      </c>
      <c r="G7843" s="18"/>
      <c r="H7843" s="16" t="s">
        <v>85</v>
      </c>
      <c r="I7843" s="16" t="s">
        <v>85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85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85</v>
      </c>
      <c r="E7844" s="16" t="str">
        <f>IFERROR(__xludf.DUMMYFUNCTION("""COMPUTED_VALUE"""),"")</f>
        <v/>
      </c>
      <c r="G7844" s="18"/>
      <c r="H7844" s="16" t="s">
        <v>85</v>
      </c>
      <c r="I7844" s="16" t="s">
        <v>85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85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85</v>
      </c>
      <c r="E7845" s="16" t="str">
        <f>IFERROR(__xludf.DUMMYFUNCTION("""COMPUTED_VALUE"""),"")</f>
        <v/>
      </c>
      <c r="G7845" s="18"/>
      <c r="H7845" s="16" t="s">
        <v>85</v>
      </c>
      <c r="I7845" s="16" t="s">
        <v>85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85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85</v>
      </c>
      <c r="E7846" s="16" t="str">
        <f>IFERROR(__xludf.DUMMYFUNCTION("""COMPUTED_VALUE"""),"")</f>
        <v/>
      </c>
      <c r="G7846" s="18"/>
      <c r="H7846" s="16" t="s">
        <v>85</v>
      </c>
      <c r="I7846" s="16" t="s">
        <v>85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85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85</v>
      </c>
      <c r="E7847" s="16" t="str">
        <f>IFERROR(__xludf.DUMMYFUNCTION("""COMPUTED_VALUE"""),"")</f>
        <v/>
      </c>
      <c r="G7847" s="18"/>
      <c r="H7847" s="16" t="s">
        <v>85</v>
      </c>
      <c r="I7847" s="16" t="s">
        <v>85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85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85</v>
      </c>
      <c r="E7848" s="16" t="str">
        <f>IFERROR(__xludf.DUMMYFUNCTION("""COMPUTED_VALUE"""),"")</f>
        <v/>
      </c>
      <c r="G7848" s="18"/>
      <c r="H7848" s="16" t="s">
        <v>85</v>
      </c>
      <c r="I7848" s="16" t="s">
        <v>85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85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85</v>
      </c>
      <c r="E7849" s="16" t="str">
        <f>IFERROR(__xludf.DUMMYFUNCTION("""COMPUTED_VALUE"""),"")</f>
        <v/>
      </c>
      <c r="G7849" s="18"/>
      <c r="H7849" s="16" t="s">
        <v>85</v>
      </c>
      <c r="I7849" s="16" t="s">
        <v>85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85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85</v>
      </c>
      <c r="E7850" s="16" t="str">
        <f>IFERROR(__xludf.DUMMYFUNCTION("""COMPUTED_VALUE"""),"")</f>
        <v/>
      </c>
      <c r="G7850" s="18"/>
      <c r="H7850" s="16" t="s">
        <v>85</v>
      </c>
      <c r="I7850" s="16" t="s">
        <v>85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85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85</v>
      </c>
      <c r="E7851" s="16" t="str">
        <f>IFERROR(__xludf.DUMMYFUNCTION("""COMPUTED_VALUE"""),"")</f>
        <v/>
      </c>
      <c r="G7851" s="18"/>
      <c r="H7851" s="16" t="s">
        <v>85</v>
      </c>
      <c r="I7851" s="16" t="s">
        <v>85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85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85</v>
      </c>
      <c r="E7852" s="16" t="str">
        <f>IFERROR(__xludf.DUMMYFUNCTION("""COMPUTED_VALUE"""),"")</f>
        <v/>
      </c>
      <c r="G7852" s="18"/>
      <c r="H7852" s="16" t="s">
        <v>85</v>
      </c>
      <c r="I7852" s="16" t="s">
        <v>85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85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85</v>
      </c>
      <c r="E7853" s="16" t="str">
        <f>IFERROR(__xludf.DUMMYFUNCTION("""COMPUTED_VALUE"""),"")</f>
        <v/>
      </c>
      <c r="G7853" s="18"/>
      <c r="H7853" s="16" t="s">
        <v>85</v>
      </c>
      <c r="I7853" s="16" t="s">
        <v>85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85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85</v>
      </c>
      <c r="E7854" s="16" t="str">
        <f>IFERROR(__xludf.DUMMYFUNCTION("""COMPUTED_VALUE"""),"")</f>
        <v/>
      </c>
      <c r="G7854" s="18"/>
      <c r="H7854" s="16" t="s">
        <v>85</v>
      </c>
      <c r="I7854" s="16" t="s">
        <v>85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85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85</v>
      </c>
      <c r="E7855" s="16" t="str">
        <f>IFERROR(__xludf.DUMMYFUNCTION("""COMPUTED_VALUE"""),"")</f>
        <v/>
      </c>
      <c r="G7855" s="18"/>
      <c r="H7855" s="16" t="s">
        <v>85</v>
      </c>
      <c r="I7855" s="16" t="s">
        <v>85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85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85</v>
      </c>
      <c r="E7856" s="16" t="str">
        <f>IFERROR(__xludf.DUMMYFUNCTION("""COMPUTED_VALUE"""),"")</f>
        <v/>
      </c>
      <c r="G7856" s="18"/>
      <c r="H7856" s="16" t="s">
        <v>85</v>
      </c>
      <c r="I7856" s="16" t="s">
        <v>85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85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85</v>
      </c>
      <c r="E7857" s="16" t="str">
        <f>IFERROR(__xludf.DUMMYFUNCTION("""COMPUTED_VALUE"""),"")</f>
        <v/>
      </c>
      <c r="G7857" s="18"/>
      <c r="H7857" s="16" t="s">
        <v>85</v>
      </c>
      <c r="I7857" s="16" t="s">
        <v>85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85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85</v>
      </c>
      <c r="E7858" s="16" t="str">
        <f>IFERROR(__xludf.DUMMYFUNCTION("""COMPUTED_VALUE"""),"")</f>
        <v/>
      </c>
      <c r="G7858" s="18"/>
      <c r="H7858" s="16" t="s">
        <v>85</v>
      </c>
      <c r="I7858" s="16" t="s">
        <v>85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85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85</v>
      </c>
      <c r="E7859" s="16" t="str">
        <f>IFERROR(__xludf.DUMMYFUNCTION("""COMPUTED_VALUE"""),"")</f>
        <v/>
      </c>
      <c r="G7859" s="18"/>
      <c r="H7859" s="16" t="s">
        <v>85</v>
      </c>
      <c r="I7859" s="16" t="s">
        <v>85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85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85</v>
      </c>
      <c r="E7860" s="16" t="str">
        <f>IFERROR(__xludf.DUMMYFUNCTION("""COMPUTED_VALUE"""),"")</f>
        <v/>
      </c>
      <c r="G7860" s="18"/>
      <c r="H7860" s="16" t="s">
        <v>85</v>
      </c>
      <c r="I7860" s="16" t="s">
        <v>85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85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85</v>
      </c>
      <c r="E7861" s="16" t="str">
        <f>IFERROR(__xludf.DUMMYFUNCTION("""COMPUTED_VALUE"""),"")</f>
        <v/>
      </c>
      <c r="G7861" s="18"/>
      <c r="H7861" s="16" t="s">
        <v>85</v>
      </c>
      <c r="I7861" s="16" t="s">
        <v>85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85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85</v>
      </c>
      <c r="E7862" s="16" t="str">
        <f>IFERROR(__xludf.DUMMYFUNCTION("""COMPUTED_VALUE"""),"")</f>
        <v/>
      </c>
      <c r="G7862" s="18"/>
      <c r="H7862" s="16" t="s">
        <v>85</v>
      </c>
      <c r="I7862" s="16" t="s">
        <v>85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85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85</v>
      </c>
      <c r="E7863" s="16" t="str">
        <f>IFERROR(__xludf.DUMMYFUNCTION("""COMPUTED_VALUE"""),"")</f>
        <v/>
      </c>
      <c r="G7863" s="18"/>
      <c r="H7863" s="16" t="s">
        <v>85</v>
      </c>
      <c r="I7863" s="16" t="s">
        <v>85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85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85</v>
      </c>
      <c r="E7864" s="16" t="str">
        <f>IFERROR(__xludf.DUMMYFUNCTION("""COMPUTED_VALUE"""),"")</f>
        <v/>
      </c>
      <c r="G7864" s="18"/>
      <c r="H7864" s="16" t="s">
        <v>85</v>
      </c>
      <c r="I7864" s="16" t="s">
        <v>85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85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85</v>
      </c>
      <c r="E7865" s="16" t="str">
        <f>IFERROR(__xludf.DUMMYFUNCTION("""COMPUTED_VALUE"""),"")</f>
        <v/>
      </c>
      <c r="G7865" s="18"/>
      <c r="H7865" s="16" t="s">
        <v>85</v>
      </c>
      <c r="I7865" s="16" t="s">
        <v>85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85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85</v>
      </c>
      <c r="E7866" s="16" t="str">
        <f>IFERROR(__xludf.DUMMYFUNCTION("""COMPUTED_VALUE"""),"")</f>
        <v/>
      </c>
      <c r="G7866" s="18"/>
      <c r="H7866" s="16" t="s">
        <v>85</v>
      </c>
      <c r="I7866" s="16" t="s">
        <v>85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85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85</v>
      </c>
      <c r="E7867" s="16" t="str">
        <f>IFERROR(__xludf.DUMMYFUNCTION("""COMPUTED_VALUE"""),"")</f>
        <v/>
      </c>
      <c r="G7867" s="18"/>
      <c r="H7867" s="16" t="s">
        <v>85</v>
      </c>
      <c r="I7867" s="16" t="s">
        <v>85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85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85</v>
      </c>
      <c r="E7868" s="16" t="str">
        <f>IFERROR(__xludf.DUMMYFUNCTION("""COMPUTED_VALUE"""),"")</f>
        <v/>
      </c>
      <c r="G7868" s="18"/>
      <c r="H7868" s="16" t="s">
        <v>85</v>
      </c>
      <c r="I7868" s="16" t="s">
        <v>85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85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85</v>
      </c>
      <c r="E7869" s="16" t="str">
        <f>IFERROR(__xludf.DUMMYFUNCTION("""COMPUTED_VALUE"""),"")</f>
        <v/>
      </c>
      <c r="G7869" s="18"/>
      <c r="H7869" s="16" t="s">
        <v>85</v>
      </c>
      <c r="I7869" s="16" t="s">
        <v>85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85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85</v>
      </c>
      <c r="E7870" s="16" t="str">
        <f>IFERROR(__xludf.DUMMYFUNCTION("""COMPUTED_VALUE"""),"")</f>
        <v/>
      </c>
      <c r="G7870" s="18"/>
      <c r="H7870" s="16" t="s">
        <v>85</v>
      </c>
      <c r="I7870" s="16" t="s">
        <v>85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85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85</v>
      </c>
      <c r="E7871" s="16" t="str">
        <f>IFERROR(__xludf.DUMMYFUNCTION("""COMPUTED_VALUE"""),"")</f>
        <v/>
      </c>
      <c r="G7871" s="18"/>
      <c r="H7871" s="16" t="s">
        <v>85</v>
      </c>
      <c r="I7871" s="16" t="s">
        <v>85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85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85</v>
      </c>
      <c r="E7872" s="16" t="str">
        <f>IFERROR(__xludf.DUMMYFUNCTION("""COMPUTED_VALUE"""),"")</f>
        <v/>
      </c>
      <c r="G7872" s="18"/>
      <c r="H7872" s="16" t="s">
        <v>85</v>
      </c>
      <c r="I7872" s="16" t="s">
        <v>85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85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85</v>
      </c>
      <c r="E7873" s="16" t="str">
        <f>IFERROR(__xludf.DUMMYFUNCTION("""COMPUTED_VALUE"""),"")</f>
        <v/>
      </c>
      <c r="G7873" s="18"/>
      <c r="H7873" s="16" t="s">
        <v>85</v>
      </c>
      <c r="I7873" s="16" t="s">
        <v>85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85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85</v>
      </c>
      <c r="E7874" s="16" t="str">
        <f>IFERROR(__xludf.DUMMYFUNCTION("""COMPUTED_VALUE"""),"")</f>
        <v/>
      </c>
      <c r="G7874" s="18"/>
      <c r="H7874" s="16" t="s">
        <v>85</v>
      </c>
      <c r="I7874" s="16" t="s">
        <v>85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85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85</v>
      </c>
      <c r="E7875" s="16" t="str">
        <f>IFERROR(__xludf.DUMMYFUNCTION("""COMPUTED_VALUE"""),"")</f>
        <v/>
      </c>
      <c r="G7875" s="18"/>
      <c r="H7875" s="16" t="s">
        <v>85</v>
      </c>
      <c r="I7875" s="16" t="s">
        <v>85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85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85</v>
      </c>
      <c r="E7876" s="16" t="str">
        <f>IFERROR(__xludf.DUMMYFUNCTION("""COMPUTED_VALUE"""),"")</f>
        <v/>
      </c>
      <c r="G7876" s="18"/>
      <c r="H7876" s="16" t="s">
        <v>85</v>
      </c>
      <c r="I7876" s="16" t="s">
        <v>85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85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85</v>
      </c>
      <c r="E7877" s="16" t="str">
        <f>IFERROR(__xludf.DUMMYFUNCTION("""COMPUTED_VALUE"""),"")</f>
        <v/>
      </c>
      <c r="G7877" s="18"/>
      <c r="H7877" s="16" t="s">
        <v>85</v>
      </c>
      <c r="I7877" s="16" t="s">
        <v>85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85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85</v>
      </c>
      <c r="E7878" s="16" t="str">
        <f>IFERROR(__xludf.DUMMYFUNCTION("""COMPUTED_VALUE"""),"")</f>
        <v/>
      </c>
      <c r="G7878" s="18"/>
      <c r="H7878" s="16" t="s">
        <v>85</v>
      </c>
      <c r="I7878" s="16" t="s">
        <v>85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85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85</v>
      </c>
      <c r="E7879" s="16" t="str">
        <f>IFERROR(__xludf.DUMMYFUNCTION("""COMPUTED_VALUE"""),"")</f>
        <v/>
      </c>
      <c r="G7879" s="18"/>
      <c r="H7879" s="16" t="s">
        <v>85</v>
      </c>
      <c r="I7879" s="16" t="s">
        <v>85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85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85</v>
      </c>
      <c r="E7880" s="16" t="str">
        <f>IFERROR(__xludf.DUMMYFUNCTION("""COMPUTED_VALUE"""),"")</f>
        <v/>
      </c>
      <c r="G7880" s="18"/>
      <c r="H7880" s="16" t="s">
        <v>85</v>
      </c>
      <c r="I7880" s="16" t="s">
        <v>85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85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85</v>
      </c>
      <c r="E7881" s="16" t="str">
        <f>IFERROR(__xludf.DUMMYFUNCTION("""COMPUTED_VALUE"""),"")</f>
        <v/>
      </c>
      <c r="G7881" s="18"/>
      <c r="H7881" s="16" t="s">
        <v>85</v>
      </c>
      <c r="I7881" s="16" t="s">
        <v>85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85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85</v>
      </c>
      <c r="E7882" s="16" t="str">
        <f>IFERROR(__xludf.DUMMYFUNCTION("""COMPUTED_VALUE"""),"")</f>
        <v/>
      </c>
      <c r="G7882" s="18"/>
      <c r="H7882" s="16" t="s">
        <v>85</v>
      </c>
      <c r="I7882" s="16" t="s">
        <v>85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85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85</v>
      </c>
      <c r="E7883" s="16" t="str">
        <f>IFERROR(__xludf.DUMMYFUNCTION("""COMPUTED_VALUE"""),"")</f>
        <v/>
      </c>
      <c r="G7883" s="18"/>
      <c r="H7883" s="16" t="s">
        <v>85</v>
      </c>
      <c r="I7883" s="16" t="s">
        <v>85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85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85</v>
      </c>
      <c r="E7884" s="16" t="str">
        <f>IFERROR(__xludf.DUMMYFUNCTION("""COMPUTED_VALUE"""),"")</f>
        <v/>
      </c>
      <c r="G7884" s="18"/>
      <c r="H7884" s="16" t="s">
        <v>85</v>
      </c>
      <c r="I7884" s="16" t="s">
        <v>85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85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85</v>
      </c>
      <c r="E7885" s="16" t="str">
        <f>IFERROR(__xludf.DUMMYFUNCTION("""COMPUTED_VALUE"""),"")</f>
        <v/>
      </c>
      <c r="G7885" s="18"/>
      <c r="H7885" s="16" t="s">
        <v>85</v>
      </c>
      <c r="I7885" s="16" t="s">
        <v>85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85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85</v>
      </c>
      <c r="E7886" s="16" t="str">
        <f>IFERROR(__xludf.DUMMYFUNCTION("""COMPUTED_VALUE"""),"")</f>
        <v/>
      </c>
      <c r="G7886" s="18"/>
      <c r="H7886" s="16" t="s">
        <v>85</v>
      </c>
      <c r="I7886" s="16" t="s">
        <v>85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85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85</v>
      </c>
      <c r="E7887" s="16" t="str">
        <f>IFERROR(__xludf.DUMMYFUNCTION("""COMPUTED_VALUE"""),"")</f>
        <v/>
      </c>
      <c r="G7887" s="18"/>
      <c r="H7887" s="16" t="s">
        <v>85</v>
      </c>
      <c r="I7887" s="16" t="s">
        <v>85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85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85</v>
      </c>
      <c r="E7888" s="16" t="str">
        <f>IFERROR(__xludf.DUMMYFUNCTION("""COMPUTED_VALUE"""),"")</f>
        <v/>
      </c>
      <c r="G7888" s="18"/>
      <c r="H7888" s="16" t="s">
        <v>85</v>
      </c>
      <c r="I7888" s="16" t="s">
        <v>85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85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85</v>
      </c>
      <c r="E7889" s="16" t="str">
        <f>IFERROR(__xludf.DUMMYFUNCTION("""COMPUTED_VALUE"""),"")</f>
        <v/>
      </c>
      <c r="G7889" s="18"/>
      <c r="H7889" s="16" t="s">
        <v>85</v>
      </c>
      <c r="I7889" s="16" t="s">
        <v>85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85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85</v>
      </c>
      <c r="E7890" s="16" t="str">
        <f>IFERROR(__xludf.DUMMYFUNCTION("""COMPUTED_VALUE"""),"")</f>
        <v/>
      </c>
      <c r="G7890" s="18"/>
      <c r="H7890" s="16" t="s">
        <v>85</v>
      </c>
      <c r="I7890" s="16" t="s">
        <v>85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85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85</v>
      </c>
      <c r="E7891" s="16" t="str">
        <f>IFERROR(__xludf.DUMMYFUNCTION("""COMPUTED_VALUE"""),"")</f>
        <v/>
      </c>
      <c r="G7891" s="18"/>
      <c r="H7891" s="16" t="s">
        <v>85</v>
      </c>
      <c r="I7891" s="16" t="s">
        <v>85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85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85</v>
      </c>
      <c r="E7892" s="16" t="str">
        <f>IFERROR(__xludf.DUMMYFUNCTION("""COMPUTED_VALUE"""),"")</f>
        <v/>
      </c>
      <c r="G7892" s="18"/>
      <c r="H7892" s="16" t="s">
        <v>85</v>
      </c>
      <c r="I7892" s="16" t="s">
        <v>85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85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85</v>
      </c>
      <c r="E7893" s="16" t="str">
        <f>IFERROR(__xludf.DUMMYFUNCTION("""COMPUTED_VALUE"""),"")</f>
        <v/>
      </c>
      <c r="G7893" s="18"/>
      <c r="H7893" s="16" t="s">
        <v>85</v>
      </c>
      <c r="I7893" s="16" t="s">
        <v>85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85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85</v>
      </c>
      <c r="E7894" s="16" t="str">
        <f>IFERROR(__xludf.DUMMYFUNCTION("""COMPUTED_VALUE"""),"")</f>
        <v/>
      </c>
      <c r="G7894" s="18"/>
      <c r="H7894" s="16" t="s">
        <v>85</v>
      </c>
      <c r="I7894" s="16" t="s">
        <v>85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85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85</v>
      </c>
      <c r="E7895" s="16" t="str">
        <f>IFERROR(__xludf.DUMMYFUNCTION("""COMPUTED_VALUE"""),"")</f>
        <v/>
      </c>
      <c r="G7895" s="18"/>
      <c r="H7895" s="16" t="s">
        <v>85</v>
      </c>
      <c r="I7895" s="16" t="s">
        <v>85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85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85</v>
      </c>
      <c r="E7896" s="16" t="str">
        <f>IFERROR(__xludf.DUMMYFUNCTION("""COMPUTED_VALUE"""),"")</f>
        <v/>
      </c>
      <c r="G7896" s="18"/>
      <c r="H7896" s="16" t="s">
        <v>85</v>
      </c>
      <c r="I7896" s="16" t="s">
        <v>85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85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85</v>
      </c>
      <c r="E7897" s="16" t="str">
        <f>IFERROR(__xludf.DUMMYFUNCTION("""COMPUTED_VALUE"""),"")</f>
        <v/>
      </c>
      <c r="G7897" s="18"/>
      <c r="H7897" s="16" t="s">
        <v>85</v>
      </c>
      <c r="I7897" s="16" t="s">
        <v>85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85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85</v>
      </c>
      <c r="E7898" s="16" t="str">
        <f>IFERROR(__xludf.DUMMYFUNCTION("""COMPUTED_VALUE"""),"")</f>
        <v/>
      </c>
      <c r="G7898" s="18"/>
      <c r="H7898" s="16" t="s">
        <v>85</v>
      </c>
      <c r="I7898" s="16" t="s">
        <v>85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85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85</v>
      </c>
      <c r="E7899" s="16" t="str">
        <f>IFERROR(__xludf.DUMMYFUNCTION("""COMPUTED_VALUE"""),"")</f>
        <v/>
      </c>
      <c r="G7899" s="18"/>
      <c r="H7899" s="16" t="s">
        <v>85</v>
      </c>
      <c r="I7899" s="16" t="s">
        <v>85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85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85</v>
      </c>
      <c r="E7900" s="16" t="str">
        <f>IFERROR(__xludf.DUMMYFUNCTION("""COMPUTED_VALUE"""),"")</f>
        <v/>
      </c>
      <c r="G7900" s="18"/>
      <c r="H7900" s="16" t="s">
        <v>85</v>
      </c>
      <c r="I7900" s="16" t="s">
        <v>85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85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85</v>
      </c>
      <c r="E7901" s="16" t="str">
        <f>IFERROR(__xludf.DUMMYFUNCTION("""COMPUTED_VALUE"""),"")</f>
        <v/>
      </c>
      <c r="G7901" s="18"/>
      <c r="H7901" s="16" t="s">
        <v>85</v>
      </c>
      <c r="I7901" s="16" t="s">
        <v>85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85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85</v>
      </c>
      <c r="E7902" s="16" t="str">
        <f>IFERROR(__xludf.DUMMYFUNCTION("""COMPUTED_VALUE"""),"")</f>
        <v/>
      </c>
      <c r="G7902" s="18"/>
      <c r="H7902" s="16" t="s">
        <v>85</v>
      </c>
      <c r="I7902" s="16" t="s">
        <v>85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85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85</v>
      </c>
      <c r="E7903" s="16" t="str">
        <f>IFERROR(__xludf.DUMMYFUNCTION("""COMPUTED_VALUE"""),"")</f>
        <v/>
      </c>
      <c r="G7903" s="18"/>
      <c r="H7903" s="16" t="s">
        <v>85</v>
      </c>
      <c r="I7903" s="16" t="s">
        <v>85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85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85</v>
      </c>
      <c r="E7904" s="16" t="str">
        <f>IFERROR(__xludf.DUMMYFUNCTION("""COMPUTED_VALUE"""),"")</f>
        <v/>
      </c>
      <c r="G7904" s="18"/>
      <c r="H7904" s="16" t="s">
        <v>85</v>
      </c>
      <c r="I7904" s="16" t="s">
        <v>85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85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85</v>
      </c>
      <c r="E7905" s="16" t="str">
        <f>IFERROR(__xludf.DUMMYFUNCTION("""COMPUTED_VALUE"""),"")</f>
        <v/>
      </c>
      <c r="G7905" s="18"/>
      <c r="H7905" s="16" t="s">
        <v>85</v>
      </c>
      <c r="I7905" s="16" t="s">
        <v>85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85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85</v>
      </c>
      <c r="E7906" s="16" t="str">
        <f>IFERROR(__xludf.DUMMYFUNCTION("""COMPUTED_VALUE"""),"")</f>
        <v/>
      </c>
      <c r="G7906" s="18"/>
      <c r="H7906" s="16" t="s">
        <v>85</v>
      </c>
      <c r="I7906" s="16" t="s">
        <v>85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85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85</v>
      </c>
      <c r="E7907" s="16" t="str">
        <f>IFERROR(__xludf.DUMMYFUNCTION("""COMPUTED_VALUE"""),"")</f>
        <v/>
      </c>
      <c r="G7907" s="18"/>
      <c r="H7907" s="16" t="s">
        <v>85</v>
      </c>
      <c r="I7907" s="16" t="s">
        <v>85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85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85</v>
      </c>
      <c r="E7908" s="16" t="str">
        <f>IFERROR(__xludf.DUMMYFUNCTION("""COMPUTED_VALUE"""),"")</f>
        <v/>
      </c>
      <c r="G7908" s="18"/>
      <c r="H7908" s="16" t="s">
        <v>85</v>
      </c>
      <c r="I7908" s="16" t="s">
        <v>85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85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85</v>
      </c>
      <c r="E7909" s="16" t="str">
        <f>IFERROR(__xludf.DUMMYFUNCTION("""COMPUTED_VALUE"""),"")</f>
        <v/>
      </c>
      <c r="G7909" s="18"/>
      <c r="H7909" s="16" t="s">
        <v>85</v>
      </c>
      <c r="I7909" s="16" t="s">
        <v>85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85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85</v>
      </c>
      <c r="E7910" s="16" t="str">
        <f>IFERROR(__xludf.DUMMYFUNCTION("""COMPUTED_VALUE"""),"")</f>
        <v/>
      </c>
      <c r="G7910" s="18"/>
      <c r="H7910" s="16" t="s">
        <v>85</v>
      </c>
      <c r="I7910" s="16" t="s">
        <v>85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85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85</v>
      </c>
      <c r="E7911" s="16" t="str">
        <f>IFERROR(__xludf.DUMMYFUNCTION("""COMPUTED_VALUE"""),"")</f>
        <v/>
      </c>
      <c r="G7911" s="18"/>
      <c r="H7911" s="16" t="s">
        <v>85</v>
      </c>
      <c r="I7911" s="16" t="s">
        <v>85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85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85</v>
      </c>
      <c r="E7912" s="16" t="str">
        <f>IFERROR(__xludf.DUMMYFUNCTION("""COMPUTED_VALUE"""),"")</f>
        <v/>
      </c>
      <c r="G7912" s="18"/>
      <c r="H7912" s="16" t="s">
        <v>85</v>
      </c>
      <c r="I7912" s="16" t="s">
        <v>85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85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85</v>
      </c>
      <c r="E7913" s="16" t="str">
        <f>IFERROR(__xludf.DUMMYFUNCTION("""COMPUTED_VALUE"""),"")</f>
        <v/>
      </c>
      <c r="G7913" s="18"/>
      <c r="H7913" s="16" t="s">
        <v>85</v>
      </c>
      <c r="I7913" s="16" t="s">
        <v>85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85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85</v>
      </c>
      <c r="E7914" s="16" t="str">
        <f>IFERROR(__xludf.DUMMYFUNCTION("""COMPUTED_VALUE"""),"")</f>
        <v/>
      </c>
      <c r="G7914" s="18"/>
      <c r="H7914" s="16" t="s">
        <v>85</v>
      </c>
      <c r="I7914" s="16" t="s">
        <v>85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85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85</v>
      </c>
      <c r="E7915" s="16" t="str">
        <f>IFERROR(__xludf.DUMMYFUNCTION("""COMPUTED_VALUE"""),"")</f>
        <v/>
      </c>
      <c r="G7915" s="18"/>
      <c r="H7915" s="16" t="s">
        <v>85</v>
      </c>
      <c r="I7915" s="16" t="s">
        <v>85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85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85</v>
      </c>
      <c r="E7916" s="16" t="str">
        <f>IFERROR(__xludf.DUMMYFUNCTION("""COMPUTED_VALUE"""),"")</f>
        <v/>
      </c>
      <c r="G7916" s="18"/>
      <c r="H7916" s="16" t="s">
        <v>85</v>
      </c>
      <c r="I7916" s="16" t="s">
        <v>85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85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85</v>
      </c>
      <c r="E7917" s="16" t="str">
        <f>IFERROR(__xludf.DUMMYFUNCTION("""COMPUTED_VALUE"""),"")</f>
        <v/>
      </c>
      <c r="G7917" s="18"/>
      <c r="H7917" s="16" t="s">
        <v>85</v>
      </c>
      <c r="I7917" s="16" t="s">
        <v>85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85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85</v>
      </c>
      <c r="E7918" s="16" t="str">
        <f>IFERROR(__xludf.DUMMYFUNCTION("""COMPUTED_VALUE"""),"")</f>
        <v/>
      </c>
      <c r="G7918" s="18"/>
      <c r="H7918" s="16" t="s">
        <v>85</v>
      </c>
      <c r="I7918" s="16" t="s">
        <v>85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85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85</v>
      </c>
      <c r="E7919" s="16" t="str">
        <f>IFERROR(__xludf.DUMMYFUNCTION("""COMPUTED_VALUE"""),"")</f>
        <v/>
      </c>
      <c r="G7919" s="18"/>
      <c r="H7919" s="16" t="s">
        <v>85</v>
      </c>
      <c r="I7919" s="16" t="s">
        <v>85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85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85</v>
      </c>
      <c r="E7920" s="16" t="str">
        <f>IFERROR(__xludf.DUMMYFUNCTION("""COMPUTED_VALUE"""),"")</f>
        <v/>
      </c>
      <c r="G7920" s="18"/>
      <c r="H7920" s="16" t="s">
        <v>85</v>
      </c>
      <c r="I7920" s="16" t="s">
        <v>85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85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85</v>
      </c>
      <c r="E7921" s="16" t="str">
        <f>IFERROR(__xludf.DUMMYFUNCTION("""COMPUTED_VALUE"""),"")</f>
        <v/>
      </c>
      <c r="G7921" s="18"/>
      <c r="H7921" s="16" t="s">
        <v>85</v>
      </c>
      <c r="I7921" s="16" t="s">
        <v>85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85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85</v>
      </c>
      <c r="E7922" s="16" t="str">
        <f>IFERROR(__xludf.DUMMYFUNCTION("""COMPUTED_VALUE"""),"")</f>
        <v/>
      </c>
      <c r="G7922" s="18"/>
      <c r="H7922" s="16" t="s">
        <v>85</v>
      </c>
      <c r="I7922" s="16" t="s">
        <v>85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85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85</v>
      </c>
      <c r="E7923" s="16" t="str">
        <f>IFERROR(__xludf.DUMMYFUNCTION("""COMPUTED_VALUE"""),"")</f>
        <v/>
      </c>
      <c r="G7923" s="18"/>
      <c r="H7923" s="16" t="s">
        <v>85</v>
      </c>
      <c r="I7923" s="16" t="s">
        <v>85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85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85</v>
      </c>
      <c r="E7924" s="16" t="str">
        <f>IFERROR(__xludf.DUMMYFUNCTION("""COMPUTED_VALUE"""),"")</f>
        <v/>
      </c>
      <c r="G7924" s="18"/>
      <c r="H7924" s="16" t="s">
        <v>85</v>
      </c>
      <c r="I7924" s="16" t="s">
        <v>85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85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85</v>
      </c>
      <c r="E7925" s="16" t="str">
        <f>IFERROR(__xludf.DUMMYFUNCTION("""COMPUTED_VALUE"""),"")</f>
        <v/>
      </c>
      <c r="G7925" s="18"/>
      <c r="H7925" s="16" t="s">
        <v>85</v>
      </c>
      <c r="I7925" s="16" t="s">
        <v>85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85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85</v>
      </c>
      <c r="E7926" s="16" t="str">
        <f>IFERROR(__xludf.DUMMYFUNCTION("""COMPUTED_VALUE"""),"")</f>
        <v/>
      </c>
      <c r="G7926" s="18"/>
      <c r="H7926" s="16" t="s">
        <v>85</v>
      </c>
      <c r="I7926" s="16" t="s">
        <v>85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85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85</v>
      </c>
      <c r="E7927" s="16" t="str">
        <f>IFERROR(__xludf.DUMMYFUNCTION("""COMPUTED_VALUE"""),"")</f>
        <v/>
      </c>
      <c r="G7927" s="18"/>
      <c r="H7927" s="16" t="s">
        <v>85</v>
      </c>
      <c r="I7927" s="16" t="s">
        <v>85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85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85</v>
      </c>
      <c r="E7928" s="16" t="str">
        <f>IFERROR(__xludf.DUMMYFUNCTION("""COMPUTED_VALUE"""),"")</f>
        <v/>
      </c>
      <c r="G7928" s="18"/>
      <c r="H7928" s="16" t="s">
        <v>85</v>
      </c>
      <c r="I7928" s="16" t="s">
        <v>85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85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85</v>
      </c>
      <c r="E7929" s="16" t="str">
        <f>IFERROR(__xludf.DUMMYFUNCTION("""COMPUTED_VALUE"""),"")</f>
        <v/>
      </c>
      <c r="G7929" s="18"/>
      <c r="H7929" s="16" t="s">
        <v>85</v>
      </c>
      <c r="I7929" s="16" t="s">
        <v>85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85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85</v>
      </c>
      <c r="E7930" s="16" t="str">
        <f>IFERROR(__xludf.DUMMYFUNCTION("""COMPUTED_VALUE"""),"")</f>
        <v/>
      </c>
      <c r="G7930" s="18"/>
      <c r="H7930" s="16" t="s">
        <v>85</v>
      </c>
      <c r="I7930" s="16" t="s">
        <v>85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85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85</v>
      </c>
      <c r="E7931" s="16" t="str">
        <f>IFERROR(__xludf.DUMMYFUNCTION("""COMPUTED_VALUE"""),"")</f>
        <v/>
      </c>
      <c r="G7931" s="18"/>
      <c r="H7931" s="16" t="s">
        <v>85</v>
      </c>
      <c r="I7931" s="16" t="s">
        <v>85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85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85</v>
      </c>
      <c r="E7932" s="16" t="str">
        <f>IFERROR(__xludf.DUMMYFUNCTION("""COMPUTED_VALUE"""),"")</f>
        <v/>
      </c>
      <c r="G7932" s="18"/>
      <c r="H7932" s="16" t="s">
        <v>85</v>
      </c>
      <c r="I7932" s="16" t="s">
        <v>85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85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85</v>
      </c>
      <c r="E7933" s="16" t="str">
        <f>IFERROR(__xludf.DUMMYFUNCTION("""COMPUTED_VALUE"""),"")</f>
        <v/>
      </c>
      <c r="G7933" s="18"/>
      <c r="H7933" s="16" t="s">
        <v>85</v>
      </c>
      <c r="I7933" s="16" t="s">
        <v>85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85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85</v>
      </c>
      <c r="E7934" s="16" t="str">
        <f>IFERROR(__xludf.DUMMYFUNCTION("""COMPUTED_VALUE"""),"")</f>
        <v/>
      </c>
      <c r="G7934" s="18"/>
      <c r="H7934" s="16" t="s">
        <v>85</v>
      </c>
      <c r="I7934" s="16" t="s">
        <v>85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85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85</v>
      </c>
      <c r="E7935" s="16" t="str">
        <f>IFERROR(__xludf.DUMMYFUNCTION("""COMPUTED_VALUE"""),"")</f>
        <v/>
      </c>
      <c r="G7935" s="18"/>
      <c r="H7935" s="16" t="s">
        <v>85</v>
      </c>
      <c r="I7935" s="16" t="s">
        <v>85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85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85</v>
      </c>
      <c r="E7936" s="16" t="str">
        <f>IFERROR(__xludf.DUMMYFUNCTION("""COMPUTED_VALUE"""),"")</f>
        <v/>
      </c>
      <c r="G7936" s="18"/>
      <c r="H7936" s="16" t="s">
        <v>85</v>
      </c>
      <c r="I7936" s="16" t="s">
        <v>85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85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85</v>
      </c>
      <c r="E7937" s="16" t="str">
        <f>IFERROR(__xludf.DUMMYFUNCTION("""COMPUTED_VALUE"""),"")</f>
        <v/>
      </c>
      <c r="G7937" s="18"/>
      <c r="H7937" s="16" t="s">
        <v>85</v>
      </c>
      <c r="I7937" s="16" t="s">
        <v>85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85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85</v>
      </c>
      <c r="E7938" s="16" t="str">
        <f>IFERROR(__xludf.DUMMYFUNCTION("""COMPUTED_VALUE"""),"")</f>
        <v/>
      </c>
      <c r="G7938" s="18"/>
      <c r="H7938" s="16" t="s">
        <v>85</v>
      </c>
      <c r="I7938" s="16" t="s">
        <v>85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85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85</v>
      </c>
      <c r="E7939" s="16" t="str">
        <f>IFERROR(__xludf.DUMMYFUNCTION("""COMPUTED_VALUE"""),"")</f>
        <v/>
      </c>
      <c r="G7939" s="18"/>
      <c r="H7939" s="16" t="s">
        <v>85</v>
      </c>
      <c r="I7939" s="16" t="s">
        <v>85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85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85</v>
      </c>
      <c r="E7940" s="16" t="str">
        <f>IFERROR(__xludf.DUMMYFUNCTION("""COMPUTED_VALUE"""),"")</f>
        <v/>
      </c>
      <c r="G7940" s="18"/>
      <c r="H7940" s="16" t="s">
        <v>85</v>
      </c>
      <c r="I7940" s="16" t="s">
        <v>85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85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85</v>
      </c>
      <c r="E7941" s="16" t="str">
        <f>IFERROR(__xludf.DUMMYFUNCTION("""COMPUTED_VALUE"""),"")</f>
        <v/>
      </c>
      <c r="G7941" s="18"/>
      <c r="H7941" s="16" t="s">
        <v>85</v>
      </c>
      <c r="I7941" s="16" t="s">
        <v>85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85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85</v>
      </c>
      <c r="E7942" s="16" t="str">
        <f>IFERROR(__xludf.DUMMYFUNCTION("""COMPUTED_VALUE"""),"")</f>
        <v/>
      </c>
      <c r="G7942" s="18"/>
      <c r="H7942" s="16" t="s">
        <v>85</v>
      </c>
      <c r="I7942" s="16" t="s">
        <v>85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85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85</v>
      </c>
      <c r="E7943" s="16" t="str">
        <f>IFERROR(__xludf.DUMMYFUNCTION("""COMPUTED_VALUE"""),"")</f>
        <v/>
      </c>
      <c r="G7943" s="18"/>
      <c r="H7943" s="16" t="s">
        <v>85</v>
      </c>
      <c r="I7943" s="16" t="s">
        <v>85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85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85</v>
      </c>
      <c r="E7944" s="16" t="str">
        <f>IFERROR(__xludf.DUMMYFUNCTION("""COMPUTED_VALUE"""),"")</f>
        <v/>
      </c>
      <c r="G7944" s="18"/>
      <c r="H7944" s="16" t="s">
        <v>85</v>
      </c>
      <c r="I7944" s="16" t="s">
        <v>85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85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85</v>
      </c>
      <c r="E7945" s="16" t="str">
        <f>IFERROR(__xludf.DUMMYFUNCTION("""COMPUTED_VALUE"""),"")</f>
        <v/>
      </c>
      <c r="G7945" s="18"/>
      <c r="H7945" s="16" t="s">
        <v>85</v>
      </c>
      <c r="I7945" s="16" t="s">
        <v>85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85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85</v>
      </c>
      <c r="E7946" s="16" t="str">
        <f>IFERROR(__xludf.DUMMYFUNCTION("""COMPUTED_VALUE"""),"")</f>
        <v/>
      </c>
      <c r="G7946" s="18"/>
      <c r="H7946" s="16" t="s">
        <v>85</v>
      </c>
      <c r="I7946" s="16" t="s">
        <v>85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85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85</v>
      </c>
      <c r="E7947" s="16" t="str">
        <f>IFERROR(__xludf.DUMMYFUNCTION("""COMPUTED_VALUE"""),"")</f>
        <v/>
      </c>
      <c r="G7947" s="18"/>
      <c r="H7947" s="16" t="s">
        <v>85</v>
      </c>
      <c r="I7947" s="16" t="s">
        <v>85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85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85</v>
      </c>
      <c r="E7948" s="16" t="str">
        <f>IFERROR(__xludf.DUMMYFUNCTION("""COMPUTED_VALUE"""),"")</f>
        <v/>
      </c>
      <c r="G7948" s="18"/>
      <c r="H7948" s="16" t="s">
        <v>85</v>
      </c>
      <c r="I7948" s="16" t="s">
        <v>85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85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85</v>
      </c>
      <c r="E7949" s="16" t="str">
        <f>IFERROR(__xludf.DUMMYFUNCTION("""COMPUTED_VALUE"""),"")</f>
        <v/>
      </c>
      <c r="G7949" s="18"/>
      <c r="H7949" s="16" t="s">
        <v>85</v>
      </c>
      <c r="I7949" s="16" t="s">
        <v>85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85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85</v>
      </c>
      <c r="E7950" s="16" t="str">
        <f>IFERROR(__xludf.DUMMYFUNCTION("""COMPUTED_VALUE"""),"")</f>
        <v/>
      </c>
      <c r="G7950" s="18"/>
      <c r="H7950" s="16" t="s">
        <v>85</v>
      </c>
      <c r="I7950" s="16" t="s">
        <v>85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85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85</v>
      </c>
      <c r="E7951" s="16" t="str">
        <f>IFERROR(__xludf.DUMMYFUNCTION("""COMPUTED_VALUE"""),"")</f>
        <v/>
      </c>
      <c r="G7951" s="18"/>
      <c r="H7951" s="16" t="s">
        <v>85</v>
      </c>
      <c r="I7951" s="16" t="s">
        <v>85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85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85</v>
      </c>
      <c r="E7952" s="16" t="str">
        <f>IFERROR(__xludf.DUMMYFUNCTION("""COMPUTED_VALUE"""),"")</f>
        <v/>
      </c>
      <c r="G7952" s="18"/>
      <c r="H7952" s="16" t="s">
        <v>85</v>
      </c>
      <c r="I7952" s="16" t="s">
        <v>85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85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85</v>
      </c>
      <c r="E7953" s="16" t="str">
        <f>IFERROR(__xludf.DUMMYFUNCTION("""COMPUTED_VALUE"""),"")</f>
        <v/>
      </c>
      <c r="G7953" s="18"/>
      <c r="H7953" s="16" t="s">
        <v>85</v>
      </c>
      <c r="I7953" s="16" t="s">
        <v>85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85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85</v>
      </c>
      <c r="E7954" s="16" t="str">
        <f>IFERROR(__xludf.DUMMYFUNCTION("""COMPUTED_VALUE"""),"")</f>
        <v/>
      </c>
      <c r="G7954" s="18"/>
      <c r="H7954" s="16" t="s">
        <v>85</v>
      </c>
      <c r="I7954" s="16" t="s">
        <v>85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85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85</v>
      </c>
      <c r="E7955" s="16" t="str">
        <f>IFERROR(__xludf.DUMMYFUNCTION("""COMPUTED_VALUE"""),"")</f>
        <v/>
      </c>
      <c r="G7955" s="18"/>
      <c r="H7955" s="16" t="s">
        <v>85</v>
      </c>
      <c r="I7955" s="16" t="s">
        <v>85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85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85</v>
      </c>
      <c r="E7956" s="16" t="str">
        <f>IFERROR(__xludf.DUMMYFUNCTION("""COMPUTED_VALUE"""),"")</f>
        <v/>
      </c>
      <c r="G7956" s="18"/>
      <c r="H7956" s="16" t="s">
        <v>85</v>
      </c>
      <c r="I7956" s="16" t="s">
        <v>85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85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85</v>
      </c>
      <c r="E7957" s="16" t="str">
        <f>IFERROR(__xludf.DUMMYFUNCTION("""COMPUTED_VALUE"""),"")</f>
        <v/>
      </c>
      <c r="G7957" s="18"/>
      <c r="H7957" s="16" t="s">
        <v>85</v>
      </c>
      <c r="I7957" s="16" t="s">
        <v>85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85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85</v>
      </c>
      <c r="E7958" s="16" t="str">
        <f>IFERROR(__xludf.DUMMYFUNCTION("""COMPUTED_VALUE"""),"")</f>
        <v/>
      </c>
      <c r="G7958" s="18"/>
      <c r="H7958" s="16" t="s">
        <v>85</v>
      </c>
      <c r="I7958" s="16" t="s">
        <v>85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85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85</v>
      </c>
      <c r="E7959" s="16" t="str">
        <f>IFERROR(__xludf.DUMMYFUNCTION("""COMPUTED_VALUE"""),"")</f>
        <v/>
      </c>
      <c r="G7959" s="18"/>
      <c r="H7959" s="16" t="s">
        <v>85</v>
      </c>
      <c r="I7959" s="16" t="s">
        <v>85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85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85</v>
      </c>
      <c r="E7960" s="16" t="str">
        <f>IFERROR(__xludf.DUMMYFUNCTION("""COMPUTED_VALUE"""),"")</f>
        <v/>
      </c>
      <c r="G7960" s="18"/>
      <c r="H7960" s="16" t="s">
        <v>85</v>
      </c>
      <c r="I7960" s="16" t="s">
        <v>85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85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85</v>
      </c>
      <c r="E7961" s="16" t="str">
        <f>IFERROR(__xludf.DUMMYFUNCTION("""COMPUTED_VALUE"""),"")</f>
        <v/>
      </c>
      <c r="G7961" s="18"/>
      <c r="H7961" s="16" t="s">
        <v>85</v>
      </c>
      <c r="I7961" s="16" t="s">
        <v>85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85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85</v>
      </c>
      <c r="E7962" s="16" t="str">
        <f>IFERROR(__xludf.DUMMYFUNCTION("""COMPUTED_VALUE"""),"")</f>
        <v/>
      </c>
      <c r="G7962" s="18"/>
      <c r="H7962" s="16" t="s">
        <v>85</v>
      </c>
      <c r="I7962" s="16" t="s">
        <v>85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85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85</v>
      </c>
      <c r="E7963" s="16" t="str">
        <f>IFERROR(__xludf.DUMMYFUNCTION("""COMPUTED_VALUE"""),"")</f>
        <v/>
      </c>
      <c r="G7963" s="18"/>
      <c r="H7963" s="16" t="s">
        <v>85</v>
      </c>
      <c r="I7963" s="16" t="s">
        <v>85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85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85</v>
      </c>
      <c r="E7964" s="16" t="str">
        <f>IFERROR(__xludf.DUMMYFUNCTION("""COMPUTED_VALUE"""),"")</f>
        <v/>
      </c>
      <c r="G7964" s="18"/>
      <c r="H7964" s="16" t="s">
        <v>85</v>
      </c>
      <c r="I7964" s="16" t="s">
        <v>85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85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85</v>
      </c>
      <c r="E7965" s="16" t="str">
        <f>IFERROR(__xludf.DUMMYFUNCTION("""COMPUTED_VALUE"""),"")</f>
        <v/>
      </c>
      <c r="G7965" s="18"/>
      <c r="H7965" s="16" t="s">
        <v>85</v>
      </c>
      <c r="I7965" s="16" t="s">
        <v>85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85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85</v>
      </c>
      <c r="E7966" s="16" t="str">
        <f>IFERROR(__xludf.DUMMYFUNCTION("""COMPUTED_VALUE"""),"")</f>
        <v/>
      </c>
      <c r="G7966" s="18"/>
      <c r="H7966" s="16" t="s">
        <v>85</v>
      </c>
      <c r="I7966" s="16" t="s">
        <v>85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85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85</v>
      </c>
      <c r="E7967" s="16" t="str">
        <f>IFERROR(__xludf.DUMMYFUNCTION("""COMPUTED_VALUE"""),"")</f>
        <v/>
      </c>
      <c r="G7967" s="18"/>
      <c r="H7967" s="16" t="s">
        <v>85</v>
      </c>
      <c r="I7967" s="16" t="s">
        <v>85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85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85</v>
      </c>
      <c r="E7968" s="16" t="str">
        <f>IFERROR(__xludf.DUMMYFUNCTION("""COMPUTED_VALUE"""),"")</f>
        <v/>
      </c>
      <c r="G7968" s="18"/>
      <c r="H7968" s="16" t="s">
        <v>85</v>
      </c>
      <c r="I7968" s="16" t="s">
        <v>85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85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85</v>
      </c>
      <c r="E7969" s="16" t="str">
        <f>IFERROR(__xludf.DUMMYFUNCTION("""COMPUTED_VALUE"""),"")</f>
        <v/>
      </c>
      <c r="G7969" s="18"/>
      <c r="H7969" s="16" t="s">
        <v>85</v>
      </c>
      <c r="I7969" s="16" t="s">
        <v>85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85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85</v>
      </c>
      <c r="E7970" s="16" t="str">
        <f>IFERROR(__xludf.DUMMYFUNCTION("""COMPUTED_VALUE"""),"")</f>
        <v/>
      </c>
      <c r="G7970" s="18"/>
      <c r="H7970" s="16" t="s">
        <v>85</v>
      </c>
      <c r="I7970" s="16" t="s">
        <v>85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85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85</v>
      </c>
      <c r="E7971" s="16" t="str">
        <f>IFERROR(__xludf.DUMMYFUNCTION("""COMPUTED_VALUE"""),"")</f>
        <v/>
      </c>
      <c r="G7971" s="18"/>
      <c r="H7971" s="16" t="s">
        <v>85</v>
      </c>
      <c r="I7971" s="16" t="s">
        <v>85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85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85</v>
      </c>
      <c r="E7972" s="16" t="str">
        <f>IFERROR(__xludf.DUMMYFUNCTION("""COMPUTED_VALUE"""),"")</f>
        <v/>
      </c>
      <c r="G7972" s="18"/>
      <c r="H7972" s="16" t="s">
        <v>85</v>
      </c>
      <c r="I7972" s="16" t="s">
        <v>85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85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85</v>
      </c>
      <c r="E7973" s="16" t="str">
        <f>IFERROR(__xludf.DUMMYFUNCTION("""COMPUTED_VALUE"""),"")</f>
        <v/>
      </c>
      <c r="G7973" s="18"/>
      <c r="H7973" s="16" t="s">
        <v>85</v>
      </c>
      <c r="I7973" s="16" t="s">
        <v>85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85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85</v>
      </c>
      <c r="E7974" s="16" t="str">
        <f>IFERROR(__xludf.DUMMYFUNCTION("""COMPUTED_VALUE"""),"")</f>
        <v/>
      </c>
      <c r="G7974" s="18"/>
      <c r="H7974" s="16" t="s">
        <v>85</v>
      </c>
      <c r="I7974" s="16" t="s">
        <v>85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85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85</v>
      </c>
      <c r="E7975" s="16" t="str">
        <f>IFERROR(__xludf.DUMMYFUNCTION("""COMPUTED_VALUE"""),"")</f>
        <v/>
      </c>
      <c r="G7975" s="18"/>
      <c r="H7975" s="16" t="s">
        <v>85</v>
      </c>
      <c r="I7975" s="16" t="s">
        <v>85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85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85</v>
      </c>
      <c r="E7976" s="16" t="str">
        <f>IFERROR(__xludf.DUMMYFUNCTION("""COMPUTED_VALUE"""),"")</f>
        <v/>
      </c>
      <c r="G7976" s="18"/>
      <c r="H7976" s="16" t="s">
        <v>85</v>
      </c>
      <c r="I7976" s="16" t="s">
        <v>85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85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85</v>
      </c>
      <c r="E7977" s="16" t="str">
        <f>IFERROR(__xludf.DUMMYFUNCTION("""COMPUTED_VALUE"""),"")</f>
        <v/>
      </c>
      <c r="G7977" s="18"/>
      <c r="H7977" s="16" t="s">
        <v>85</v>
      </c>
      <c r="I7977" s="16" t="s">
        <v>85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85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85</v>
      </c>
      <c r="E7978" s="16" t="str">
        <f>IFERROR(__xludf.DUMMYFUNCTION("""COMPUTED_VALUE"""),"")</f>
        <v/>
      </c>
      <c r="G7978" s="18"/>
      <c r="H7978" s="16" t="s">
        <v>85</v>
      </c>
      <c r="I7978" s="16" t="s">
        <v>85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85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85</v>
      </c>
      <c r="E7979" s="16" t="str">
        <f>IFERROR(__xludf.DUMMYFUNCTION("""COMPUTED_VALUE"""),"")</f>
        <v/>
      </c>
      <c r="G7979" s="18"/>
      <c r="H7979" s="16" t="s">
        <v>85</v>
      </c>
      <c r="I7979" s="16" t="s">
        <v>85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85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85</v>
      </c>
      <c r="E7980" s="16" t="str">
        <f>IFERROR(__xludf.DUMMYFUNCTION("""COMPUTED_VALUE"""),"")</f>
        <v/>
      </c>
      <c r="G7980" s="18"/>
      <c r="H7980" s="16" t="s">
        <v>85</v>
      </c>
      <c r="I7980" s="16" t="s">
        <v>85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85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85</v>
      </c>
      <c r="E7981" s="16" t="str">
        <f>IFERROR(__xludf.DUMMYFUNCTION("""COMPUTED_VALUE"""),"")</f>
        <v/>
      </c>
      <c r="G7981" s="18"/>
      <c r="H7981" s="16" t="s">
        <v>85</v>
      </c>
      <c r="I7981" s="16" t="s">
        <v>85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85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85</v>
      </c>
      <c r="E7982" s="16" t="str">
        <f>IFERROR(__xludf.DUMMYFUNCTION("""COMPUTED_VALUE"""),"")</f>
        <v/>
      </c>
      <c r="G7982" s="18"/>
      <c r="H7982" s="16" t="s">
        <v>85</v>
      </c>
      <c r="I7982" s="16" t="s">
        <v>85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85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85</v>
      </c>
      <c r="E7983" s="16" t="str">
        <f>IFERROR(__xludf.DUMMYFUNCTION("""COMPUTED_VALUE"""),"")</f>
        <v/>
      </c>
      <c r="G7983" s="18"/>
      <c r="H7983" s="16" t="s">
        <v>85</v>
      </c>
      <c r="I7983" s="16" t="s">
        <v>85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85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85</v>
      </c>
      <c r="E7984" s="16" t="str">
        <f>IFERROR(__xludf.DUMMYFUNCTION("""COMPUTED_VALUE"""),"")</f>
        <v/>
      </c>
      <c r="G7984" s="18"/>
      <c r="H7984" s="16" t="s">
        <v>85</v>
      </c>
      <c r="I7984" s="16" t="s">
        <v>85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85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85</v>
      </c>
      <c r="E7985" s="16" t="str">
        <f>IFERROR(__xludf.DUMMYFUNCTION("""COMPUTED_VALUE"""),"")</f>
        <v/>
      </c>
      <c r="G7985" s="18"/>
      <c r="H7985" s="16" t="s">
        <v>85</v>
      </c>
      <c r="I7985" s="16" t="s">
        <v>85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85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85</v>
      </c>
      <c r="E7986" s="16" t="str">
        <f>IFERROR(__xludf.DUMMYFUNCTION("""COMPUTED_VALUE"""),"")</f>
        <v/>
      </c>
      <c r="G7986" s="18"/>
      <c r="H7986" s="16" t="s">
        <v>85</v>
      </c>
      <c r="I7986" s="16" t="s">
        <v>85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85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85</v>
      </c>
      <c r="E7987" s="16" t="str">
        <f>IFERROR(__xludf.DUMMYFUNCTION("""COMPUTED_VALUE"""),"")</f>
        <v/>
      </c>
      <c r="G7987" s="18"/>
      <c r="H7987" s="16" t="s">
        <v>85</v>
      </c>
      <c r="I7987" s="16" t="s">
        <v>85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85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85</v>
      </c>
      <c r="E7988" s="16" t="str">
        <f>IFERROR(__xludf.DUMMYFUNCTION("""COMPUTED_VALUE"""),"")</f>
        <v/>
      </c>
      <c r="G7988" s="18"/>
      <c r="H7988" s="16" t="s">
        <v>85</v>
      </c>
      <c r="I7988" s="16" t="s">
        <v>85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85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85</v>
      </c>
      <c r="E7989" s="16" t="str">
        <f>IFERROR(__xludf.DUMMYFUNCTION("""COMPUTED_VALUE"""),"")</f>
        <v/>
      </c>
      <c r="G7989" s="18"/>
      <c r="H7989" s="16" t="s">
        <v>85</v>
      </c>
      <c r="I7989" s="16" t="s">
        <v>85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85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85</v>
      </c>
      <c r="E7990" s="16" t="str">
        <f>IFERROR(__xludf.DUMMYFUNCTION("""COMPUTED_VALUE"""),"")</f>
        <v/>
      </c>
      <c r="G7990" s="18"/>
      <c r="H7990" s="16" t="s">
        <v>85</v>
      </c>
      <c r="I7990" s="16" t="s">
        <v>85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85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85</v>
      </c>
      <c r="E7991" s="16" t="str">
        <f>IFERROR(__xludf.DUMMYFUNCTION("""COMPUTED_VALUE"""),"")</f>
        <v/>
      </c>
      <c r="G7991" s="18"/>
      <c r="H7991" s="16" t="s">
        <v>85</v>
      </c>
      <c r="I7991" s="16" t="s">
        <v>85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85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85</v>
      </c>
      <c r="E7992" s="16" t="str">
        <f>IFERROR(__xludf.DUMMYFUNCTION("""COMPUTED_VALUE"""),"")</f>
        <v/>
      </c>
      <c r="G7992" s="18"/>
      <c r="H7992" s="16" t="s">
        <v>85</v>
      </c>
      <c r="I7992" s="16" t="s">
        <v>85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85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85</v>
      </c>
      <c r="E7993" s="16" t="str">
        <f>IFERROR(__xludf.DUMMYFUNCTION("""COMPUTED_VALUE"""),"")</f>
        <v/>
      </c>
      <c r="G7993" s="18"/>
      <c r="H7993" s="16" t="s">
        <v>85</v>
      </c>
      <c r="I7993" s="16" t="s">
        <v>85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85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85</v>
      </c>
      <c r="E7994" s="16" t="str">
        <f>IFERROR(__xludf.DUMMYFUNCTION("""COMPUTED_VALUE"""),"")</f>
        <v/>
      </c>
      <c r="G7994" s="18"/>
      <c r="H7994" s="16" t="s">
        <v>85</v>
      </c>
      <c r="I7994" s="16" t="s">
        <v>85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85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85</v>
      </c>
      <c r="E7995" s="16" t="str">
        <f>IFERROR(__xludf.DUMMYFUNCTION("""COMPUTED_VALUE"""),"")</f>
        <v/>
      </c>
      <c r="G7995" s="18"/>
      <c r="H7995" s="16" t="s">
        <v>85</v>
      </c>
      <c r="I7995" s="16" t="s">
        <v>85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85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85</v>
      </c>
      <c r="E7996" s="16" t="str">
        <f>IFERROR(__xludf.DUMMYFUNCTION("""COMPUTED_VALUE"""),"")</f>
        <v/>
      </c>
      <c r="G7996" s="18"/>
      <c r="H7996" s="16" t="s">
        <v>85</v>
      </c>
      <c r="I7996" s="16" t="s">
        <v>85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85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85</v>
      </c>
      <c r="E7997" s="16" t="str">
        <f>IFERROR(__xludf.DUMMYFUNCTION("""COMPUTED_VALUE"""),"")</f>
        <v/>
      </c>
      <c r="G7997" s="18"/>
      <c r="H7997" s="16" t="s">
        <v>85</v>
      </c>
      <c r="I7997" s="16" t="s">
        <v>85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85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85</v>
      </c>
      <c r="E7998" s="16" t="str">
        <f>IFERROR(__xludf.DUMMYFUNCTION("""COMPUTED_VALUE"""),"")</f>
        <v/>
      </c>
      <c r="G7998" s="18"/>
      <c r="H7998" s="16" t="s">
        <v>85</v>
      </c>
      <c r="I7998" s="16" t="s">
        <v>85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85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85</v>
      </c>
      <c r="E7999" s="16" t="str">
        <f>IFERROR(__xludf.DUMMYFUNCTION("""COMPUTED_VALUE"""),"")</f>
        <v/>
      </c>
      <c r="G7999" s="18"/>
      <c r="H7999" s="16" t="s">
        <v>85</v>
      </c>
      <c r="I7999" s="16" t="s">
        <v>85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85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85</v>
      </c>
      <c r="E8000" s="16" t="str">
        <f>IFERROR(__xludf.DUMMYFUNCTION("""COMPUTED_VALUE"""),"")</f>
        <v/>
      </c>
      <c r="G8000" s="18"/>
      <c r="H8000" s="16" t="s">
        <v>85</v>
      </c>
      <c r="I8000" s="16" t="s">
        <v>85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85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85</v>
      </c>
      <c r="E8001" s="16" t="str">
        <f>IFERROR(__xludf.DUMMYFUNCTION("""COMPUTED_VALUE"""),"")</f>
        <v/>
      </c>
      <c r="G8001" s="18"/>
      <c r="H8001" s="16" t="s">
        <v>85</v>
      </c>
      <c r="I8001" s="16" t="s">
        <v>85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85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85</v>
      </c>
      <c r="E8002" s="16" t="str">
        <f>IFERROR(__xludf.DUMMYFUNCTION("""COMPUTED_VALUE"""),"")</f>
        <v/>
      </c>
      <c r="G8002" s="18"/>
      <c r="H8002" s="16" t="s">
        <v>85</v>
      </c>
      <c r="I8002" s="16" t="s">
        <v>85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85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85</v>
      </c>
      <c r="E8003" s="16" t="str">
        <f>IFERROR(__xludf.DUMMYFUNCTION("""COMPUTED_VALUE"""),"")</f>
        <v/>
      </c>
      <c r="G8003" s="18"/>
      <c r="H8003" s="16" t="s">
        <v>85</v>
      </c>
      <c r="I8003" s="16" t="s">
        <v>85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85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85</v>
      </c>
      <c r="E8004" s="16" t="str">
        <f>IFERROR(__xludf.DUMMYFUNCTION("""COMPUTED_VALUE"""),"")</f>
        <v/>
      </c>
      <c r="G8004" s="18"/>
      <c r="H8004" s="16" t="s">
        <v>85</v>
      </c>
      <c r="I8004" s="16" t="s">
        <v>85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85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85</v>
      </c>
      <c r="E8005" s="16" t="str">
        <f>IFERROR(__xludf.DUMMYFUNCTION("""COMPUTED_VALUE"""),"")</f>
        <v/>
      </c>
      <c r="G8005" s="18"/>
      <c r="H8005" s="16" t="s">
        <v>85</v>
      </c>
      <c r="I8005" s="16" t="s">
        <v>85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85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85</v>
      </c>
      <c r="E8006" s="16" t="str">
        <f>IFERROR(__xludf.DUMMYFUNCTION("""COMPUTED_VALUE"""),"")</f>
        <v/>
      </c>
      <c r="G8006" s="18"/>
      <c r="H8006" s="16" t="s">
        <v>85</v>
      </c>
      <c r="I8006" s="16" t="s">
        <v>85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85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85</v>
      </c>
      <c r="E8007" s="16" t="str">
        <f>IFERROR(__xludf.DUMMYFUNCTION("""COMPUTED_VALUE"""),"")</f>
        <v/>
      </c>
      <c r="G8007" s="18"/>
      <c r="H8007" s="16" t="s">
        <v>85</v>
      </c>
      <c r="I8007" s="16" t="s">
        <v>85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85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85</v>
      </c>
      <c r="E8008" s="16" t="str">
        <f>IFERROR(__xludf.DUMMYFUNCTION("""COMPUTED_VALUE"""),"")</f>
        <v/>
      </c>
      <c r="G8008" s="18"/>
      <c r="H8008" s="16" t="s">
        <v>85</v>
      </c>
      <c r="I8008" s="16" t="s">
        <v>85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85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85</v>
      </c>
      <c r="E8009" s="16" t="str">
        <f>IFERROR(__xludf.DUMMYFUNCTION("""COMPUTED_VALUE"""),"")</f>
        <v/>
      </c>
      <c r="G8009" s="18"/>
      <c r="H8009" s="16" t="s">
        <v>85</v>
      </c>
      <c r="I8009" s="16" t="s">
        <v>85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85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85</v>
      </c>
      <c r="E8010" s="16" t="str">
        <f>IFERROR(__xludf.DUMMYFUNCTION("""COMPUTED_VALUE"""),"")</f>
        <v/>
      </c>
      <c r="G8010" s="18"/>
      <c r="H8010" s="16" t="s">
        <v>85</v>
      </c>
      <c r="I8010" s="16" t="s">
        <v>85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85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85</v>
      </c>
      <c r="E8011" s="16" t="str">
        <f>IFERROR(__xludf.DUMMYFUNCTION("""COMPUTED_VALUE"""),"")</f>
        <v/>
      </c>
      <c r="G8011" s="18"/>
      <c r="H8011" s="16" t="s">
        <v>85</v>
      </c>
      <c r="I8011" s="16" t="s">
        <v>85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85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85</v>
      </c>
      <c r="E8012" s="16" t="str">
        <f>IFERROR(__xludf.DUMMYFUNCTION("""COMPUTED_VALUE"""),"")</f>
        <v/>
      </c>
      <c r="G8012" s="18"/>
      <c r="H8012" s="16" t="s">
        <v>85</v>
      </c>
      <c r="I8012" s="16" t="s">
        <v>85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85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85</v>
      </c>
      <c r="E8013" s="16" t="str">
        <f>IFERROR(__xludf.DUMMYFUNCTION("""COMPUTED_VALUE"""),"")</f>
        <v/>
      </c>
      <c r="G8013" s="18"/>
      <c r="H8013" s="16" t="s">
        <v>85</v>
      </c>
      <c r="I8013" s="16" t="s">
        <v>85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85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85</v>
      </c>
      <c r="E8014" s="16" t="str">
        <f>IFERROR(__xludf.DUMMYFUNCTION("""COMPUTED_VALUE"""),"")</f>
        <v/>
      </c>
      <c r="G8014" s="18"/>
      <c r="H8014" s="16" t="s">
        <v>85</v>
      </c>
      <c r="I8014" s="16" t="s">
        <v>85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85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85</v>
      </c>
      <c r="E8015" s="16" t="str">
        <f>IFERROR(__xludf.DUMMYFUNCTION("""COMPUTED_VALUE"""),"")</f>
        <v/>
      </c>
      <c r="G8015" s="18"/>
      <c r="H8015" s="16" t="s">
        <v>85</v>
      </c>
      <c r="I8015" s="16" t="s">
        <v>85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85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85</v>
      </c>
      <c r="E8016" s="16" t="str">
        <f>IFERROR(__xludf.DUMMYFUNCTION("""COMPUTED_VALUE"""),"")</f>
        <v/>
      </c>
      <c r="G8016" s="18"/>
      <c r="H8016" s="16" t="s">
        <v>85</v>
      </c>
      <c r="I8016" s="16" t="s">
        <v>85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85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85</v>
      </c>
      <c r="E8017" s="16" t="str">
        <f>IFERROR(__xludf.DUMMYFUNCTION("""COMPUTED_VALUE"""),"")</f>
        <v/>
      </c>
      <c r="G8017" s="18"/>
      <c r="H8017" s="16" t="s">
        <v>85</v>
      </c>
      <c r="I8017" s="16" t="s">
        <v>85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85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85</v>
      </c>
      <c r="E8018" s="16" t="str">
        <f>IFERROR(__xludf.DUMMYFUNCTION("""COMPUTED_VALUE"""),"")</f>
        <v/>
      </c>
      <c r="G8018" s="18"/>
      <c r="H8018" s="16" t="s">
        <v>85</v>
      </c>
      <c r="I8018" s="16" t="s">
        <v>85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85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85</v>
      </c>
      <c r="E8019" s="16" t="str">
        <f>IFERROR(__xludf.DUMMYFUNCTION("""COMPUTED_VALUE"""),"")</f>
        <v/>
      </c>
      <c r="G8019" s="18"/>
      <c r="H8019" s="16" t="s">
        <v>85</v>
      </c>
      <c r="I8019" s="16" t="s">
        <v>85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85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85</v>
      </c>
      <c r="E8020" s="16" t="str">
        <f>IFERROR(__xludf.DUMMYFUNCTION("""COMPUTED_VALUE"""),"")</f>
        <v/>
      </c>
      <c r="G8020" s="18"/>
      <c r="H8020" s="16" t="s">
        <v>85</v>
      </c>
      <c r="I8020" s="16" t="s">
        <v>85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85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85</v>
      </c>
      <c r="E8021" s="16" t="str">
        <f>IFERROR(__xludf.DUMMYFUNCTION("""COMPUTED_VALUE"""),"")</f>
        <v/>
      </c>
      <c r="G8021" s="18"/>
      <c r="H8021" s="16" t="s">
        <v>85</v>
      </c>
      <c r="I8021" s="16" t="s">
        <v>85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85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85</v>
      </c>
      <c r="E8022" s="16" t="str">
        <f>IFERROR(__xludf.DUMMYFUNCTION("""COMPUTED_VALUE"""),"")</f>
        <v/>
      </c>
      <c r="G8022" s="18"/>
      <c r="H8022" s="16" t="s">
        <v>85</v>
      </c>
      <c r="I8022" s="16" t="s">
        <v>85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85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85</v>
      </c>
      <c r="E8023" s="16" t="str">
        <f>IFERROR(__xludf.DUMMYFUNCTION("""COMPUTED_VALUE"""),"")</f>
        <v/>
      </c>
      <c r="G8023" s="18"/>
      <c r="H8023" s="16" t="s">
        <v>85</v>
      </c>
      <c r="I8023" s="16" t="s">
        <v>85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85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85</v>
      </c>
      <c r="E8024" s="16" t="str">
        <f>IFERROR(__xludf.DUMMYFUNCTION("""COMPUTED_VALUE"""),"")</f>
        <v/>
      </c>
      <c r="G8024" s="18"/>
      <c r="H8024" s="16" t="s">
        <v>85</v>
      </c>
      <c r="I8024" s="16" t="s">
        <v>85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85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85</v>
      </c>
      <c r="E8025" s="16" t="str">
        <f>IFERROR(__xludf.DUMMYFUNCTION("""COMPUTED_VALUE"""),"")</f>
        <v/>
      </c>
      <c r="G8025" s="18"/>
      <c r="H8025" s="16" t="s">
        <v>85</v>
      </c>
      <c r="I8025" s="16" t="s">
        <v>85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85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85</v>
      </c>
      <c r="E8026" s="16" t="str">
        <f>IFERROR(__xludf.DUMMYFUNCTION("""COMPUTED_VALUE"""),"")</f>
        <v/>
      </c>
      <c r="G8026" s="18"/>
      <c r="H8026" s="16" t="s">
        <v>85</v>
      </c>
      <c r="I8026" s="16" t="s">
        <v>85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85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85</v>
      </c>
      <c r="E8027" s="16" t="str">
        <f>IFERROR(__xludf.DUMMYFUNCTION("""COMPUTED_VALUE"""),"")</f>
        <v/>
      </c>
      <c r="G8027" s="18"/>
      <c r="H8027" s="16" t="s">
        <v>85</v>
      </c>
      <c r="I8027" s="16" t="s">
        <v>85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85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85</v>
      </c>
      <c r="E8028" s="16" t="str">
        <f>IFERROR(__xludf.DUMMYFUNCTION("""COMPUTED_VALUE"""),"")</f>
        <v/>
      </c>
      <c r="G8028" s="18"/>
      <c r="H8028" s="16" t="s">
        <v>85</v>
      </c>
      <c r="I8028" s="16" t="s">
        <v>85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85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85</v>
      </c>
      <c r="E8029" s="16" t="str">
        <f>IFERROR(__xludf.DUMMYFUNCTION("""COMPUTED_VALUE"""),"")</f>
        <v/>
      </c>
      <c r="G8029" s="18"/>
      <c r="H8029" s="16" t="s">
        <v>85</v>
      </c>
      <c r="I8029" s="16" t="s">
        <v>85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85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85</v>
      </c>
      <c r="E8030" s="16" t="str">
        <f>IFERROR(__xludf.DUMMYFUNCTION("""COMPUTED_VALUE"""),"")</f>
        <v/>
      </c>
      <c r="G8030" s="18"/>
      <c r="H8030" s="16" t="s">
        <v>85</v>
      </c>
      <c r="I8030" s="16" t="s">
        <v>85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85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85</v>
      </c>
      <c r="E8031" s="16" t="str">
        <f>IFERROR(__xludf.DUMMYFUNCTION("""COMPUTED_VALUE"""),"")</f>
        <v/>
      </c>
      <c r="G8031" s="18"/>
      <c r="H8031" s="16" t="s">
        <v>85</v>
      </c>
      <c r="I8031" s="16" t="s">
        <v>85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85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85</v>
      </c>
      <c r="E8032" s="16" t="str">
        <f>IFERROR(__xludf.DUMMYFUNCTION("""COMPUTED_VALUE"""),"")</f>
        <v/>
      </c>
      <c r="G8032" s="18"/>
      <c r="H8032" s="16" t="s">
        <v>85</v>
      </c>
      <c r="I8032" s="16" t="s">
        <v>85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85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85</v>
      </c>
      <c r="E8033" s="16" t="str">
        <f>IFERROR(__xludf.DUMMYFUNCTION("""COMPUTED_VALUE"""),"")</f>
        <v/>
      </c>
      <c r="G8033" s="18"/>
      <c r="H8033" s="16" t="s">
        <v>85</v>
      </c>
      <c r="I8033" s="16" t="s">
        <v>85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85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85</v>
      </c>
      <c r="E8034" s="16" t="str">
        <f>IFERROR(__xludf.DUMMYFUNCTION("""COMPUTED_VALUE"""),"")</f>
        <v/>
      </c>
      <c r="G8034" s="18"/>
      <c r="H8034" s="16" t="s">
        <v>85</v>
      </c>
      <c r="I8034" s="16" t="s">
        <v>85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85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85</v>
      </c>
      <c r="E8035" s="16" t="str">
        <f>IFERROR(__xludf.DUMMYFUNCTION("""COMPUTED_VALUE"""),"")</f>
        <v/>
      </c>
      <c r="G8035" s="18"/>
      <c r="H8035" s="16" t="s">
        <v>85</v>
      </c>
      <c r="I8035" s="16" t="s">
        <v>85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85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85</v>
      </c>
      <c r="E8036" s="16" t="str">
        <f>IFERROR(__xludf.DUMMYFUNCTION("""COMPUTED_VALUE"""),"")</f>
        <v/>
      </c>
      <c r="G8036" s="18"/>
      <c r="H8036" s="16" t="s">
        <v>85</v>
      </c>
      <c r="I8036" s="16" t="s">
        <v>85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85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85</v>
      </c>
      <c r="E8037" s="16" t="str">
        <f>IFERROR(__xludf.DUMMYFUNCTION("""COMPUTED_VALUE"""),"")</f>
        <v/>
      </c>
      <c r="G8037" s="18"/>
      <c r="H8037" s="16" t="s">
        <v>85</v>
      </c>
      <c r="I8037" s="16" t="s">
        <v>85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85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85</v>
      </c>
      <c r="E8038" s="16" t="str">
        <f>IFERROR(__xludf.DUMMYFUNCTION("""COMPUTED_VALUE"""),"")</f>
        <v/>
      </c>
      <c r="G8038" s="18"/>
      <c r="H8038" s="16" t="s">
        <v>85</v>
      </c>
      <c r="I8038" s="16" t="s">
        <v>85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85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85</v>
      </c>
      <c r="E8039" s="16" t="str">
        <f>IFERROR(__xludf.DUMMYFUNCTION("""COMPUTED_VALUE"""),"")</f>
        <v/>
      </c>
      <c r="G8039" s="18"/>
      <c r="H8039" s="16" t="s">
        <v>85</v>
      </c>
      <c r="I8039" s="16" t="s">
        <v>85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85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85</v>
      </c>
      <c r="E8040" s="16" t="str">
        <f>IFERROR(__xludf.DUMMYFUNCTION("""COMPUTED_VALUE"""),"")</f>
        <v/>
      </c>
      <c r="G8040" s="18"/>
      <c r="H8040" s="16" t="s">
        <v>85</v>
      </c>
      <c r="I8040" s="16" t="s">
        <v>85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85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85</v>
      </c>
      <c r="E8041" s="16" t="str">
        <f>IFERROR(__xludf.DUMMYFUNCTION("""COMPUTED_VALUE"""),"")</f>
        <v/>
      </c>
      <c r="G8041" s="18"/>
      <c r="H8041" s="16" t="s">
        <v>85</v>
      </c>
      <c r="I8041" s="16" t="s">
        <v>85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85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85</v>
      </c>
      <c r="E8042" s="16" t="str">
        <f>IFERROR(__xludf.DUMMYFUNCTION("""COMPUTED_VALUE"""),"")</f>
        <v/>
      </c>
      <c r="G8042" s="18"/>
      <c r="H8042" s="16" t="s">
        <v>85</v>
      </c>
      <c r="I8042" s="16" t="s">
        <v>85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85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85</v>
      </c>
      <c r="E8043" s="16" t="str">
        <f>IFERROR(__xludf.DUMMYFUNCTION("""COMPUTED_VALUE"""),"")</f>
        <v/>
      </c>
      <c r="G8043" s="18"/>
      <c r="H8043" s="16" t="s">
        <v>85</v>
      </c>
      <c r="I8043" s="16" t="s">
        <v>85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85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85</v>
      </c>
      <c r="E8044" s="16" t="str">
        <f>IFERROR(__xludf.DUMMYFUNCTION("""COMPUTED_VALUE"""),"")</f>
        <v/>
      </c>
      <c r="G8044" s="18"/>
      <c r="H8044" s="16" t="s">
        <v>85</v>
      </c>
      <c r="I8044" s="16" t="s">
        <v>85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85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85</v>
      </c>
      <c r="E8045" s="16" t="str">
        <f>IFERROR(__xludf.DUMMYFUNCTION("""COMPUTED_VALUE"""),"")</f>
        <v/>
      </c>
      <c r="G8045" s="18"/>
      <c r="H8045" s="16" t="s">
        <v>85</v>
      </c>
      <c r="I8045" s="16" t="s">
        <v>85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85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85</v>
      </c>
      <c r="E8046" s="16" t="str">
        <f>IFERROR(__xludf.DUMMYFUNCTION("""COMPUTED_VALUE"""),"")</f>
        <v/>
      </c>
      <c r="G8046" s="18"/>
      <c r="H8046" s="16" t="s">
        <v>85</v>
      </c>
      <c r="I8046" s="16" t="s">
        <v>85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85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85</v>
      </c>
      <c r="E8047" s="16" t="str">
        <f>IFERROR(__xludf.DUMMYFUNCTION("""COMPUTED_VALUE"""),"")</f>
        <v/>
      </c>
      <c r="G8047" s="18"/>
      <c r="H8047" s="16" t="s">
        <v>85</v>
      </c>
      <c r="I8047" s="16" t="s">
        <v>85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85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85</v>
      </c>
      <c r="E8048" s="16" t="str">
        <f>IFERROR(__xludf.DUMMYFUNCTION("""COMPUTED_VALUE"""),"")</f>
        <v/>
      </c>
      <c r="G8048" s="18"/>
      <c r="H8048" s="16" t="s">
        <v>85</v>
      </c>
      <c r="I8048" s="16" t="s">
        <v>85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85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85</v>
      </c>
      <c r="E8049" s="16" t="str">
        <f>IFERROR(__xludf.DUMMYFUNCTION("""COMPUTED_VALUE"""),"")</f>
        <v/>
      </c>
      <c r="G8049" s="18"/>
      <c r="H8049" s="16" t="s">
        <v>85</v>
      </c>
      <c r="I8049" s="16" t="s">
        <v>85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85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85</v>
      </c>
      <c r="E8050" s="16" t="str">
        <f>IFERROR(__xludf.DUMMYFUNCTION("""COMPUTED_VALUE"""),"")</f>
        <v/>
      </c>
      <c r="G8050" s="18"/>
      <c r="H8050" s="16" t="s">
        <v>85</v>
      </c>
      <c r="I8050" s="16" t="s">
        <v>85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85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85</v>
      </c>
      <c r="E8051" s="16" t="str">
        <f>IFERROR(__xludf.DUMMYFUNCTION("""COMPUTED_VALUE"""),"")</f>
        <v/>
      </c>
      <c r="G8051" s="18"/>
      <c r="H8051" s="16" t="s">
        <v>85</v>
      </c>
      <c r="I8051" s="16" t="s">
        <v>85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85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85</v>
      </c>
      <c r="E8052" s="16" t="str">
        <f>IFERROR(__xludf.DUMMYFUNCTION("""COMPUTED_VALUE"""),"")</f>
        <v/>
      </c>
      <c r="G8052" s="18"/>
      <c r="H8052" s="16" t="s">
        <v>85</v>
      </c>
      <c r="I8052" s="16" t="s">
        <v>85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85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85</v>
      </c>
      <c r="E8053" s="16" t="str">
        <f>IFERROR(__xludf.DUMMYFUNCTION("""COMPUTED_VALUE"""),"")</f>
        <v/>
      </c>
      <c r="G8053" s="18"/>
      <c r="H8053" s="16" t="s">
        <v>85</v>
      </c>
      <c r="I8053" s="16" t="s">
        <v>85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85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85</v>
      </c>
      <c r="E8054" s="16" t="str">
        <f>IFERROR(__xludf.DUMMYFUNCTION("""COMPUTED_VALUE"""),"")</f>
        <v/>
      </c>
      <c r="G8054" s="18"/>
      <c r="H8054" s="16" t="s">
        <v>85</v>
      </c>
      <c r="I8054" s="16" t="s">
        <v>85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85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85</v>
      </c>
      <c r="E8055" s="16" t="str">
        <f>IFERROR(__xludf.DUMMYFUNCTION("""COMPUTED_VALUE"""),"")</f>
        <v/>
      </c>
      <c r="G8055" s="18"/>
      <c r="H8055" s="16" t="s">
        <v>85</v>
      </c>
      <c r="I8055" s="16" t="s">
        <v>85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85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85</v>
      </c>
      <c r="E8056" s="16" t="str">
        <f>IFERROR(__xludf.DUMMYFUNCTION("""COMPUTED_VALUE"""),"")</f>
        <v/>
      </c>
      <c r="G8056" s="18"/>
      <c r="H8056" s="16" t="s">
        <v>85</v>
      </c>
      <c r="I8056" s="16" t="s">
        <v>85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85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85</v>
      </c>
      <c r="E8057" s="16" t="str">
        <f>IFERROR(__xludf.DUMMYFUNCTION("""COMPUTED_VALUE"""),"")</f>
        <v/>
      </c>
      <c r="G8057" s="18"/>
      <c r="H8057" s="16" t="s">
        <v>85</v>
      </c>
      <c r="I8057" s="16" t="s">
        <v>85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85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85</v>
      </c>
      <c r="E8058" s="16" t="str">
        <f>IFERROR(__xludf.DUMMYFUNCTION("""COMPUTED_VALUE"""),"")</f>
        <v/>
      </c>
      <c r="G8058" s="18"/>
      <c r="H8058" s="16" t="s">
        <v>85</v>
      </c>
      <c r="I8058" s="16" t="s">
        <v>85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85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85</v>
      </c>
      <c r="E8059" s="16" t="str">
        <f>IFERROR(__xludf.DUMMYFUNCTION("""COMPUTED_VALUE"""),"")</f>
        <v/>
      </c>
      <c r="G8059" s="18"/>
      <c r="H8059" s="16" t="s">
        <v>85</v>
      </c>
      <c r="I8059" s="16" t="s">
        <v>85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85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85</v>
      </c>
      <c r="E8060" s="16" t="str">
        <f>IFERROR(__xludf.DUMMYFUNCTION("""COMPUTED_VALUE"""),"")</f>
        <v/>
      </c>
      <c r="G8060" s="18"/>
      <c r="H8060" s="16" t="s">
        <v>85</v>
      </c>
      <c r="I8060" s="16" t="s">
        <v>85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85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85</v>
      </c>
      <c r="E8061" s="16" t="str">
        <f>IFERROR(__xludf.DUMMYFUNCTION("""COMPUTED_VALUE"""),"")</f>
        <v/>
      </c>
      <c r="G8061" s="18"/>
      <c r="H8061" s="16" t="s">
        <v>85</v>
      </c>
      <c r="I8061" s="16" t="s">
        <v>85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85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85</v>
      </c>
      <c r="E8062" s="16" t="str">
        <f>IFERROR(__xludf.DUMMYFUNCTION("""COMPUTED_VALUE"""),"")</f>
        <v/>
      </c>
      <c r="G8062" s="18"/>
      <c r="H8062" s="16" t="s">
        <v>85</v>
      </c>
      <c r="I8062" s="16" t="s">
        <v>85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85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85</v>
      </c>
      <c r="E8063" s="16" t="str">
        <f>IFERROR(__xludf.DUMMYFUNCTION("""COMPUTED_VALUE"""),"")</f>
        <v/>
      </c>
      <c r="G8063" s="18"/>
      <c r="H8063" s="16" t="s">
        <v>85</v>
      </c>
      <c r="I8063" s="16" t="s">
        <v>85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85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85</v>
      </c>
      <c r="E8064" s="16" t="str">
        <f>IFERROR(__xludf.DUMMYFUNCTION("""COMPUTED_VALUE"""),"")</f>
        <v/>
      </c>
      <c r="G8064" s="18"/>
      <c r="H8064" s="16" t="s">
        <v>85</v>
      </c>
      <c r="I8064" s="16" t="s">
        <v>85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85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85</v>
      </c>
      <c r="E8065" s="16" t="str">
        <f>IFERROR(__xludf.DUMMYFUNCTION("""COMPUTED_VALUE"""),"")</f>
        <v/>
      </c>
      <c r="G8065" s="18"/>
      <c r="H8065" s="16" t="s">
        <v>85</v>
      </c>
      <c r="I8065" s="16" t="s">
        <v>85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85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85</v>
      </c>
      <c r="E8066" s="16" t="str">
        <f>IFERROR(__xludf.DUMMYFUNCTION("""COMPUTED_VALUE"""),"")</f>
        <v/>
      </c>
      <c r="G8066" s="18"/>
      <c r="H8066" s="16" t="s">
        <v>85</v>
      </c>
      <c r="I8066" s="16" t="s">
        <v>85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85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85</v>
      </c>
      <c r="E8067" s="16" t="str">
        <f>IFERROR(__xludf.DUMMYFUNCTION("""COMPUTED_VALUE"""),"")</f>
        <v/>
      </c>
      <c r="G8067" s="18"/>
      <c r="H8067" s="16" t="s">
        <v>85</v>
      </c>
      <c r="I8067" s="16" t="s">
        <v>85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85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85</v>
      </c>
      <c r="E8068" s="16" t="str">
        <f>IFERROR(__xludf.DUMMYFUNCTION("""COMPUTED_VALUE"""),"")</f>
        <v/>
      </c>
      <c r="G8068" s="18"/>
      <c r="H8068" s="16" t="s">
        <v>85</v>
      </c>
      <c r="I8068" s="16" t="s">
        <v>85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85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85</v>
      </c>
      <c r="E8069" s="16" t="str">
        <f>IFERROR(__xludf.DUMMYFUNCTION("""COMPUTED_VALUE"""),"")</f>
        <v/>
      </c>
      <c r="G8069" s="18"/>
      <c r="H8069" s="16" t="s">
        <v>85</v>
      </c>
      <c r="I8069" s="16" t="s">
        <v>85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85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85</v>
      </c>
      <c r="E8070" s="16" t="str">
        <f>IFERROR(__xludf.DUMMYFUNCTION("""COMPUTED_VALUE"""),"")</f>
        <v/>
      </c>
      <c r="G8070" s="18"/>
      <c r="H8070" s="16" t="s">
        <v>85</v>
      </c>
      <c r="I8070" s="16" t="s">
        <v>85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85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85</v>
      </c>
      <c r="E8071" s="16" t="str">
        <f>IFERROR(__xludf.DUMMYFUNCTION("""COMPUTED_VALUE"""),"")</f>
        <v/>
      </c>
      <c r="G8071" s="18"/>
      <c r="H8071" s="16" t="s">
        <v>85</v>
      </c>
      <c r="I8071" s="16" t="s">
        <v>85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85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85</v>
      </c>
      <c r="E8072" s="16" t="str">
        <f>IFERROR(__xludf.DUMMYFUNCTION("""COMPUTED_VALUE"""),"")</f>
        <v/>
      </c>
      <c r="G8072" s="18"/>
      <c r="H8072" s="16" t="s">
        <v>85</v>
      </c>
      <c r="I8072" s="16" t="s">
        <v>85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85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85</v>
      </c>
      <c r="E8073" s="16" t="str">
        <f>IFERROR(__xludf.DUMMYFUNCTION("""COMPUTED_VALUE"""),"")</f>
        <v/>
      </c>
      <c r="G8073" s="18"/>
      <c r="H8073" s="16" t="s">
        <v>85</v>
      </c>
      <c r="I8073" s="16" t="s">
        <v>85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85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85</v>
      </c>
      <c r="E8074" s="16" t="str">
        <f>IFERROR(__xludf.DUMMYFUNCTION("""COMPUTED_VALUE"""),"")</f>
        <v/>
      </c>
      <c r="G8074" s="18"/>
      <c r="H8074" s="16" t="s">
        <v>85</v>
      </c>
      <c r="I8074" s="16" t="s">
        <v>85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85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85</v>
      </c>
      <c r="E8075" s="16" t="str">
        <f>IFERROR(__xludf.DUMMYFUNCTION("""COMPUTED_VALUE"""),"")</f>
        <v/>
      </c>
      <c r="G8075" s="18"/>
      <c r="H8075" s="16" t="s">
        <v>85</v>
      </c>
      <c r="I8075" s="16" t="s">
        <v>85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85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85</v>
      </c>
      <c r="E8076" s="16" t="str">
        <f>IFERROR(__xludf.DUMMYFUNCTION("""COMPUTED_VALUE"""),"")</f>
        <v/>
      </c>
      <c r="G8076" s="18"/>
      <c r="H8076" s="16" t="s">
        <v>85</v>
      </c>
      <c r="I8076" s="16" t="s">
        <v>85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85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85</v>
      </c>
      <c r="E8077" s="16" t="str">
        <f>IFERROR(__xludf.DUMMYFUNCTION("""COMPUTED_VALUE"""),"")</f>
        <v/>
      </c>
      <c r="G8077" s="18"/>
      <c r="H8077" s="16" t="s">
        <v>85</v>
      </c>
      <c r="I8077" s="16" t="s">
        <v>85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85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85</v>
      </c>
      <c r="E8078" s="16" t="str">
        <f>IFERROR(__xludf.DUMMYFUNCTION("""COMPUTED_VALUE"""),"")</f>
        <v/>
      </c>
      <c r="G8078" s="18"/>
      <c r="H8078" s="16" t="s">
        <v>85</v>
      </c>
      <c r="I8078" s="16" t="s">
        <v>85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85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85</v>
      </c>
      <c r="E8079" s="16" t="str">
        <f>IFERROR(__xludf.DUMMYFUNCTION("""COMPUTED_VALUE"""),"")</f>
        <v/>
      </c>
      <c r="G8079" s="18"/>
      <c r="H8079" s="16" t="s">
        <v>85</v>
      </c>
      <c r="I8079" s="16" t="s">
        <v>85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85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85</v>
      </c>
      <c r="E8080" s="16" t="str">
        <f>IFERROR(__xludf.DUMMYFUNCTION("""COMPUTED_VALUE"""),"")</f>
        <v/>
      </c>
      <c r="G8080" s="18"/>
      <c r="H8080" s="16" t="s">
        <v>85</v>
      </c>
      <c r="I8080" s="16" t="s">
        <v>85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85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85</v>
      </c>
      <c r="E8081" s="16" t="str">
        <f>IFERROR(__xludf.DUMMYFUNCTION("""COMPUTED_VALUE"""),"")</f>
        <v/>
      </c>
      <c r="G8081" s="18"/>
      <c r="H8081" s="16" t="s">
        <v>85</v>
      </c>
      <c r="I8081" s="16" t="s">
        <v>85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85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85</v>
      </c>
      <c r="E8082" s="16" t="str">
        <f>IFERROR(__xludf.DUMMYFUNCTION("""COMPUTED_VALUE"""),"")</f>
        <v/>
      </c>
      <c r="G8082" s="18"/>
      <c r="H8082" s="16" t="s">
        <v>85</v>
      </c>
      <c r="I8082" s="16" t="s">
        <v>85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85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85</v>
      </c>
      <c r="E8083" s="16" t="str">
        <f>IFERROR(__xludf.DUMMYFUNCTION("""COMPUTED_VALUE"""),"")</f>
        <v/>
      </c>
      <c r="G8083" s="18"/>
      <c r="H8083" s="16" t="s">
        <v>85</v>
      </c>
      <c r="I8083" s="16" t="s">
        <v>85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85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85</v>
      </c>
      <c r="E8084" s="16" t="str">
        <f>IFERROR(__xludf.DUMMYFUNCTION("""COMPUTED_VALUE"""),"")</f>
        <v/>
      </c>
      <c r="G8084" s="18"/>
      <c r="H8084" s="16" t="s">
        <v>85</v>
      </c>
      <c r="I8084" s="16" t="s">
        <v>85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85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85</v>
      </c>
      <c r="E8085" s="16" t="str">
        <f>IFERROR(__xludf.DUMMYFUNCTION("""COMPUTED_VALUE"""),"")</f>
        <v/>
      </c>
      <c r="G8085" s="18"/>
      <c r="H8085" s="16" t="s">
        <v>85</v>
      </c>
      <c r="I8085" s="16" t="s">
        <v>85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85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85</v>
      </c>
      <c r="E8086" s="16" t="str">
        <f>IFERROR(__xludf.DUMMYFUNCTION("""COMPUTED_VALUE"""),"")</f>
        <v/>
      </c>
      <c r="G8086" s="18"/>
      <c r="H8086" s="16" t="s">
        <v>85</v>
      </c>
      <c r="I8086" s="16" t="s">
        <v>85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85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85</v>
      </c>
      <c r="E8087" s="16" t="str">
        <f>IFERROR(__xludf.DUMMYFUNCTION("""COMPUTED_VALUE"""),"")</f>
        <v/>
      </c>
      <c r="G8087" s="18"/>
      <c r="H8087" s="16" t="s">
        <v>85</v>
      </c>
      <c r="I8087" s="16" t="s">
        <v>85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85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85</v>
      </c>
      <c r="E8088" s="16" t="str">
        <f>IFERROR(__xludf.DUMMYFUNCTION("""COMPUTED_VALUE"""),"")</f>
        <v/>
      </c>
      <c r="G8088" s="18"/>
      <c r="H8088" s="16" t="s">
        <v>85</v>
      </c>
      <c r="I8088" s="16" t="s">
        <v>85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85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85</v>
      </c>
      <c r="E8089" s="16" t="str">
        <f>IFERROR(__xludf.DUMMYFUNCTION("""COMPUTED_VALUE"""),"")</f>
        <v/>
      </c>
      <c r="G8089" s="18"/>
      <c r="H8089" s="16" t="s">
        <v>85</v>
      </c>
      <c r="I8089" s="16" t="s">
        <v>85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85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85</v>
      </c>
      <c r="E8090" s="16" t="str">
        <f>IFERROR(__xludf.DUMMYFUNCTION("""COMPUTED_VALUE"""),"")</f>
        <v/>
      </c>
      <c r="G8090" s="18"/>
      <c r="H8090" s="16" t="s">
        <v>85</v>
      </c>
      <c r="I8090" s="16" t="s">
        <v>85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85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85</v>
      </c>
      <c r="E8091" s="16" t="str">
        <f>IFERROR(__xludf.DUMMYFUNCTION("""COMPUTED_VALUE"""),"")</f>
        <v/>
      </c>
      <c r="G8091" s="18"/>
      <c r="H8091" s="16" t="s">
        <v>85</v>
      </c>
      <c r="I8091" s="16" t="s">
        <v>85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85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85</v>
      </c>
      <c r="E8092" s="16" t="str">
        <f>IFERROR(__xludf.DUMMYFUNCTION("""COMPUTED_VALUE"""),"")</f>
        <v/>
      </c>
      <c r="G8092" s="18"/>
      <c r="H8092" s="16" t="s">
        <v>85</v>
      </c>
      <c r="I8092" s="16" t="s">
        <v>85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85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85</v>
      </c>
      <c r="E8093" s="16" t="str">
        <f>IFERROR(__xludf.DUMMYFUNCTION("""COMPUTED_VALUE"""),"")</f>
        <v/>
      </c>
      <c r="G8093" s="18"/>
      <c r="H8093" s="16" t="s">
        <v>85</v>
      </c>
      <c r="I8093" s="16" t="s">
        <v>85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85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85</v>
      </c>
      <c r="E8094" s="16" t="str">
        <f>IFERROR(__xludf.DUMMYFUNCTION("""COMPUTED_VALUE"""),"")</f>
        <v/>
      </c>
      <c r="G8094" s="18"/>
      <c r="H8094" s="16" t="s">
        <v>85</v>
      </c>
      <c r="I8094" s="16" t="s">
        <v>85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85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85</v>
      </c>
      <c r="E8095" s="16" t="str">
        <f>IFERROR(__xludf.DUMMYFUNCTION("""COMPUTED_VALUE"""),"")</f>
        <v/>
      </c>
      <c r="G8095" s="18"/>
      <c r="H8095" s="16" t="s">
        <v>85</v>
      </c>
      <c r="I8095" s="16" t="s">
        <v>85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85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85</v>
      </c>
      <c r="E8096" s="16" t="str">
        <f>IFERROR(__xludf.DUMMYFUNCTION("""COMPUTED_VALUE"""),"")</f>
        <v/>
      </c>
      <c r="G8096" s="18"/>
      <c r="H8096" s="16" t="s">
        <v>85</v>
      </c>
      <c r="I8096" s="16" t="s">
        <v>85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85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85</v>
      </c>
      <c r="E8097" s="16" t="str">
        <f>IFERROR(__xludf.DUMMYFUNCTION("""COMPUTED_VALUE"""),"")</f>
        <v/>
      </c>
      <c r="G8097" s="18"/>
      <c r="H8097" s="16" t="s">
        <v>85</v>
      </c>
      <c r="I8097" s="16" t="s">
        <v>85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85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85</v>
      </c>
      <c r="E8098" s="16" t="str">
        <f>IFERROR(__xludf.DUMMYFUNCTION("""COMPUTED_VALUE"""),"")</f>
        <v/>
      </c>
      <c r="G8098" s="18"/>
      <c r="H8098" s="16" t="s">
        <v>85</v>
      </c>
      <c r="I8098" s="16" t="s">
        <v>85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85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85</v>
      </c>
      <c r="E8099" s="16" t="str">
        <f>IFERROR(__xludf.DUMMYFUNCTION("""COMPUTED_VALUE"""),"")</f>
        <v/>
      </c>
      <c r="G8099" s="18"/>
      <c r="H8099" s="16" t="s">
        <v>85</v>
      </c>
      <c r="I8099" s="16" t="s">
        <v>85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85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85</v>
      </c>
      <c r="E8100" s="16" t="str">
        <f>IFERROR(__xludf.DUMMYFUNCTION("""COMPUTED_VALUE"""),"")</f>
        <v/>
      </c>
      <c r="G8100" s="18"/>
      <c r="H8100" s="16" t="s">
        <v>85</v>
      </c>
      <c r="I8100" s="16" t="s">
        <v>85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85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85</v>
      </c>
      <c r="E8101" s="16" t="str">
        <f>IFERROR(__xludf.DUMMYFUNCTION("""COMPUTED_VALUE"""),"")</f>
        <v/>
      </c>
      <c r="G8101" s="18"/>
      <c r="H8101" s="16" t="s">
        <v>85</v>
      </c>
      <c r="I8101" s="16" t="s">
        <v>85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85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85</v>
      </c>
      <c r="E8102" s="16" t="str">
        <f>IFERROR(__xludf.DUMMYFUNCTION("""COMPUTED_VALUE"""),"")</f>
        <v/>
      </c>
      <c r="G8102" s="18"/>
      <c r="H8102" s="16" t="s">
        <v>85</v>
      </c>
      <c r="I8102" s="16" t="s">
        <v>85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85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85</v>
      </c>
      <c r="E8103" s="16" t="str">
        <f>IFERROR(__xludf.DUMMYFUNCTION("""COMPUTED_VALUE"""),"")</f>
        <v/>
      </c>
      <c r="G8103" s="18"/>
      <c r="H8103" s="16" t="s">
        <v>85</v>
      </c>
      <c r="I8103" s="16" t="s">
        <v>85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85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85</v>
      </c>
      <c r="E8104" s="16" t="str">
        <f>IFERROR(__xludf.DUMMYFUNCTION("""COMPUTED_VALUE"""),"")</f>
        <v/>
      </c>
      <c r="G8104" s="18"/>
      <c r="H8104" s="16" t="s">
        <v>85</v>
      </c>
      <c r="I8104" s="16" t="s">
        <v>85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85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85</v>
      </c>
      <c r="E8105" s="16" t="str">
        <f>IFERROR(__xludf.DUMMYFUNCTION("""COMPUTED_VALUE"""),"")</f>
        <v/>
      </c>
      <c r="G8105" s="18"/>
      <c r="H8105" s="16" t="s">
        <v>85</v>
      </c>
      <c r="I8105" s="16" t="s">
        <v>85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85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85</v>
      </c>
      <c r="E8106" s="16" t="str">
        <f>IFERROR(__xludf.DUMMYFUNCTION("""COMPUTED_VALUE"""),"")</f>
        <v/>
      </c>
      <c r="G8106" s="18"/>
      <c r="H8106" s="16" t="s">
        <v>85</v>
      </c>
      <c r="I8106" s="16" t="s">
        <v>85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85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85</v>
      </c>
      <c r="E8107" s="16" t="str">
        <f>IFERROR(__xludf.DUMMYFUNCTION("""COMPUTED_VALUE"""),"")</f>
        <v/>
      </c>
      <c r="G8107" s="18"/>
      <c r="H8107" s="16" t="s">
        <v>85</v>
      </c>
      <c r="I8107" s="16" t="s">
        <v>85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85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85</v>
      </c>
      <c r="E8108" s="16" t="str">
        <f>IFERROR(__xludf.DUMMYFUNCTION("""COMPUTED_VALUE"""),"")</f>
        <v/>
      </c>
      <c r="G8108" s="18"/>
      <c r="H8108" s="16" t="s">
        <v>85</v>
      </c>
      <c r="I8108" s="16" t="s">
        <v>85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85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85</v>
      </c>
      <c r="E8109" s="16" t="str">
        <f>IFERROR(__xludf.DUMMYFUNCTION("""COMPUTED_VALUE"""),"")</f>
        <v/>
      </c>
      <c r="G8109" s="18"/>
      <c r="H8109" s="16" t="s">
        <v>85</v>
      </c>
      <c r="I8109" s="16" t="s">
        <v>85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85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85</v>
      </c>
      <c r="E8110" s="16" t="str">
        <f>IFERROR(__xludf.DUMMYFUNCTION("""COMPUTED_VALUE"""),"")</f>
        <v/>
      </c>
      <c r="G8110" s="18"/>
      <c r="H8110" s="16" t="s">
        <v>85</v>
      </c>
      <c r="I8110" s="16" t="s">
        <v>85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85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85</v>
      </c>
      <c r="E8111" s="16" t="str">
        <f>IFERROR(__xludf.DUMMYFUNCTION("""COMPUTED_VALUE"""),"")</f>
        <v/>
      </c>
      <c r="G8111" s="18"/>
      <c r="H8111" s="16" t="s">
        <v>85</v>
      </c>
      <c r="I8111" s="16" t="s">
        <v>85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85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85</v>
      </c>
      <c r="E8112" s="16" t="str">
        <f>IFERROR(__xludf.DUMMYFUNCTION("""COMPUTED_VALUE"""),"")</f>
        <v/>
      </c>
      <c r="G8112" s="18"/>
      <c r="H8112" s="16" t="s">
        <v>85</v>
      </c>
      <c r="I8112" s="16" t="s">
        <v>85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85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85</v>
      </c>
      <c r="E8113" s="16" t="str">
        <f>IFERROR(__xludf.DUMMYFUNCTION("""COMPUTED_VALUE"""),"")</f>
        <v/>
      </c>
      <c r="G8113" s="18"/>
      <c r="H8113" s="16" t="s">
        <v>85</v>
      </c>
      <c r="I8113" s="16" t="s">
        <v>85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85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85</v>
      </c>
      <c r="E8114" s="16" t="str">
        <f>IFERROR(__xludf.DUMMYFUNCTION("""COMPUTED_VALUE"""),"")</f>
        <v/>
      </c>
      <c r="G8114" s="18"/>
      <c r="H8114" s="16" t="s">
        <v>85</v>
      </c>
      <c r="I8114" s="16" t="s">
        <v>85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85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85</v>
      </c>
      <c r="E8115" s="16" t="str">
        <f>IFERROR(__xludf.DUMMYFUNCTION("""COMPUTED_VALUE"""),"")</f>
        <v/>
      </c>
      <c r="G8115" s="18"/>
      <c r="H8115" s="16" t="s">
        <v>85</v>
      </c>
      <c r="I8115" s="16" t="s">
        <v>85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85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85</v>
      </c>
      <c r="E8116" s="16" t="str">
        <f>IFERROR(__xludf.DUMMYFUNCTION("""COMPUTED_VALUE"""),"")</f>
        <v/>
      </c>
      <c r="G8116" s="18"/>
      <c r="H8116" s="16" t="s">
        <v>85</v>
      </c>
      <c r="I8116" s="16" t="s">
        <v>85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85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85</v>
      </c>
      <c r="E8117" s="16" t="str">
        <f>IFERROR(__xludf.DUMMYFUNCTION("""COMPUTED_VALUE"""),"")</f>
        <v/>
      </c>
      <c r="G8117" s="18"/>
      <c r="H8117" s="16" t="s">
        <v>85</v>
      </c>
      <c r="I8117" s="16" t="s">
        <v>85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85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85</v>
      </c>
      <c r="E8118" s="16" t="str">
        <f>IFERROR(__xludf.DUMMYFUNCTION("""COMPUTED_VALUE"""),"")</f>
        <v/>
      </c>
      <c r="G8118" s="18"/>
      <c r="H8118" s="16" t="s">
        <v>85</v>
      </c>
      <c r="I8118" s="16" t="s">
        <v>85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85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85</v>
      </c>
      <c r="E8119" s="16" t="str">
        <f>IFERROR(__xludf.DUMMYFUNCTION("""COMPUTED_VALUE"""),"")</f>
        <v/>
      </c>
      <c r="G8119" s="18"/>
      <c r="H8119" s="16" t="s">
        <v>85</v>
      </c>
      <c r="I8119" s="16" t="s">
        <v>85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85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85</v>
      </c>
      <c r="E8120" s="16" t="str">
        <f>IFERROR(__xludf.DUMMYFUNCTION("""COMPUTED_VALUE"""),"")</f>
        <v/>
      </c>
      <c r="G8120" s="18"/>
      <c r="H8120" s="16" t="s">
        <v>85</v>
      </c>
      <c r="I8120" s="16" t="s">
        <v>85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85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85</v>
      </c>
      <c r="E8121" s="16" t="str">
        <f>IFERROR(__xludf.DUMMYFUNCTION("""COMPUTED_VALUE"""),"")</f>
        <v/>
      </c>
      <c r="G8121" s="18"/>
      <c r="H8121" s="16" t="s">
        <v>85</v>
      </c>
      <c r="I8121" s="16" t="s">
        <v>85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85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85</v>
      </c>
      <c r="E8122" s="16" t="str">
        <f>IFERROR(__xludf.DUMMYFUNCTION("""COMPUTED_VALUE"""),"")</f>
        <v/>
      </c>
      <c r="G8122" s="18"/>
      <c r="H8122" s="16" t="s">
        <v>85</v>
      </c>
      <c r="I8122" s="16" t="s">
        <v>85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85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85</v>
      </c>
      <c r="E8123" s="16" t="str">
        <f>IFERROR(__xludf.DUMMYFUNCTION("""COMPUTED_VALUE"""),"")</f>
        <v/>
      </c>
      <c r="G8123" s="18"/>
      <c r="H8123" s="16" t="s">
        <v>85</v>
      </c>
      <c r="I8123" s="16" t="s">
        <v>85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85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85</v>
      </c>
      <c r="E8124" s="16" t="str">
        <f>IFERROR(__xludf.DUMMYFUNCTION("""COMPUTED_VALUE"""),"")</f>
        <v/>
      </c>
      <c r="G8124" s="18"/>
      <c r="H8124" s="16" t="s">
        <v>85</v>
      </c>
      <c r="I8124" s="16" t="s">
        <v>85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85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85</v>
      </c>
      <c r="E8125" s="16" t="str">
        <f>IFERROR(__xludf.DUMMYFUNCTION("""COMPUTED_VALUE"""),"")</f>
        <v/>
      </c>
      <c r="G8125" s="18"/>
      <c r="H8125" s="16" t="s">
        <v>85</v>
      </c>
      <c r="I8125" s="16" t="s">
        <v>85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85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85</v>
      </c>
      <c r="E8126" s="16" t="str">
        <f>IFERROR(__xludf.DUMMYFUNCTION("""COMPUTED_VALUE"""),"")</f>
        <v/>
      </c>
      <c r="G8126" s="18"/>
      <c r="H8126" s="16" t="s">
        <v>85</v>
      </c>
      <c r="I8126" s="16" t="s">
        <v>85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85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85</v>
      </c>
      <c r="E8127" s="16" t="str">
        <f>IFERROR(__xludf.DUMMYFUNCTION("""COMPUTED_VALUE"""),"")</f>
        <v/>
      </c>
      <c r="G8127" s="18"/>
      <c r="H8127" s="16" t="s">
        <v>85</v>
      </c>
      <c r="I8127" s="16" t="s">
        <v>85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85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85</v>
      </c>
      <c r="E8128" s="16" t="str">
        <f>IFERROR(__xludf.DUMMYFUNCTION("""COMPUTED_VALUE"""),"")</f>
        <v/>
      </c>
      <c r="G8128" s="18"/>
      <c r="H8128" s="16" t="s">
        <v>85</v>
      </c>
      <c r="I8128" s="16" t="s">
        <v>85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85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85</v>
      </c>
      <c r="E8129" s="16" t="str">
        <f>IFERROR(__xludf.DUMMYFUNCTION("""COMPUTED_VALUE"""),"")</f>
        <v/>
      </c>
      <c r="G8129" s="18"/>
      <c r="H8129" s="16" t="s">
        <v>85</v>
      </c>
      <c r="I8129" s="16" t="s">
        <v>85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85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85</v>
      </c>
      <c r="E8130" s="16" t="str">
        <f>IFERROR(__xludf.DUMMYFUNCTION("""COMPUTED_VALUE"""),"")</f>
        <v/>
      </c>
      <c r="G8130" s="18"/>
      <c r="H8130" s="16" t="s">
        <v>85</v>
      </c>
      <c r="I8130" s="16" t="s">
        <v>85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85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85</v>
      </c>
      <c r="E8131" s="16" t="str">
        <f>IFERROR(__xludf.DUMMYFUNCTION("""COMPUTED_VALUE"""),"")</f>
        <v/>
      </c>
      <c r="G8131" s="18"/>
      <c r="H8131" s="16" t="s">
        <v>85</v>
      </c>
      <c r="I8131" s="16" t="s">
        <v>85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85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85</v>
      </c>
      <c r="E8132" s="16" t="str">
        <f>IFERROR(__xludf.DUMMYFUNCTION("""COMPUTED_VALUE"""),"")</f>
        <v/>
      </c>
      <c r="G8132" s="18"/>
      <c r="H8132" s="16" t="s">
        <v>85</v>
      </c>
      <c r="I8132" s="16" t="s">
        <v>85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85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85</v>
      </c>
      <c r="E8133" s="16" t="str">
        <f>IFERROR(__xludf.DUMMYFUNCTION("""COMPUTED_VALUE"""),"")</f>
        <v/>
      </c>
      <c r="G8133" s="18"/>
      <c r="H8133" s="16" t="s">
        <v>85</v>
      </c>
      <c r="I8133" s="16" t="s">
        <v>85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85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85</v>
      </c>
      <c r="E8134" s="16" t="str">
        <f>IFERROR(__xludf.DUMMYFUNCTION("""COMPUTED_VALUE"""),"")</f>
        <v/>
      </c>
      <c r="G8134" s="18"/>
      <c r="H8134" s="16" t="s">
        <v>85</v>
      </c>
      <c r="I8134" s="16" t="s">
        <v>85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85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85</v>
      </c>
      <c r="E8135" s="16" t="str">
        <f>IFERROR(__xludf.DUMMYFUNCTION("""COMPUTED_VALUE"""),"")</f>
        <v/>
      </c>
      <c r="G8135" s="18"/>
      <c r="H8135" s="16" t="s">
        <v>85</v>
      </c>
      <c r="I8135" s="16" t="s">
        <v>85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85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85</v>
      </c>
      <c r="E8136" s="16" t="str">
        <f>IFERROR(__xludf.DUMMYFUNCTION("""COMPUTED_VALUE"""),"")</f>
        <v/>
      </c>
      <c r="G8136" s="18"/>
      <c r="H8136" s="16" t="s">
        <v>85</v>
      </c>
      <c r="I8136" s="16" t="s">
        <v>85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85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85</v>
      </c>
      <c r="E8137" s="16" t="str">
        <f>IFERROR(__xludf.DUMMYFUNCTION("""COMPUTED_VALUE"""),"")</f>
        <v/>
      </c>
      <c r="G8137" s="18"/>
      <c r="H8137" s="16" t="s">
        <v>85</v>
      </c>
      <c r="I8137" s="16" t="s">
        <v>85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85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85</v>
      </c>
      <c r="E8138" s="16" t="str">
        <f>IFERROR(__xludf.DUMMYFUNCTION("""COMPUTED_VALUE"""),"")</f>
        <v/>
      </c>
      <c r="G8138" s="18"/>
      <c r="H8138" s="16" t="s">
        <v>85</v>
      </c>
      <c r="I8138" s="16" t="s">
        <v>85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85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85</v>
      </c>
      <c r="E8139" s="16" t="str">
        <f>IFERROR(__xludf.DUMMYFUNCTION("""COMPUTED_VALUE"""),"")</f>
        <v/>
      </c>
      <c r="G8139" s="18"/>
      <c r="H8139" s="16" t="s">
        <v>85</v>
      </c>
      <c r="I8139" s="16" t="s">
        <v>85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85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85</v>
      </c>
      <c r="E8140" s="16" t="str">
        <f>IFERROR(__xludf.DUMMYFUNCTION("""COMPUTED_VALUE"""),"")</f>
        <v/>
      </c>
      <c r="G8140" s="18"/>
      <c r="H8140" s="16" t="s">
        <v>85</v>
      </c>
      <c r="I8140" s="16" t="s">
        <v>85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85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85</v>
      </c>
      <c r="E8141" s="16" t="str">
        <f>IFERROR(__xludf.DUMMYFUNCTION("""COMPUTED_VALUE"""),"")</f>
        <v/>
      </c>
      <c r="G8141" s="18"/>
      <c r="H8141" s="16" t="s">
        <v>85</v>
      </c>
      <c r="I8141" s="16" t="s">
        <v>85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85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85</v>
      </c>
      <c r="E8142" s="16" t="str">
        <f>IFERROR(__xludf.DUMMYFUNCTION("""COMPUTED_VALUE"""),"")</f>
        <v/>
      </c>
      <c r="G8142" s="18"/>
      <c r="H8142" s="16" t="s">
        <v>85</v>
      </c>
      <c r="I8142" s="16" t="s">
        <v>85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85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85</v>
      </c>
      <c r="E8143" s="16" t="str">
        <f>IFERROR(__xludf.DUMMYFUNCTION("""COMPUTED_VALUE"""),"")</f>
        <v/>
      </c>
      <c r="G8143" s="18"/>
      <c r="H8143" s="16" t="s">
        <v>85</v>
      </c>
      <c r="I8143" s="16" t="s">
        <v>85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85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85</v>
      </c>
      <c r="E8144" s="16" t="str">
        <f>IFERROR(__xludf.DUMMYFUNCTION("""COMPUTED_VALUE"""),"")</f>
        <v/>
      </c>
      <c r="G8144" s="18"/>
      <c r="H8144" s="16" t="s">
        <v>85</v>
      </c>
      <c r="I8144" s="16" t="s">
        <v>85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85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85</v>
      </c>
      <c r="E8145" s="16" t="str">
        <f>IFERROR(__xludf.DUMMYFUNCTION("""COMPUTED_VALUE"""),"")</f>
        <v/>
      </c>
      <c r="G8145" s="18"/>
      <c r="H8145" s="16" t="s">
        <v>85</v>
      </c>
      <c r="I8145" s="16" t="s">
        <v>85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85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85</v>
      </c>
      <c r="E8146" s="16" t="str">
        <f>IFERROR(__xludf.DUMMYFUNCTION("""COMPUTED_VALUE"""),"")</f>
        <v/>
      </c>
      <c r="G8146" s="18"/>
      <c r="H8146" s="16" t="s">
        <v>85</v>
      </c>
      <c r="I8146" s="16" t="s">
        <v>85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85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85</v>
      </c>
      <c r="E8147" s="16" t="str">
        <f>IFERROR(__xludf.DUMMYFUNCTION("""COMPUTED_VALUE"""),"")</f>
        <v/>
      </c>
      <c r="G8147" s="18"/>
      <c r="H8147" s="16" t="s">
        <v>85</v>
      </c>
      <c r="I8147" s="16" t="s">
        <v>85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85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85</v>
      </c>
      <c r="E8148" s="16" t="str">
        <f>IFERROR(__xludf.DUMMYFUNCTION("""COMPUTED_VALUE"""),"")</f>
        <v/>
      </c>
      <c r="G8148" s="18"/>
      <c r="H8148" s="16" t="s">
        <v>85</v>
      </c>
      <c r="I8148" s="16" t="s">
        <v>85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85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85</v>
      </c>
      <c r="E8149" s="16" t="str">
        <f>IFERROR(__xludf.DUMMYFUNCTION("""COMPUTED_VALUE"""),"")</f>
        <v/>
      </c>
      <c r="G8149" s="18"/>
      <c r="H8149" s="16" t="s">
        <v>85</v>
      </c>
      <c r="I8149" s="16" t="s">
        <v>85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85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85</v>
      </c>
      <c r="E8150" s="16" t="str">
        <f>IFERROR(__xludf.DUMMYFUNCTION("""COMPUTED_VALUE"""),"")</f>
        <v/>
      </c>
      <c r="G8150" s="18"/>
      <c r="H8150" s="16" t="s">
        <v>85</v>
      </c>
      <c r="I8150" s="16" t="s">
        <v>85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85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85</v>
      </c>
      <c r="E8151" s="16" t="str">
        <f>IFERROR(__xludf.DUMMYFUNCTION("""COMPUTED_VALUE"""),"")</f>
        <v/>
      </c>
      <c r="G8151" s="18"/>
      <c r="H8151" s="16" t="s">
        <v>85</v>
      </c>
      <c r="I8151" s="16" t="s">
        <v>85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85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85</v>
      </c>
      <c r="E8152" s="16" t="str">
        <f>IFERROR(__xludf.DUMMYFUNCTION("""COMPUTED_VALUE"""),"")</f>
        <v/>
      </c>
      <c r="G8152" s="18"/>
      <c r="H8152" s="16" t="s">
        <v>85</v>
      </c>
      <c r="I8152" s="16" t="s">
        <v>85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85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85</v>
      </c>
      <c r="E8153" s="16" t="str">
        <f>IFERROR(__xludf.DUMMYFUNCTION("""COMPUTED_VALUE"""),"")</f>
        <v/>
      </c>
      <c r="G8153" s="18"/>
      <c r="H8153" s="16" t="s">
        <v>85</v>
      </c>
      <c r="I8153" s="16" t="s">
        <v>85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85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85</v>
      </c>
      <c r="E8154" s="16" t="str">
        <f>IFERROR(__xludf.DUMMYFUNCTION("""COMPUTED_VALUE"""),"")</f>
        <v/>
      </c>
      <c r="G8154" s="18"/>
      <c r="H8154" s="16" t="s">
        <v>85</v>
      </c>
      <c r="I8154" s="16" t="s">
        <v>85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85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85</v>
      </c>
      <c r="E8155" s="16" t="str">
        <f>IFERROR(__xludf.DUMMYFUNCTION("""COMPUTED_VALUE"""),"")</f>
        <v/>
      </c>
      <c r="G8155" s="18"/>
      <c r="H8155" s="16" t="s">
        <v>85</v>
      </c>
      <c r="I8155" s="16" t="s">
        <v>85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85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85</v>
      </c>
      <c r="E8156" s="16" t="str">
        <f>IFERROR(__xludf.DUMMYFUNCTION("""COMPUTED_VALUE"""),"")</f>
        <v/>
      </c>
      <c r="G8156" s="18"/>
      <c r="H8156" s="16" t="s">
        <v>85</v>
      </c>
      <c r="I8156" s="16" t="s">
        <v>85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85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85</v>
      </c>
      <c r="E8157" s="16" t="str">
        <f>IFERROR(__xludf.DUMMYFUNCTION("""COMPUTED_VALUE"""),"")</f>
        <v/>
      </c>
      <c r="G8157" s="18"/>
      <c r="H8157" s="16" t="s">
        <v>85</v>
      </c>
      <c r="I8157" s="16" t="s">
        <v>85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85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85</v>
      </c>
      <c r="E8158" s="16" t="str">
        <f>IFERROR(__xludf.DUMMYFUNCTION("""COMPUTED_VALUE"""),"")</f>
        <v/>
      </c>
      <c r="G8158" s="18"/>
      <c r="H8158" s="16" t="s">
        <v>85</v>
      </c>
      <c r="I8158" s="16" t="s">
        <v>85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85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85</v>
      </c>
      <c r="E8159" s="16" t="str">
        <f>IFERROR(__xludf.DUMMYFUNCTION("""COMPUTED_VALUE"""),"")</f>
        <v/>
      </c>
      <c r="G8159" s="18"/>
      <c r="H8159" s="16" t="s">
        <v>85</v>
      </c>
      <c r="I8159" s="16" t="s">
        <v>85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85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85</v>
      </c>
      <c r="E8160" s="16" t="str">
        <f>IFERROR(__xludf.DUMMYFUNCTION("""COMPUTED_VALUE"""),"")</f>
        <v/>
      </c>
      <c r="G8160" s="18"/>
      <c r="H8160" s="16" t="s">
        <v>85</v>
      </c>
      <c r="I8160" s="16" t="s">
        <v>85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85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85</v>
      </c>
      <c r="E8161" s="16" t="str">
        <f>IFERROR(__xludf.DUMMYFUNCTION("""COMPUTED_VALUE"""),"")</f>
        <v/>
      </c>
      <c r="G8161" s="18"/>
      <c r="H8161" s="16" t="s">
        <v>85</v>
      </c>
      <c r="I8161" s="16" t="s">
        <v>85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85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85</v>
      </c>
      <c r="E8162" s="16" t="str">
        <f>IFERROR(__xludf.DUMMYFUNCTION("""COMPUTED_VALUE"""),"")</f>
        <v/>
      </c>
      <c r="G8162" s="18"/>
      <c r="H8162" s="16" t="s">
        <v>85</v>
      </c>
      <c r="I8162" s="16" t="s">
        <v>85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85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85</v>
      </c>
      <c r="E8163" s="16" t="str">
        <f>IFERROR(__xludf.DUMMYFUNCTION("""COMPUTED_VALUE"""),"")</f>
        <v/>
      </c>
      <c r="G8163" s="18"/>
      <c r="H8163" s="16" t="s">
        <v>85</v>
      </c>
      <c r="I8163" s="16" t="s">
        <v>85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85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85</v>
      </c>
      <c r="E8164" s="16" t="str">
        <f>IFERROR(__xludf.DUMMYFUNCTION("""COMPUTED_VALUE"""),"")</f>
        <v/>
      </c>
      <c r="G8164" s="18"/>
      <c r="H8164" s="16" t="s">
        <v>85</v>
      </c>
      <c r="I8164" s="16" t="s">
        <v>85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85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85</v>
      </c>
      <c r="E8165" s="16" t="str">
        <f>IFERROR(__xludf.DUMMYFUNCTION("""COMPUTED_VALUE"""),"")</f>
        <v/>
      </c>
      <c r="G8165" s="18"/>
      <c r="H8165" s="16" t="s">
        <v>85</v>
      </c>
      <c r="I8165" s="16" t="s">
        <v>85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85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85</v>
      </c>
      <c r="E8166" s="16" t="str">
        <f>IFERROR(__xludf.DUMMYFUNCTION("""COMPUTED_VALUE"""),"")</f>
        <v/>
      </c>
      <c r="G8166" s="18"/>
      <c r="H8166" s="16" t="s">
        <v>85</v>
      </c>
      <c r="I8166" s="16" t="s">
        <v>85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85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85</v>
      </c>
      <c r="E8167" s="16" t="str">
        <f>IFERROR(__xludf.DUMMYFUNCTION("""COMPUTED_VALUE"""),"")</f>
        <v/>
      </c>
      <c r="G8167" s="18"/>
      <c r="H8167" s="16" t="s">
        <v>85</v>
      </c>
      <c r="I8167" s="16" t="s">
        <v>85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85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85</v>
      </c>
      <c r="E8168" s="16" t="str">
        <f>IFERROR(__xludf.DUMMYFUNCTION("""COMPUTED_VALUE"""),"")</f>
        <v/>
      </c>
      <c r="G8168" s="18"/>
      <c r="H8168" s="16" t="s">
        <v>85</v>
      </c>
      <c r="I8168" s="16" t="s">
        <v>85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85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85</v>
      </c>
      <c r="E8169" s="16" t="str">
        <f>IFERROR(__xludf.DUMMYFUNCTION("""COMPUTED_VALUE"""),"")</f>
        <v/>
      </c>
      <c r="G8169" s="18"/>
      <c r="H8169" s="16" t="s">
        <v>85</v>
      </c>
      <c r="I8169" s="16" t="s">
        <v>85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85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85</v>
      </c>
      <c r="E8170" s="16" t="str">
        <f>IFERROR(__xludf.DUMMYFUNCTION("""COMPUTED_VALUE"""),"")</f>
        <v/>
      </c>
      <c r="G8170" s="18"/>
      <c r="H8170" s="16" t="s">
        <v>85</v>
      </c>
      <c r="I8170" s="16" t="s">
        <v>85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85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85</v>
      </c>
      <c r="E8171" s="16" t="str">
        <f>IFERROR(__xludf.DUMMYFUNCTION("""COMPUTED_VALUE"""),"")</f>
        <v/>
      </c>
      <c r="G8171" s="18"/>
      <c r="H8171" s="16" t="s">
        <v>85</v>
      </c>
      <c r="I8171" s="16" t="s">
        <v>85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85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85</v>
      </c>
      <c r="E8172" s="16" t="str">
        <f>IFERROR(__xludf.DUMMYFUNCTION("""COMPUTED_VALUE"""),"")</f>
        <v/>
      </c>
      <c r="G8172" s="18"/>
      <c r="H8172" s="16" t="s">
        <v>85</v>
      </c>
      <c r="I8172" s="16" t="s">
        <v>85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85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85</v>
      </c>
      <c r="E8173" s="16" t="str">
        <f>IFERROR(__xludf.DUMMYFUNCTION("""COMPUTED_VALUE"""),"")</f>
        <v/>
      </c>
      <c r="G8173" s="18"/>
      <c r="H8173" s="16" t="s">
        <v>85</v>
      </c>
      <c r="I8173" s="16" t="s">
        <v>85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85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85</v>
      </c>
      <c r="E8174" s="16" t="str">
        <f>IFERROR(__xludf.DUMMYFUNCTION("""COMPUTED_VALUE"""),"")</f>
        <v/>
      </c>
      <c r="G8174" s="18"/>
      <c r="H8174" s="16" t="s">
        <v>85</v>
      </c>
      <c r="I8174" s="16" t="s">
        <v>85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85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85</v>
      </c>
      <c r="E8175" s="16" t="str">
        <f>IFERROR(__xludf.DUMMYFUNCTION("""COMPUTED_VALUE"""),"")</f>
        <v/>
      </c>
      <c r="G8175" s="18"/>
      <c r="H8175" s="16" t="s">
        <v>85</v>
      </c>
      <c r="I8175" s="16" t="s">
        <v>85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85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85</v>
      </c>
      <c r="E8176" s="16" t="str">
        <f>IFERROR(__xludf.DUMMYFUNCTION("""COMPUTED_VALUE"""),"")</f>
        <v/>
      </c>
      <c r="G8176" s="18"/>
      <c r="H8176" s="16" t="s">
        <v>85</v>
      </c>
      <c r="I8176" s="16" t="s">
        <v>85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85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85</v>
      </c>
      <c r="E8177" s="16" t="str">
        <f>IFERROR(__xludf.DUMMYFUNCTION("""COMPUTED_VALUE"""),"")</f>
        <v/>
      </c>
      <c r="G8177" s="18"/>
      <c r="H8177" s="16" t="s">
        <v>85</v>
      </c>
      <c r="I8177" s="16" t="s">
        <v>85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85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85</v>
      </c>
      <c r="E8178" s="16" t="str">
        <f>IFERROR(__xludf.DUMMYFUNCTION("""COMPUTED_VALUE"""),"")</f>
        <v/>
      </c>
      <c r="G8178" s="18"/>
      <c r="H8178" s="16" t="s">
        <v>85</v>
      </c>
      <c r="I8178" s="16" t="s">
        <v>85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85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85</v>
      </c>
      <c r="E8179" s="16" t="str">
        <f>IFERROR(__xludf.DUMMYFUNCTION("""COMPUTED_VALUE"""),"")</f>
        <v/>
      </c>
      <c r="G8179" s="18"/>
      <c r="H8179" s="16" t="s">
        <v>85</v>
      </c>
      <c r="I8179" s="16" t="s">
        <v>85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85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85</v>
      </c>
      <c r="E8180" s="16" t="str">
        <f>IFERROR(__xludf.DUMMYFUNCTION("""COMPUTED_VALUE"""),"")</f>
        <v/>
      </c>
      <c r="G8180" s="18"/>
      <c r="H8180" s="16" t="s">
        <v>85</v>
      </c>
      <c r="I8180" s="16" t="s">
        <v>85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85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85</v>
      </c>
      <c r="E8181" s="16" t="str">
        <f>IFERROR(__xludf.DUMMYFUNCTION("""COMPUTED_VALUE"""),"")</f>
        <v/>
      </c>
      <c r="G8181" s="18"/>
      <c r="H8181" s="16" t="s">
        <v>85</v>
      </c>
      <c r="I8181" s="16" t="s">
        <v>85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85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85</v>
      </c>
      <c r="E8182" s="16" t="str">
        <f>IFERROR(__xludf.DUMMYFUNCTION("""COMPUTED_VALUE"""),"")</f>
        <v/>
      </c>
      <c r="G8182" s="18"/>
      <c r="H8182" s="16" t="s">
        <v>85</v>
      </c>
      <c r="I8182" s="16" t="s">
        <v>85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85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85</v>
      </c>
      <c r="E8183" s="16" t="str">
        <f>IFERROR(__xludf.DUMMYFUNCTION("""COMPUTED_VALUE"""),"")</f>
        <v/>
      </c>
      <c r="G8183" s="18"/>
      <c r="H8183" s="16" t="s">
        <v>85</v>
      </c>
      <c r="I8183" s="16" t="s">
        <v>85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85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85</v>
      </c>
      <c r="E8184" s="16" t="str">
        <f>IFERROR(__xludf.DUMMYFUNCTION("""COMPUTED_VALUE"""),"")</f>
        <v/>
      </c>
      <c r="G8184" s="18"/>
      <c r="H8184" s="16" t="s">
        <v>85</v>
      </c>
      <c r="I8184" s="16" t="s">
        <v>85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85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85</v>
      </c>
      <c r="E8185" s="16" t="str">
        <f>IFERROR(__xludf.DUMMYFUNCTION("""COMPUTED_VALUE"""),"")</f>
        <v/>
      </c>
      <c r="G8185" s="18"/>
      <c r="H8185" s="16" t="s">
        <v>85</v>
      </c>
      <c r="I8185" s="16" t="s">
        <v>85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85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85</v>
      </c>
      <c r="E8186" s="16" t="str">
        <f>IFERROR(__xludf.DUMMYFUNCTION("""COMPUTED_VALUE"""),"")</f>
        <v/>
      </c>
      <c r="G8186" s="18"/>
      <c r="H8186" s="16" t="s">
        <v>85</v>
      </c>
      <c r="I8186" s="16" t="s">
        <v>85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85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85</v>
      </c>
      <c r="E8187" s="16" t="str">
        <f>IFERROR(__xludf.DUMMYFUNCTION("""COMPUTED_VALUE"""),"")</f>
        <v/>
      </c>
      <c r="G8187" s="18"/>
      <c r="H8187" s="16" t="s">
        <v>85</v>
      </c>
      <c r="I8187" s="16" t="s">
        <v>85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85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85</v>
      </c>
      <c r="E8188" s="16" t="str">
        <f>IFERROR(__xludf.DUMMYFUNCTION("""COMPUTED_VALUE"""),"")</f>
        <v/>
      </c>
      <c r="G8188" s="18"/>
      <c r="H8188" s="16" t="s">
        <v>85</v>
      </c>
      <c r="I8188" s="16" t="s">
        <v>85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85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85</v>
      </c>
      <c r="E8189" s="16" t="str">
        <f>IFERROR(__xludf.DUMMYFUNCTION("""COMPUTED_VALUE"""),"")</f>
        <v/>
      </c>
      <c r="G8189" s="18"/>
      <c r="H8189" s="16" t="s">
        <v>85</v>
      </c>
      <c r="I8189" s="16" t="s">
        <v>85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85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85</v>
      </c>
      <c r="E8190" s="16" t="str">
        <f>IFERROR(__xludf.DUMMYFUNCTION("""COMPUTED_VALUE"""),"")</f>
        <v/>
      </c>
      <c r="G8190" s="18"/>
      <c r="H8190" s="16" t="s">
        <v>85</v>
      </c>
      <c r="I8190" s="16" t="s">
        <v>85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85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85</v>
      </c>
      <c r="E8191" s="16" t="str">
        <f>IFERROR(__xludf.DUMMYFUNCTION("""COMPUTED_VALUE"""),"")</f>
        <v/>
      </c>
      <c r="G8191" s="18"/>
      <c r="H8191" s="16" t="s">
        <v>85</v>
      </c>
      <c r="I8191" s="16" t="s">
        <v>85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85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85</v>
      </c>
      <c r="E8192" s="16" t="str">
        <f>IFERROR(__xludf.DUMMYFUNCTION("""COMPUTED_VALUE"""),"")</f>
        <v/>
      </c>
      <c r="G8192" s="18"/>
      <c r="H8192" s="16" t="s">
        <v>85</v>
      </c>
      <c r="I8192" s="16" t="s">
        <v>85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85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85</v>
      </c>
      <c r="E8193" s="16" t="str">
        <f>IFERROR(__xludf.DUMMYFUNCTION("""COMPUTED_VALUE"""),"")</f>
        <v/>
      </c>
      <c r="G8193" s="18"/>
      <c r="H8193" s="16" t="s">
        <v>85</v>
      </c>
      <c r="I8193" s="16" t="s">
        <v>85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85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85</v>
      </c>
      <c r="E8194" s="16" t="str">
        <f>IFERROR(__xludf.DUMMYFUNCTION("""COMPUTED_VALUE"""),"")</f>
        <v/>
      </c>
      <c r="G8194" s="18"/>
      <c r="H8194" s="16" t="s">
        <v>85</v>
      </c>
      <c r="I8194" s="16" t="s">
        <v>85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85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85</v>
      </c>
      <c r="E8195" s="16" t="str">
        <f>IFERROR(__xludf.DUMMYFUNCTION("""COMPUTED_VALUE"""),"")</f>
        <v/>
      </c>
      <c r="G8195" s="18"/>
      <c r="H8195" s="16" t="s">
        <v>85</v>
      </c>
      <c r="I8195" s="16" t="s">
        <v>85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85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85</v>
      </c>
      <c r="E8196" s="16" t="str">
        <f>IFERROR(__xludf.DUMMYFUNCTION("""COMPUTED_VALUE"""),"")</f>
        <v/>
      </c>
      <c r="G8196" s="18"/>
      <c r="H8196" s="16" t="s">
        <v>85</v>
      </c>
      <c r="I8196" s="16" t="s">
        <v>85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85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85</v>
      </c>
      <c r="E8197" s="16" t="str">
        <f>IFERROR(__xludf.DUMMYFUNCTION("""COMPUTED_VALUE"""),"")</f>
        <v/>
      </c>
      <c r="G8197" s="18"/>
      <c r="H8197" s="16" t="s">
        <v>85</v>
      </c>
      <c r="I8197" s="16" t="s">
        <v>85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85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85</v>
      </c>
      <c r="E8198" s="16" t="str">
        <f>IFERROR(__xludf.DUMMYFUNCTION("""COMPUTED_VALUE"""),"")</f>
        <v/>
      </c>
      <c r="G8198" s="18"/>
      <c r="H8198" s="16" t="s">
        <v>85</v>
      </c>
      <c r="I8198" s="16" t="s">
        <v>85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85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85</v>
      </c>
      <c r="E8199" s="16" t="str">
        <f>IFERROR(__xludf.DUMMYFUNCTION("""COMPUTED_VALUE"""),"")</f>
        <v/>
      </c>
      <c r="G8199" s="18"/>
      <c r="H8199" s="16" t="s">
        <v>85</v>
      </c>
      <c r="I8199" s="16" t="s">
        <v>85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85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85</v>
      </c>
      <c r="E8200" s="16" t="str">
        <f>IFERROR(__xludf.DUMMYFUNCTION("""COMPUTED_VALUE"""),"")</f>
        <v/>
      </c>
      <c r="G8200" s="18"/>
      <c r="H8200" s="16" t="s">
        <v>85</v>
      </c>
      <c r="I8200" s="16" t="s">
        <v>85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85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85</v>
      </c>
      <c r="E8201" s="16" t="str">
        <f>IFERROR(__xludf.DUMMYFUNCTION("""COMPUTED_VALUE"""),"")</f>
        <v/>
      </c>
      <c r="G8201" s="18"/>
      <c r="H8201" s="16" t="s">
        <v>85</v>
      </c>
      <c r="I8201" s="16" t="s">
        <v>85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85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85</v>
      </c>
      <c r="E8202" s="16" t="str">
        <f>IFERROR(__xludf.DUMMYFUNCTION("""COMPUTED_VALUE"""),"")</f>
        <v/>
      </c>
      <c r="G8202" s="18"/>
      <c r="H8202" s="16" t="s">
        <v>85</v>
      </c>
      <c r="I8202" s="16" t="s">
        <v>85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85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85</v>
      </c>
      <c r="E8203" s="16" t="str">
        <f>IFERROR(__xludf.DUMMYFUNCTION("""COMPUTED_VALUE"""),"")</f>
        <v/>
      </c>
      <c r="G8203" s="18"/>
      <c r="H8203" s="16" t="s">
        <v>85</v>
      </c>
      <c r="I8203" s="16" t="s">
        <v>85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85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85</v>
      </c>
      <c r="E8204" s="16" t="str">
        <f>IFERROR(__xludf.DUMMYFUNCTION("""COMPUTED_VALUE"""),"")</f>
        <v/>
      </c>
      <c r="G8204" s="18"/>
      <c r="H8204" s="16" t="s">
        <v>85</v>
      </c>
      <c r="I8204" s="16" t="s">
        <v>85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85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85</v>
      </c>
      <c r="E8205" s="16" t="str">
        <f>IFERROR(__xludf.DUMMYFUNCTION("""COMPUTED_VALUE"""),"")</f>
        <v/>
      </c>
      <c r="G8205" s="18"/>
      <c r="H8205" s="16" t="s">
        <v>85</v>
      </c>
      <c r="I8205" s="16" t="s">
        <v>85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85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85</v>
      </c>
      <c r="E8206" s="16" t="str">
        <f>IFERROR(__xludf.DUMMYFUNCTION("""COMPUTED_VALUE"""),"")</f>
        <v/>
      </c>
      <c r="G8206" s="18"/>
      <c r="H8206" s="16" t="s">
        <v>85</v>
      </c>
      <c r="I8206" s="16" t="s">
        <v>85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85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85</v>
      </c>
      <c r="E8207" s="16" t="str">
        <f>IFERROR(__xludf.DUMMYFUNCTION("""COMPUTED_VALUE"""),"")</f>
        <v/>
      </c>
      <c r="G8207" s="18"/>
      <c r="H8207" s="16" t="s">
        <v>85</v>
      </c>
      <c r="I8207" s="16" t="s">
        <v>85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85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85</v>
      </c>
      <c r="E8208" s="16" t="str">
        <f>IFERROR(__xludf.DUMMYFUNCTION("""COMPUTED_VALUE"""),"")</f>
        <v/>
      </c>
      <c r="G8208" s="18"/>
      <c r="H8208" s="16" t="s">
        <v>85</v>
      </c>
      <c r="I8208" s="16" t="s">
        <v>85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85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85</v>
      </c>
      <c r="E8209" s="16" t="str">
        <f>IFERROR(__xludf.DUMMYFUNCTION("""COMPUTED_VALUE"""),"")</f>
        <v/>
      </c>
      <c r="G8209" s="18"/>
      <c r="H8209" s="16" t="s">
        <v>85</v>
      </c>
      <c r="I8209" s="16" t="s">
        <v>85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85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85</v>
      </c>
      <c r="E8210" s="16" t="str">
        <f>IFERROR(__xludf.DUMMYFUNCTION("""COMPUTED_VALUE"""),"")</f>
        <v/>
      </c>
      <c r="G8210" s="18"/>
      <c r="H8210" s="16" t="s">
        <v>85</v>
      </c>
      <c r="I8210" s="16" t="s">
        <v>85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85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85</v>
      </c>
      <c r="E8211" s="16" t="str">
        <f>IFERROR(__xludf.DUMMYFUNCTION("""COMPUTED_VALUE"""),"")</f>
        <v/>
      </c>
      <c r="G8211" s="18"/>
      <c r="H8211" s="16" t="s">
        <v>85</v>
      </c>
      <c r="I8211" s="16" t="s">
        <v>85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85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85</v>
      </c>
      <c r="E8212" s="16" t="str">
        <f>IFERROR(__xludf.DUMMYFUNCTION("""COMPUTED_VALUE"""),"")</f>
        <v/>
      </c>
      <c r="G8212" s="18"/>
      <c r="H8212" s="16" t="s">
        <v>85</v>
      </c>
      <c r="I8212" s="16" t="s">
        <v>85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85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85</v>
      </c>
      <c r="E8213" s="16" t="str">
        <f>IFERROR(__xludf.DUMMYFUNCTION("""COMPUTED_VALUE"""),"")</f>
        <v/>
      </c>
      <c r="G8213" s="18"/>
      <c r="H8213" s="16" t="s">
        <v>85</v>
      </c>
      <c r="I8213" s="16" t="s">
        <v>85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85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85</v>
      </c>
      <c r="E8214" s="16" t="str">
        <f>IFERROR(__xludf.DUMMYFUNCTION("""COMPUTED_VALUE"""),"")</f>
        <v/>
      </c>
      <c r="G8214" s="18"/>
      <c r="H8214" s="16" t="s">
        <v>85</v>
      </c>
      <c r="I8214" s="16" t="s">
        <v>85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85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85</v>
      </c>
      <c r="E8215" s="16" t="str">
        <f>IFERROR(__xludf.DUMMYFUNCTION("""COMPUTED_VALUE"""),"")</f>
        <v/>
      </c>
      <c r="G8215" s="18"/>
      <c r="H8215" s="16" t="s">
        <v>85</v>
      </c>
      <c r="I8215" s="16" t="s">
        <v>85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85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85</v>
      </c>
      <c r="E8216" s="16" t="str">
        <f>IFERROR(__xludf.DUMMYFUNCTION("""COMPUTED_VALUE"""),"")</f>
        <v/>
      </c>
      <c r="G8216" s="18"/>
      <c r="H8216" s="16" t="s">
        <v>85</v>
      </c>
      <c r="I8216" s="16" t="s">
        <v>85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85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85</v>
      </c>
      <c r="E8217" s="16" t="str">
        <f>IFERROR(__xludf.DUMMYFUNCTION("""COMPUTED_VALUE"""),"")</f>
        <v/>
      </c>
      <c r="G8217" s="18"/>
      <c r="H8217" s="16" t="s">
        <v>85</v>
      </c>
      <c r="I8217" s="16" t="s">
        <v>85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85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85</v>
      </c>
      <c r="E8218" s="16" t="str">
        <f>IFERROR(__xludf.DUMMYFUNCTION("""COMPUTED_VALUE"""),"")</f>
        <v/>
      </c>
      <c r="G8218" s="18"/>
      <c r="H8218" s="16" t="s">
        <v>85</v>
      </c>
      <c r="I8218" s="16" t="s">
        <v>85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85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85</v>
      </c>
      <c r="E8219" s="16" t="str">
        <f>IFERROR(__xludf.DUMMYFUNCTION("""COMPUTED_VALUE"""),"")</f>
        <v/>
      </c>
      <c r="G8219" s="18"/>
      <c r="H8219" s="16" t="s">
        <v>85</v>
      </c>
      <c r="I8219" s="16" t="s">
        <v>85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85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85</v>
      </c>
      <c r="E8220" s="16" t="str">
        <f>IFERROR(__xludf.DUMMYFUNCTION("""COMPUTED_VALUE"""),"")</f>
        <v/>
      </c>
      <c r="G8220" s="18"/>
      <c r="H8220" s="16" t="s">
        <v>85</v>
      </c>
      <c r="I8220" s="16" t="s">
        <v>85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85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85</v>
      </c>
      <c r="E8221" s="16" t="str">
        <f>IFERROR(__xludf.DUMMYFUNCTION("""COMPUTED_VALUE"""),"")</f>
        <v/>
      </c>
      <c r="G8221" s="18"/>
      <c r="H8221" s="16" t="s">
        <v>85</v>
      </c>
      <c r="I8221" s="16" t="s">
        <v>85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85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85</v>
      </c>
      <c r="E8222" s="16" t="str">
        <f>IFERROR(__xludf.DUMMYFUNCTION("""COMPUTED_VALUE"""),"")</f>
        <v/>
      </c>
      <c r="G8222" s="18"/>
      <c r="H8222" s="16" t="s">
        <v>85</v>
      </c>
      <c r="I8222" s="16" t="s">
        <v>85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85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85</v>
      </c>
      <c r="E8223" s="16" t="str">
        <f>IFERROR(__xludf.DUMMYFUNCTION("""COMPUTED_VALUE"""),"")</f>
        <v/>
      </c>
      <c r="G8223" s="18"/>
      <c r="H8223" s="16" t="s">
        <v>85</v>
      </c>
      <c r="I8223" s="16" t="s">
        <v>85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85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85</v>
      </c>
      <c r="E8224" s="16" t="str">
        <f>IFERROR(__xludf.DUMMYFUNCTION("""COMPUTED_VALUE"""),"")</f>
        <v/>
      </c>
      <c r="G8224" s="18"/>
      <c r="H8224" s="16" t="s">
        <v>85</v>
      </c>
      <c r="I8224" s="16" t="s">
        <v>85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85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85</v>
      </c>
      <c r="E8225" s="16" t="str">
        <f>IFERROR(__xludf.DUMMYFUNCTION("""COMPUTED_VALUE"""),"")</f>
        <v/>
      </c>
      <c r="G8225" s="18"/>
      <c r="H8225" s="16" t="s">
        <v>85</v>
      </c>
      <c r="I8225" s="16" t="s">
        <v>85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85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85</v>
      </c>
      <c r="E8226" s="16" t="str">
        <f>IFERROR(__xludf.DUMMYFUNCTION("""COMPUTED_VALUE"""),"")</f>
        <v/>
      </c>
      <c r="G8226" s="18"/>
      <c r="H8226" s="16" t="s">
        <v>85</v>
      </c>
      <c r="I8226" s="16" t="s">
        <v>85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85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85</v>
      </c>
      <c r="E8227" s="16" t="str">
        <f>IFERROR(__xludf.DUMMYFUNCTION("""COMPUTED_VALUE"""),"")</f>
        <v/>
      </c>
      <c r="G8227" s="18"/>
      <c r="H8227" s="16" t="s">
        <v>85</v>
      </c>
      <c r="I8227" s="16" t="s">
        <v>85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85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85</v>
      </c>
      <c r="E8228" s="16" t="str">
        <f>IFERROR(__xludf.DUMMYFUNCTION("""COMPUTED_VALUE"""),"")</f>
        <v/>
      </c>
      <c r="G8228" s="18"/>
      <c r="H8228" s="16" t="s">
        <v>85</v>
      </c>
      <c r="I8228" s="16" t="s">
        <v>85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85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85</v>
      </c>
      <c r="E8229" s="16" t="str">
        <f>IFERROR(__xludf.DUMMYFUNCTION("""COMPUTED_VALUE"""),"")</f>
        <v/>
      </c>
      <c r="G8229" s="18"/>
      <c r="H8229" s="16" t="s">
        <v>85</v>
      </c>
      <c r="I8229" s="16" t="s">
        <v>85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85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85</v>
      </c>
      <c r="E8230" s="16" t="str">
        <f>IFERROR(__xludf.DUMMYFUNCTION("""COMPUTED_VALUE"""),"")</f>
        <v/>
      </c>
      <c r="G8230" s="18"/>
      <c r="H8230" s="16" t="s">
        <v>85</v>
      </c>
      <c r="I8230" s="16" t="s">
        <v>85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85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85</v>
      </c>
      <c r="E8231" s="16" t="str">
        <f>IFERROR(__xludf.DUMMYFUNCTION("""COMPUTED_VALUE"""),"")</f>
        <v/>
      </c>
      <c r="G8231" s="18"/>
      <c r="H8231" s="16" t="s">
        <v>85</v>
      </c>
      <c r="I8231" s="16" t="s">
        <v>85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85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85</v>
      </c>
      <c r="E8232" s="16" t="str">
        <f>IFERROR(__xludf.DUMMYFUNCTION("""COMPUTED_VALUE"""),"")</f>
        <v/>
      </c>
      <c r="G8232" s="18"/>
      <c r="H8232" s="16" t="s">
        <v>85</v>
      </c>
      <c r="I8232" s="16" t="s">
        <v>85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85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85</v>
      </c>
      <c r="E8233" s="16" t="str">
        <f>IFERROR(__xludf.DUMMYFUNCTION("""COMPUTED_VALUE"""),"")</f>
        <v/>
      </c>
      <c r="G8233" s="18"/>
      <c r="H8233" s="16" t="s">
        <v>85</v>
      </c>
      <c r="I8233" s="16" t="s">
        <v>85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85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85</v>
      </c>
      <c r="E8234" s="16" t="str">
        <f>IFERROR(__xludf.DUMMYFUNCTION("""COMPUTED_VALUE"""),"")</f>
        <v/>
      </c>
      <c r="G8234" s="18"/>
      <c r="H8234" s="16" t="s">
        <v>85</v>
      </c>
      <c r="I8234" s="16" t="s">
        <v>85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85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85</v>
      </c>
      <c r="E8235" s="16" t="str">
        <f>IFERROR(__xludf.DUMMYFUNCTION("""COMPUTED_VALUE"""),"")</f>
        <v/>
      </c>
      <c r="G8235" s="18"/>
      <c r="H8235" s="16" t="s">
        <v>85</v>
      </c>
      <c r="I8235" s="16" t="s">
        <v>85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85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85</v>
      </c>
      <c r="E8236" s="16" t="str">
        <f>IFERROR(__xludf.DUMMYFUNCTION("""COMPUTED_VALUE"""),"")</f>
        <v/>
      </c>
      <c r="G8236" s="18"/>
      <c r="H8236" s="16" t="s">
        <v>85</v>
      </c>
      <c r="I8236" s="16" t="s">
        <v>85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85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85</v>
      </c>
      <c r="E8237" s="16" t="str">
        <f>IFERROR(__xludf.DUMMYFUNCTION("""COMPUTED_VALUE"""),"")</f>
        <v/>
      </c>
      <c r="G8237" s="18"/>
      <c r="H8237" s="16" t="s">
        <v>85</v>
      </c>
      <c r="I8237" s="16" t="s">
        <v>85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85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85</v>
      </c>
      <c r="E8238" s="16" t="str">
        <f>IFERROR(__xludf.DUMMYFUNCTION("""COMPUTED_VALUE"""),"")</f>
        <v/>
      </c>
      <c r="G8238" s="18"/>
      <c r="H8238" s="16" t="s">
        <v>85</v>
      </c>
      <c r="I8238" s="16" t="s">
        <v>85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85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85</v>
      </c>
      <c r="E8239" s="16" t="str">
        <f>IFERROR(__xludf.DUMMYFUNCTION("""COMPUTED_VALUE"""),"")</f>
        <v/>
      </c>
      <c r="G8239" s="18"/>
      <c r="H8239" s="16" t="s">
        <v>85</v>
      </c>
      <c r="I8239" s="16" t="s">
        <v>85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85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85</v>
      </c>
      <c r="E8240" s="16" t="str">
        <f>IFERROR(__xludf.DUMMYFUNCTION("""COMPUTED_VALUE"""),"")</f>
        <v/>
      </c>
      <c r="G8240" s="18"/>
      <c r="H8240" s="16" t="s">
        <v>85</v>
      </c>
      <c r="I8240" s="16" t="s">
        <v>85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85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85</v>
      </c>
      <c r="E8241" s="16" t="str">
        <f>IFERROR(__xludf.DUMMYFUNCTION("""COMPUTED_VALUE"""),"")</f>
        <v/>
      </c>
      <c r="G8241" s="18"/>
      <c r="H8241" s="16" t="s">
        <v>85</v>
      </c>
      <c r="I8241" s="16" t="s">
        <v>85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85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85</v>
      </c>
      <c r="E8242" s="16" t="str">
        <f>IFERROR(__xludf.DUMMYFUNCTION("""COMPUTED_VALUE"""),"")</f>
        <v/>
      </c>
      <c r="G8242" s="18"/>
      <c r="H8242" s="16" t="s">
        <v>85</v>
      </c>
      <c r="I8242" s="16" t="s">
        <v>85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85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85</v>
      </c>
      <c r="E8243" s="16" t="str">
        <f>IFERROR(__xludf.DUMMYFUNCTION("""COMPUTED_VALUE"""),"")</f>
        <v/>
      </c>
      <c r="G8243" s="18"/>
      <c r="H8243" s="16" t="s">
        <v>85</v>
      </c>
      <c r="I8243" s="16" t="s">
        <v>85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85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85</v>
      </c>
      <c r="E8244" s="16" t="str">
        <f>IFERROR(__xludf.DUMMYFUNCTION("""COMPUTED_VALUE"""),"")</f>
        <v/>
      </c>
      <c r="G8244" s="18"/>
      <c r="H8244" s="16" t="s">
        <v>85</v>
      </c>
      <c r="I8244" s="16" t="s">
        <v>85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85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85</v>
      </c>
      <c r="E8245" s="16" t="str">
        <f>IFERROR(__xludf.DUMMYFUNCTION("""COMPUTED_VALUE"""),"")</f>
        <v/>
      </c>
      <c r="G8245" s="18"/>
      <c r="H8245" s="16" t="s">
        <v>85</v>
      </c>
      <c r="I8245" s="16" t="s">
        <v>85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85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85</v>
      </c>
      <c r="E8246" s="16" t="str">
        <f>IFERROR(__xludf.DUMMYFUNCTION("""COMPUTED_VALUE"""),"")</f>
        <v/>
      </c>
      <c r="G8246" s="18"/>
      <c r="H8246" s="16" t="s">
        <v>85</v>
      </c>
      <c r="I8246" s="16" t="s">
        <v>85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85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85</v>
      </c>
      <c r="E8247" s="16" t="str">
        <f>IFERROR(__xludf.DUMMYFUNCTION("""COMPUTED_VALUE"""),"")</f>
        <v/>
      </c>
      <c r="G8247" s="18"/>
      <c r="H8247" s="16" t="s">
        <v>85</v>
      </c>
      <c r="I8247" s="16" t="s">
        <v>85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85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85</v>
      </c>
      <c r="E8248" s="16" t="str">
        <f>IFERROR(__xludf.DUMMYFUNCTION("""COMPUTED_VALUE"""),"")</f>
        <v/>
      </c>
      <c r="G8248" s="18"/>
      <c r="H8248" s="16" t="s">
        <v>85</v>
      </c>
      <c r="I8248" s="16" t="s">
        <v>85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85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85</v>
      </c>
      <c r="E8249" s="16" t="str">
        <f>IFERROR(__xludf.DUMMYFUNCTION("""COMPUTED_VALUE"""),"")</f>
        <v/>
      </c>
      <c r="G8249" s="18"/>
      <c r="H8249" s="16" t="s">
        <v>85</v>
      </c>
      <c r="I8249" s="16" t="s">
        <v>85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85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85</v>
      </c>
      <c r="E8250" s="16" t="str">
        <f>IFERROR(__xludf.DUMMYFUNCTION("""COMPUTED_VALUE"""),"")</f>
        <v/>
      </c>
      <c r="G8250" s="18"/>
      <c r="H8250" s="16" t="s">
        <v>85</v>
      </c>
      <c r="I8250" s="16" t="s">
        <v>85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85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85</v>
      </c>
      <c r="E8251" s="16" t="str">
        <f>IFERROR(__xludf.DUMMYFUNCTION("""COMPUTED_VALUE"""),"")</f>
        <v/>
      </c>
      <c r="G8251" s="18"/>
      <c r="H8251" s="16" t="s">
        <v>85</v>
      </c>
      <c r="I8251" s="16" t="s">
        <v>85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85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85</v>
      </c>
      <c r="E8252" s="16" t="str">
        <f>IFERROR(__xludf.DUMMYFUNCTION("""COMPUTED_VALUE"""),"")</f>
        <v/>
      </c>
      <c r="G8252" s="18"/>
      <c r="H8252" s="16" t="s">
        <v>85</v>
      </c>
      <c r="I8252" s="16" t="s">
        <v>85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85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85</v>
      </c>
      <c r="E8253" s="16" t="str">
        <f>IFERROR(__xludf.DUMMYFUNCTION("""COMPUTED_VALUE"""),"")</f>
        <v/>
      </c>
      <c r="G8253" s="18"/>
      <c r="H8253" s="16" t="s">
        <v>85</v>
      </c>
      <c r="I8253" s="16" t="s">
        <v>85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85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85</v>
      </c>
      <c r="E8254" s="16" t="str">
        <f>IFERROR(__xludf.DUMMYFUNCTION("""COMPUTED_VALUE"""),"")</f>
        <v/>
      </c>
      <c r="G8254" s="18"/>
      <c r="H8254" s="16" t="s">
        <v>85</v>
      </c>
      <c r="I8254" s="16" t="s">
        <v>85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85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85</v>
      </c>
      <c r="E8255" s="16" t="str">
        <f>IFERROR(__xludf.DUMMYFUNCTION("""COMPUTED_VALUE"""),"")</f>
        <v/>
      </c>
      <c r="G8255" s="18"/>
      <c r="H8255" s="16" t="s">
        <v>85</v>
      </c>
      <c r="I8255" s="16" t="s">
        <v>85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85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85</v>
      </c>
      <c r="E8256" s="16" t="str">
        <f>IFERROR(__xludf.DUMMYFUNCTION("""COMPUTED_VALUE"""),"")</f>
        <v/>
      </c>
      <c r="G8256" s="18"/>
      <c r="H8256" s="16" t="s">
        <v>85</v>
      </c>
      <c r="I8256" s="16" t="s">
        <v>85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85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85</v>
      </c>
      <c r="E8257" s="16" t="str">
        <f>IFERROR(__xludf.DUMMYFUNCTION("""COMPUTED_VALUE"""),"")</f>
        <v/>
      </c>
      <c r="G8257" s="18"/>
      <c r="H8257" s="16" t="s">
        <v>85</v>
      </c>
      <c r="I8257" s="16" t="s">
        <v>85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85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85</v>
      </c>
      <c r="E8258" s="16" t="str">
        <f>IFERROR(__xludf.DUMMYFUNCTION("""COMPUTED_VALUE"""),"")</f>
        <v/>
      </c>
      <c r="G8258" s="18"/>
      <c r="H8258" s="16" t="s">
        <v>85</v>
      </c>
      <c r="I8258" s="16" t="s">
        <v>85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85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85</v>
      </c>
      <c r="E8259" s="16" t="str">
        <f>IFERROR(__xludf.DUMMYFUNCTION("""COMPUTED_VALUE"""),"")</f>
        <v/>
      </c>
      <c r="G8259" s="18"/>
      <c r="H8259" s="16" t="s">
        <v>85</v>
      </c>
      <c r="I8259" s="16" t="s">
        <v>85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85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85</v>
      </c>
      <c r="E8260" s="16" t="str">
        <f>IFERROR(__xludf.DUMMYFUNCTION("""COMPUTED_VALUE"""),"")</f>
        <v/>
      </c>
      <c r="G8260" s="18"/>
      <c r="H8260" s="16" t="s">
        <v>85</v>
      </c>
      <c r="I8260" s="16" t="s">
        <v>85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85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85</v>
      </c>
      <c r="E8261" s="16" t="str">
        <f>IFERROR(__xludf.DUMMYFUNCTION("""COMPUTED_VALUE"""),"")</f>
        <v/>
      </c>
      <c r="G8261" s="18"/>
      <c r="H8261" s="16" t="s">
        <v>85</v>
      </c>
      <c r="I8261" s="16" t="s">
        <v>85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85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85</v>
      </c>
      <c r="E8262" s="16" t="str">
        <f>IFERROR(__xludf.DUMMYFUNCTION("""COMPUTED_VALUE"""),"")</f>
        <v/>
      </c>
      <c r="G8262" s="18"/>
      <c r="H8262" s="16" t="s">
        <v>85</v>
      </c>
      <c r="I8262" s="16" t="s">
        <v>85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85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85</v>
      </c>
      <c r="E8263" s="16" t="str">
        <f>IFERROR(__xludf.DUMMYFUNCTION("""COMPUTED_VALUE"""),"")</f>
        <v/>
      </c>
      <c r="G8263" s="18"/>
      <c r="H8263" s="16" t="s">
        <v>85</v>
      </c>
      <c r="I8263" s="16" t="s">
        <v>85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85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85</v>
      </c>
      <c r="E8264" s="16" t="str">
        <f>IFERROR(__xludf.DUMMYFUNCTION("""COMPUTED_VALUE"""),"")</f>
        <v/>
      </c>
      <c r="G8264" s="18"/>
      <c r="H8264" s="16" t="s">
        <v>85</v>
      </c>
      <c r="I8264" s="16" t="s">
        <v>85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85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85</v>
      </c>
      <c r="E8265" s="16" t="str">
        <f>IFERROR(__xludf.DUMMYFUNCTION("""COMPUTED_VALUE"""),"")</f>
        <v/>
      </c>
      <c r="G8265" s="18"/>
      <c r="H8265" s="16" t="s">
        <v>85</v>
      </c>
      <c r="I8265" s="16" t="s">
        <v>85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85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85</v>
      </c>
      <c r="E8266" s="16" t="str">
        <f>IFERROR(__xludf.DUMMYFUNCTION("""COMPUTED_VALUE"""),"")</f>
        <v/>
      </c>
      <c r="G8266" s="18"/>
      <c r="H8266" s="16" t="s">
        <v>85</v>
      </c>
      <c r="I8266" s="16" t="s">
        <v>85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85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85</v>
      </c>
      <c r="E8267" s="16" t="str">
        <f>IFERROR(__xludf.DUMMYFUNCTION("""COMPUTED_VALUE"""),"")</f>
        <v/>
      </c>
      <c r="G8267" s="18"/>
      <c r="H8267" s="16" t="s">
        <v>85</v>
      </c>
      <c r="I8267" s="16" t="s">
        <v>85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85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85</v>
      </c>
      <c r="E8268" s="16" t="str">
        <f>IFERROR(__xludf.DUMMYFUNCTION("""COMPUTED_VALUE"""),"")</f>
        <v/>
      </c>
      <c r="G8268" s="18"/>
      <c r="H8268" s="16" t="s">
        <v>85</v>
      </c>
      <c r="I8268" s="16" t="s">
        <v>85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85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85</v>
      </c>
      <c r="E8269" s="16" t="str">
        <f>IFERROR(__xludf.DUMMYFUNCTION("""COMPUTED_VALUE"""),"")</f>
        <v/>
      </c>
      <c r="G8269" s="18"/>
      <c r="H8269" s="16" t="s">
        <v>85</v>
      </c>
      <c r="I8269" s="16" t="s">
        <v>85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85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85</v>
      </c>
      <c r="E8270" s="16" t="str">
        <f>IFERROR(__xludf.DUMMYFUNCTION("""COMPUTED_VALUE"""),"")</f>
        <v/>
      </c>
      <c r="G8270" s="18"/>
      <c r="H8270" s="16" t="s">
        <v>85</v>
      </c>
      <c r="I8270" s="16" t="s">
        <v>85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85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85</v>
      </c>
      <c r="E8271" s="16" t="str">
        <f>IFERROR(__xludf.DUMMYFUNCTION("""COMPUTED_VALUE"""),"")</f>
        <v/>
      </c>
      <c r="G8271" s="18"/>
      <c r="H8271" s="16" t="s">
        <v>85</v>
      </c>
      <c r="I8271" s="16" t="s">
        <v>85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85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85</v>
      </c>
      <c r="E8272" s="16" t="str">
        <f>IFERROR(__xludf.DUMMYFUNCTION("""COMPUTED_VALUE"""),"")</f>
        <v/>
      </c>
      <c r="G8272" s="18"/>
      <c r="H8272" s="16" t="s">
        <v>85</v>
      </c>
      <c r="I8272" s="16" t="s">
        <v>85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85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85</v>
      </c>
      <c r="E8273" s="16" t="str">
        <f>IFERROR(__xludf.DUMMYFUNCTION("""COMPUTED_VALUE"""),"")</f>
        <v/>
      </c>
      <c r="G8273" s="18"/>
      <c r="H8273" s="16" t="s">
        <v>85</v>
      </c>
      <c r="I8273" s="16" t="s">
        <v>85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85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85</v>
      </c>
      <c r="E8274" s="16" t="str">
        <f>IFERROR(__xludf.DUMMYFUNCTION("""COMPUTED_VALUE"""),"")</f>
        <v/>
      </c>
      <c r="G8274" s="18"/>
      <c r="H8274" s="16" t="s">
        <v>85</v>
      </c>
      <c r="I8274" s="16" t="s">
        <v>85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85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85</v>
      </c>
      <c r="E8275" s="16" t="str">
        <f>IFERROR(__xludf.DUMMYFUNCTION("""COMPUTED_VALUE"""),"")</f>
        <v/>
      </c>
      <c r="G8275" s="18"/>
      <c r="H8275" s="16" t="s">
        <v>85</v>
      </c>
      <c r="I8275" s="16" t="s">
        <v>85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85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85</v>
      </c>
      <c r="E8276" s="16" t="str">
        <f>IFERROR(__xludf.DUMMYFUNCTION("""COMPUTED_VALUE"""),"")</f>
        <v/>
      </c>
      <c r="G8276" s="18"/>
      <c r="H8276" s="16" t="s">
        <v>85</v>
      </c>
      <c r="I8276" s="16" t="s">
        <v>85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85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85</v>
      </c>
      <c r="E8277" s="16" t="str">
        <f>IFERROR(__xludf.DUMMYFUNCTION("""COMPUTED_VALUE"""),"")</f>
        <v/>
      </c>
      <c r="G8277" s="18"/>
      <c r="H8277" s="16" t="s">
        <v>85</v>
      </c>
      <c r="I8277" s="16" t="s">
        <v>85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85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85</v>
      </c>
      <c r="E8278" s="16" t="str">
        <f>IFERROR(__xludf.DUMMYFUNCTION("""COMPUTED_VALUE"""),"")</f>
        <v/>
      </c>
      <c r="G8278" s="18"/>
      <c r="H8278" s="16" t="s">
        <v>85</v>
      </c>
      <c r="I8278" s="16" t="s">
        <v>85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85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85</v>
      </c>
      <c r="E8279" s="16" t="str">
        <f>IFERROR(__xludf.DUMMYFUNCTION("""COMPUTED_VALUE"""),"")</f>
        <v/>
      </c>
      <c r="G8279" s="18"/>
      <c r="H8279" s="16" t="s">
        <v>85</v>
      </c>
      <c r="I8279" s="16" t="s">
        <v>85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85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85</v>
      </c>
      <c r="E8280" s="16" t="str">
        <f>IFERROR(__xludf.DUMMYFUNCTION("""COMPUTED_VALUE"""),"")</f>
        <v/>
      </c>
      <c r="G8280" s="18"/>
      <c r="H8280" s="16" t="s">
        <v>85</v>
      </c>
      <c r="I8280" s="16" t="s">
        <v>85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85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85</v>
      </c>
      <c r="E8281" s="16" t="str">
        <f>IFERROR(__xludf.DUMMYFUNCTION("""COMPUTED_VALUE"""),"")</f>
        <v/>
      </c>
      <c r="G8281" s="18"/>
      <c r="H8281" s="16" t="s">
        <v>85</v>
      </c>
      <c r="I8281" s="16" t="s">
        <v>85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85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85</v>
      </c>
      <c r="E8282" s="16" t="str">
        <f>IFERROR(__xludf.DUMMYFUNCTION("""COMPUTED_VALUE"""),"")</f>
        <v/>
      </c>
      <c r="G8282" s="18"/>
      <c r="H8282" s="16" t="s">
        <v>85</v>
      </c>
      <c r="I8282" s="16" t="s">
        <v>85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85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85</v>
      </c>
      <c r="E8283" s="16" t="str">
        <f>IFERROR(__xludf.DUMMYFUNCTION("""COMPUTED_VALUE"""),"")</f>
        <v/>
      </c>
      <c r="G8283" s="18"/>
      <c r="H8283" s="16" t="s">
        <v>85</v>
      </c>
      <c r="I8283" s="16" t="s">
        <v>85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85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85</v>
      </c>
      <c r="E8284" s="16" t="str">
        <f>IFERROR(__xludf.DUMMYFUNCTION("""COMPUTED_VALUE"""),"")</f>
        <v/>
      </c>
      <c r="G8284" s="18"/>
      <c r="H8284" s="16" t="s">
        <v>85</v>
      </c>
      <c r="I8284" s="16" t="s">
        <v>85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85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85</v>
      </c>
      <c r="E8285" s="16" t="str">
        <f>IFERROR(__xludf.DUMMYFUNCTION("""COMPUTED_VALUE"""),"")</f>
        <v/>
      </c>
      <c r="G8285" s="18"/>
      <c r="H8285" s="16" t="s">
        <v>85</v>
      </c>
      <c r="I8285" s="16" t="s">
        <v>85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85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85</v>
      </c>
      <c r="E8286" s="16" t="str">
        <f>IFERROR(__xludf.DUMMYFUNCTION("""COMPUTED_VALUE"""),"")</f>
        <v/>
      </c>
      <c r="G8286" s="18"/>
      <c r="H8286" s="16" t="s">
        <v>85</v>
      </c>
      <c r="I8286" s="16" t="s">
        <v>85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85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85</v>
      </c>
      <c r="E8287" s="16" t="str">
        <f>IFERROR(__xludf.DUMMYFUNCTION("""COMPUTED_VALUE"""),"")</f>
        <v/>
      </c>
      <c r="G8287" s="18"/>
      <c r="H8287" s="16" t="s">
        <v>85</v>
      </c>
      <c r="I8287" s="16" t="s">
        <v>85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85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85</v>
      </c>
      <c r="E8288" s="16" t="str">
        <f>IFERROR(__xludf.DUMMYFUNCTION("""COMPUTED_VALUE"""),"")</f>
        <v/>
      </c>
      <c r="G8288" s="18"/>
      <c r="H8288" s="16" t="s">
        <v>85</v>
      </c>
      <c r="I8288" s="16" t="s">
        <v>85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85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85</v>
      </c>
      <c r="E8289" s="16" t="str">
        <f>IFERROR(__xludf.DUMMYFUNCTION("""COMPUTED_VALUE"""),"")</f>
        <v/>
      </c>
      <c r="G8289" s="18"/>
      <c r="H8289" s="16" t="s">
        <v>85</v>
      </c>
      <c r="I8289" s="16" t="s">
        <v>85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85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85</v>
      </c>
      <c r="E8290" s="16" t="str">
        <f>IFERROR(__xludf.DUMMYFUNCTION("""COMPUTED_VALUE"""),"")</f>
        <v/>
      </c>
      <c r="G8290" s="18"/>
      <c r="H8290" s="16" t="s">
        <v>85</v>
      </c>
      <c r="I8290" s="16" t="s">
        <v>85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85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85</v>
      </c>
      <c r="E8291" s="16" t="str">
        <f>IFERROR(__xludf.DUMMYFUNCTION("""COMPUTED_VALUE"""),"")</f>
        <v/>
      </c>
      <c r="G8291" s="18"/>
      <c r="H8291" s="16" t="s">
        <v>85</v>
      </c>
      <c r="I8291" s="16" t="s">
        <v>85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85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85</v>
      </c>
      <c r="E8292" s="16" t="str">
        <f>IFERROR(__xludf.DUMMYFUNCTION("""COMPUTED_VALUE"""),"")</f>
        <v/>
      </c>
      <c r="G8292" s="18"/>
      <c r="H8292" s="16" t="s">
        <v>85</v>
      </c>
      <c r="I8292" s="16" t="s">
        <v>85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85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85</v>
      </c>
      <c r="E8293" s="16" t="str">
        <f>IFERROR(__xludf.DUMMYFUNCTION("""COMPUTED_VALUE"""),"")</f>
        <v/>
      </c>
      <c r="G8293" s="18"/>
      <c r="H8293" s="16" t="s">
        <v>85</v>
      </c>
      <c r="I8293" s="16" t="s">
        <v>85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85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85</v>
      </c>
      <c r="E8294" s="16" t="str">
        <f>IFERROR(__xludf.DUMMYFUNCTION("""COMPUTED_VALUE"""),"")</f>
        <v/>
      </c>
      <c r="G8294" s="18"/>
      <c r="H8294" s="16" t="s">
        <v>85</v>
      </c>
      <c r="I8294" s="16" t="s">
        <v>85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85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85</v>
      </c>
      <c r="E8295" s="16" t="str">
        <f>IFERROR(__xludf.DUMMYFUNCTION("""COMPUTED_VALUE"""),"")</f>
        <v/>
      </c>
      <c r="G8295" s="18"/>
      <c r="H8295" s="16" t="s">
        <v>85</v>
      </c>
      <c r="I8295" s="16" t="s">
        <v>85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85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85</v>
      </c>
      <c r="E8296" s="16" t="str">
        <f>IFERROR(__xludf.DUMMYFUNCTION("""COMPUTED_VALUE"""),"")</f>
        <v/>
      </c>
      <c r="G8296" s="18"/>
      <c r="H8296" s="16" t="s">
        <v>85</v>
      </c>
      <c r="I8296" s="16" t="s">
        <v>85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85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85</v>
      </c>
      <c r="E8297" s="16" t="str">
        <f>IFERROR(__xludf.DUMMYFUNCTION("""COMPUTED_VALUE"""),"")</f>
        <v/>
      </c>
      <c r="G8297" s="18"/>
      <c r="H8297" s="16" t="s">
        <v>85</v>
      </c>
      <c r="I8297" s="16" t="s">
        <v>85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85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85</v>
      </c>
      <c r="E8298" s="16" t="str">
        <f>IFERROR(__xludf.DUMMYFUNCTION("""COMPUTED_VALUE"""),"")</f>
        <v/>
      </c>
      <c r="G8298" s="18"/>
      <c r="H8298" s="16" t="s">
        <v>85</v>
      </c>
      <c r="I8298" s="16" t="s">
        <v>85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85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85</v>
      </c>
      <c r="E8299" s="16" t="str">
        <f>IFERROR(__xludf.DUMMYFUNCTION("""COMPUTED_VALUE"""),"")</f>
        <v/>
      </c>
      <c r="G8299" s="18"/>
      <c r="H8299" s="16" t="s">
        <v>85</v>
      </c>
      <c r="I8299" s="16" t="s">
        <v>85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85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85</v>
      </c>
      <c r="E8300" s="16" t="str">
        <f>IFERROR(__xludf.DUMMYFUNCTION("""COMPUTED_VALUE"""),"")</f>
        <v/>
      </c>
      <c r="G8300" s="18"/>
      <c r="H8300" s="16" t="s">
        <v>85</v>
      </c>
      <c r="I8300" s="16" t="s">
        <v>85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85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85</v>
      </c>
      <c r="E8301" s="16" t="str">
        <f>IFERROR(__xludf.DUMMYFUNCTION("""COMPUTED_VALUE"""),"")</f>
        <v/>
      </c>
      <c r="G8301" s="18"/>
      <c r="H8301" s="16" t="s">
        <v>85</v>
      </c>
      <c r="I8301" s="16" t="s">
        <v>85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85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85</v>
      </c>
      <c r="E8302" s="16" t="str">
        <f>IFERROR(__xludf.DUMMYFUNCTION("""COMPUTED_VALUE"""),"")</f>
        <v/>
      </c>
      <c r="G8302" s="18"/>
      <c r="H8302" s="16" t="s">
        <v>85</v>
      </c>
      <c r="I8302" s="16" t="s">
        <v>85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85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85</v>
      </c>
      <c r="E8303" s="16" t="str">
        <f>IFERROR(__xludf.DUMMYFUNCTION("""COMPUTED_VALUE"""),"")</f>
        <v/>
      </c>
      <c r="G8303" s="18"/>
      <c r="H8303" s="16" t="s">
        <v>85</v>
      </c>
      <c r="I8303" s="16" t="s">
        <v>85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85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85</v>
      </c>
      <c r="E8304" s="16" t="str">
        <f>IFERROR(__xludf.DUMMYFUNCTION("""COMPUTED_VALUE"""),"")</f>
        <v/>
      </c>
      <c r="G8304" s="18"/>
      <c r="H8304" s="16" t="s">
        <v>85</v>
      </c>
      <c r="I8304" s="16" t="s">
        <v>85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85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85</v>
      </c>
      <c r="E8305" s="16" t="str">
        <f>IFERROR(__xludf.DUMMYFUNCTION("""COMPUTED_VALUE"""),"")</f>
        <v/>
      </c>
      <c r="G8305" s="18"/>
      <c r="H8305" s="16" t="s">
        <v>85</v>
      </c>
      <c r="I8305" s="16" t="s">
        <v>85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85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85</v>
      </c>
      <c r="E8306" s="16" t="str">
        <f>IFERROR(__xludf.DUMMYFUNCTION("""COMPUTED_VALUE"""),"")</f>
        <v/>
      </c>
      <c r="G8306" s="18"/>
      <c r="H8306" s="16" t="s">
        <v>85</v>
      </c>
      <c r="I8306" s="16" t="s">
        <v>85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85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85</v>
      </c>
      <c r="E8307" s="16" t="str">
        <f>IFERROR(__xludf.DUMMYFUNCTION("""COMPUTED_VALUE"""),"")</f>
        <v/>
      </c>
      <c r="G8307" s="18"/>
      <c r="H8307" s="16" t="s">
        <v>85</v>
      </c>
      <c r="I8307" s="16" t="s">
        <v>85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85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85</v>
      </c>
      <c r="E8308" s="16" t="str">
        <f>IFERROR(__xludf.DUMMYFUNCTION("""COMPUTED_VALUE"""),"")</f>
        <v/>
      </c>
      <c r="G8308" s="18"/>
      <c r="H8308" s="16" t="s">
        <v>85</v>
      </c>
      <c r="I8308" s="16" t="s">
        <v>85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85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85</v>
      </c>
      <c r="E8309" s="16" t="str">
        <f>IFERROR(__xludf.DUMMYFUNCTION("""COMPUTED_VALUE"""),"")</f>
        <v/>
      </c>
      <c r="G8309" s="18"/>
      <c r="H8309" s="16" t="s">
        <v>85</v>
      </c>
      <c r="I8309" s="16" t="s">
        <v>85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85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85</v>
      </c>
      <c r="E8310" s="16" t="str">
        <f>IFERROR(__xludf.DUMMYFUNCTION("""COMPUTED_VALUE"""),"")</f>
        <v/>
      </c>
      <c r="G8310" s="18"/>
      <c r="H8310" s="16" t="s">
        <v>85</v>
      </c>
      <c r="I8310" s="16" t="s">
        <v>85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85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85</v>
      </c>
      <c r="E8311" s="16" t="str">
        <f>IFERROR(__xludf.DUMMYFUNCTION("""COMPUTED_VALUE"""),"")</f>
        <v/>
      </c>
      <c r="G8311" s="18"/>
      <c r="H8311" s="16" t="s">
        <v>85</v>
      </c>
      <c r="I8311" s="16" t="s">
        <v>85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85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85</v>
      </c>
      <c r="E8312" s="16" t="str">
        <f>IFERROR(__xludf.DUMMYFUNCTION("""COMPUTED_VALUE"""),"")</f>
        <v/>
      </c>
      <c r="G8312" s="18"/>
      <c r="H8312" s="16" t="s">
        <v>85</v>
      </c>
      <c r="I8312" s="16" t="s">
        <v>85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85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85</v>
      </c>
      <c r="E8313" s="16" t="str">
        <f>IFERROR(__xludf.DUMMYFUNCTION("""COMPUTED_VALUE"""),"")</f>
        <v/>
      </c>
      <c r="G8313" s="18"/>
      <c r="H8313" s="16" t="s">
        <v>85</v>
      </c>
      <c r="I8313" s="16" t="s">
        <v>85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85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85</v>
      </c>
      <c r="E8314" s="16" t="str">
        <f>IFERROR(__xludf.DUMMYFUNCTION("""COMPUTED_VALUE"""),"")</f>
        <v/>
      </c>
      <c r="G8314" s="18"/>
      <c r="H8314" s="16" t="s">
        <v>85</v>
      </c>
      <c r="I8314" s="16" t="s">
        <v>85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85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85</v>
      </c>
      <c r="E8315" s="16" t="str">
        <f>IFERROR(__xludf.DUMMYFUNCTION("""COMPUTED_VALUE"""),"")</f>
        <v/>
      </c>
      <c r="G8315" s="18"/>
      <c r="H8315" s="16" t="s">
        <v>85</v>
      </c>
      <c r="I8315" s="16" t="s">
        <v>85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85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85</v>
      </c>
      <c r="E8316" s="16" t="str">
        <f>IFERROR(__xludf.DUMMYFUNCTION("""COMPUTED_VALUE"""),"")</f>
        <v/>
      </c>
      <c r="G8316" s="18"/>
      <c r="H8316" s="16" t="s">
        <v>85</v>
      </c>
      <c r="I8316" s="16" t="s">
        <v>85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85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85</v>
      </c>
      <c r="E8317" s="16" t="str">
        <f>IFERROR(__xludf.DUMMYFUNCTION("""COMPUTED_VALUE"""),"")</f>
        <v/>
      </c>
      <c r="G8317" s="18"/>
      <c r="H8317" s="16" t="s">
        <v>85</v>
      </c>
      <c r="I8317" s="16" t="s">
        <v>85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85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85</v>
      </c>
      <c r="E8318" s="16" t="str">
        <f>IFERROR(__xludf.DUMMYFUNCTION("""COMPUTED_VALUE"""),"")</f>
        <v/>
      </c>
      <c r="G8318" s="18"/>
      <c r="H8318" s="16" t="s">
        <v>85</v>
      </c>
      <c r="I8318" s="16" t="s">
        <v>85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85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85</v>
      </c>
      <c r="E8319" s="16" t="str">
        <f>IFERROR(__xludf.DUMMYFUNCTION("""COMPUTED_VALUE"""),"")</f>
        <v/>
      </c>
      <c r="G8319" s="18"/>
      <c r="H8319" s="16" t="s">
        <v>85</v>
      </c>
      <c r="I8319" s="16" t="s">
        <v>85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85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85</v>
      </c>
      <c r="E8320" s="16" t="str">
        <f>IFERROR(__xludf.DUMMYFUNCTION("""COMPUTED_VALUE"""),"")</f>
        <v/>
      </c>
      <c r="G8320" s="18"/>
      <c r="H8320" s="16" t="s">
        <v>85</v>
      </c>
      <c r="I8320" s="16" t="s">
        <v>85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85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85</v>
      </c>
      <c r="E8321" s="16" t="str">
        <f>IFERROR(__xludf.DUMMYFUNCTION("""COMPUTED_VALUE"""),"")</f>
        <v/>
      </c>
      <c r="G8321" s="18"/>
      <c r="H8321" s="16" t="s">
        <v>85</v>
      </c>
      <c r="I8321" s="16" t="s">
        <v>85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85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85</v>
      </c>
      <c r="E8322" s="16" t="str">
        <f>IFERROR(__xludf.DUMMYFUNCTION("""COMPUTED_VALUE"""),"")</f>
        <v/>
      </c>
      <c r="G8322" s="18"/>
      <c r="H8322" s="16" t="s">
        <v>85</v>
      </c>
      <c r="I8322" s="16" t="s">
        <v>85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85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85</v>
      </c>
      <c r="E8323" s="16" t="str">
        <f>IFERROR(__xludf.DUMMYFUNCTION("""COMPUTED_VALUE"""),"")</f>
        <v/>
      </c>
      <c r="G8323" s="18"/>
      <c r="H8323" s="16" t="s">
        <v>85</v>
      </c>
      <c r="I8323" s="16" t="s">
        <v>85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85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85</v>
      </c>
      <c r="E8324" s="16" t="str">
        <f>IFERROR(__xludf.DUMMYFUNCTION("""COMPUTED_VALUE"""),"")</f>
        <v/>
      </c>
      <c r="G8324" s="18"/>
      <c r="H8324" s="16" t="s">
        <v>85</v>
      </c>
      <c r="I8324" s="16" t="s">
        <v>85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85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85</v>
      </c>
      <c r="E8325" s="16" t="str">
        <f>IFERROR(__xludf.DUMMYFUNCTION("""COMPUTED_VALUE"""),"")</f>
        <v/>
      </c>
      <c r="G8325" s="18"/>
      <c r="H8325" s="16" t="s">
        <v>85</v>
      </c>
      <c r="I8325" s="16" t="s">
        <v>85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85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85</v>
      </c>
      <c r="E8326" s="16" t="str">
        <f>IFERROR(__xludf.DUMMYFUNCTION("""COMPUTED_VALUE"""),"")</f>
        <v/>
      </c>
      <c r="G8326" s="18"/>
      <c r="H8326" s="16" t="s">
        <v>85</v>
      </c>
      <c r="I8326" s="16" t="s">
        <v>85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85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85</v>
      </c>
      <c r="E8327" s="16" t="str">
        <f>IFERROR(__xludf.DUMMYFUNCTION("""COMPUTED_VALUE"""),"")</f>
        <v/>
      </c>
      <c r="G8327" s="18"/>
      <c r="H8327" s="16" t="s">
        <v>85</v>
      </c>
      <c r="I8327" s="16" t="s">
        <v>85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85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85</v>
      </c>
      <c r="E8328" s="16" t="str">
        <f>IFERROR(__xludf.DUMMYFUNCTION("""COMPUTED_VALUE"""),"")</f>
        <v/>
      </c>
      <c r="G8328" s="18"/>
      <c r="H8328" s="16" t="s">
        <v>85</v>
      </c>
      <c r="I8328" s="16" t="s">
        <v>85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85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85</v>
      </c>
      <c r="E8329" s="16" t="str">
        <f>IFERROR(__xludf.DUMMYFUNCTION("""COMPUTED_VALUE"""),"")</f>
        <v/>
      </c>
      <c r="G8329" s="18"/>
      <c r="H8329" s="16" t="s">
        <v>85</v>
      </c>
      <c r="I8329" s="16" t="s">
        <v>85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85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85</v>
      </c>
      <c r="E8330" s="16" t="str">
        <f>IFERROR(__xludf.DUMMYFUNCTION("""COMPUTED_VALUE"""),"")</f>
        <v/>
      </c>
      <c r="G8330" s="18"/>
      <c r="H8330" s="16" t="s">
        <v>85</v>
      </c>
      <c r="I8330" s="16" t="s">
        <v>85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85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85</v>
      </c>
      <c r="E8331" s="16" t="str">
        <f>IFERROR(__xludf.DUMMYFUNCTION("""COMPUTED_VALUE"""),"")</f>
        <v/>
      </c>
      <c r="G8331" s="18"/>
      <c r="H8331" s="16" t="s">
        <v>85</v>
      </c>
      <c r="I8331" s="16" t="s">
        <v>85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85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85</v>
      </c>
      <c r="E8332" s="16" t="str">
        <f>IFERROR(__xludf.DUMMYFUNCTION("""COMPUTED_VALUE"""),"")</f>
        <v/>
      </c>
      <c r="G8332" s="18"/>
      <c r="H8332" s="16" t="s">
        <v>85</v>
      </c>
      <c r="I8332" s="16" t="s">
        <v>85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85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85</v>
      </c>
      <c r="E8333" s="16" t="str">
        <f>IFERROR(__xludf.DUMMYFUNCTION("""COMPUTED_VALUE"""),"")</f>
        <v/>
      </c>
      <c r="G8333" s="18"/>
      <c r="H8333" s="16" t="s">
        <v>85</v>
      </c>
      <c r="I8333" s="16" t="s">
        <v>85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85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85</v>
      </c>
      <c r="E8334" s="16" t="str">
        <f>IFERROR(__xludf.DUMMYFUNCTION("""COMPUTED_VALUE"""),"")</f>
        <v/>
      </c>
      <c r="G8334" s="18"/>
      <c r="H8334" s="16" t="s">
        <v>85</v>
      </c>
      <c r="I8334" s="16" t="s">
        <v>85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85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85</v>
      </c>
      <c r="E8335" s="16" t="str">
        <f>IFERROR(__xludf.DUMMYFUNCTION("""COMPUTED_VALUE"""),"")</f>
        <v/>
      </c>
      <c r="G8335" s="18"/>
      <c r="H8335" s="16" t="s">
        <v>85</v>
      </c>
      <c r="I8335" s="16" t="s">
        <v>85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85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85</v>
      </c>
      <c r="E8336" s="16" t="str">
        <f>IFERROR(__xludf.DUMMYFUNCTION("""COMPUTED_VALUE"""),"")</f>
        <v/>
      </c>
      <c r="G8336" s="18"/>
      <c r="H8336" s="16" t="s">
        <v>85</v>
      </c>
      <c r="I8336" s="16" t="s">
        <v>85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85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85</v>
      </c>
      <c r="E8337" s="16" t="str">
        <f>IFERROR(__xludf.DUMMYFUNCTION("""COMPUTED_VALUE"""),"")</f>
        <v/>
      </c>
      <c r="G8337" s="18"/>
      <c r="H8337" s="16" t="s">
        <v>85</v>
      </c>
      <c r="I8337" s="16" t="s">
        <v>85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85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85</v>
      </c>
      <c r="E8338" s="16" t="str">
        <f>IFERROR(__xludf.DUMMYFUNCTION("""COMPUTED_VALUE"""),"")</f>
        <v/>
      </c>
      <c r="G8338" s="18"/>
      <c r="H8338" s="16" t="s">
        <v>85</v>
      </c>
      <c r="I8338" s="16" t="s">
        <v>85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85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85</v>
      </c>
      <c r="E8339" s="16" t="str">
        <f>IFERROR(__xludf.DUMMYFUNCTION("""COMPUTED_VALUE"""),"")</f>
        <v/>
      </c>
      <c r="G8339" s="18"/>
      <c r="H8339" s="16" t="s">
        <v>85</v>
      </c>
      <c r="I8339" s="16" t="s">
        <v>85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85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85</v>
      </c>
      <c r="E8340" s="16" t="str">
        <f>IFERROR(__xludf.DUMMYFUNCTION("""COMPUTED_VALUE"""),"")</f>
        <v/>
      </c>
      <c r="G8340" s="18"/>
      <c r="H8340" s="16" t="s">
        <v>85</v>
      </c>
      <c r="I8340" s="16" t="s">
        <v>85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85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85</v>
      </c>
      <c r="E8341" s="16" t="str">
        <f>IFERROR(__xludf.DUMMYFUNCTION("""COMPUTED_VALUE"""),"")</f>
        <v/>
      </c>
      <c r="G8341" s="18"/>
      <c r="H8341" s="16" t="s">
        <v>85</v>
      </c>
      <c r="I8341" s="16" t="s">
        <v>85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85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85</v>
      </c>
      <c r="E8342" s="16" t="str">
        <f>IFERROR(__xludf.DUMMYFUNCTION("""COMPUTED_VALUE"""),"")</f>
        <v/>
      </c>
      <c r="G8342" s="18"/>
      <c r="H8342" s="16" t="s">
        <v>85</v>
      </c>
      <c r="I8342" s="16" t="s">
        <v>85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85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85</v>
      </c>
      <c r="E8343" s="16" t="str">
        <f>IFERROR(__xludf.DUMMYFUNCTION("""COMPUTED_VALUE"""),"")</f>
        <v/>
      </c>
      <c r="G8343" s="18"/>
      <c r="H8343" s="16" t="s">
        <v>85</v>
      </c>
      <c r="I8343" s="16" t="s">
        <v>85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85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85</v>
      </c>
      <c r="E8344" s="16" t="str">
        <f>IFERROR(__xludf.DUMMYFUNCTION("""COMPUTED_VALUE"""),"")</f>
        <v/>
      </c>
      <c r="G8344" s="18"/>
      <c r="H8344" s="16" t="s">
        <v>85</v>
      </c>
      <c r="I8344" s="16" t="s">
        <v>85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85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85</v>
      </c>
      <c r="E8345" s="16" t="str">
        <f>IFERROR(__xludf.DUMMYFUNCTION("""COMPUTED_VALUE"""),"")</f>
        <v/>
      </c>
      <c r="G8345" s="18"/>
      <c r="H8345" s="16" t="s">
        <v>85</v>
      </c>
      <c r="I8345" s="16" t="s">
        <v>85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85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85</v>
      </c>
      <c r="E8346" s="16" t="str">
        <f>IFERROR(__xludf.DUMMYFUNCTION("""COMPUTED_VALUE"""),"")</f>
        <v/>
      </c>
      <c r="G8346" s="18"/>
      <c r="H8346" s="16" t="s">
        <v>85</v>
      </c>
      <c r="I8346" s="16" t="s">
        <v>85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85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85</v>
      </c>
      <c r="E8347" s="16" t="str">
        <f>IFERROR(__xludf.DUMMYFUNCTION("""COMPUTED_VALUE"""),"")</f>
        <v/>
      </c>
      <c r="G8347" s="18"/>
      <c r="H8347" s="16" t="s">
        <v>85</v>
      </c>
      <c r="I8347" s="16" t="s">
        <v>85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85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85</v>
      </c>
      <c r="E8348" s="16" t="str">
        <f>IFERROR(__xludf.DUMMYFUNCTION("""COMPUTED_VALUE"""),"")</f>
        <v/>
      </c>
      <c r="G8348" s="18"/>
      <c r="H8348" s="16" t="s">
        <v>85</v>
      </c>
      <c r="I8348" s="16" t="s">
        <v>85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85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85</v>
      </c>
      <c r="E8349" s="16" t="str">
        <f>IFERROR(__xludf.DUMMYFUNCTION("""COMPUTED_VALUE"""),"")</f>
        <v/>
      </c>
      <c r="G8349" s="18"/>
      <c r="H8349" s="16" t="s">
        <v>85</v>
      </c>
      <c r="I8349" s="16" t="s">
        <v>85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85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85</v>
      </c>
      <c r="E8350" s="16" t="str">
        <f>IFERROR(__xludf.DUMMYFUNCTION("""COMPUTED_VALUE"""),"")</f>
        <v/>
      </c>
      <c r="G8350" s="18"/>
      <c r="H8350" s="16" t="s">
        <v>85</v>
      </c>
      <c r="I8350" s="16" t="s">
        <v>85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85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85</v>
      </c>
      <c r="E8351" s="16" t="str">
        <f>IFERROR(__xludf.DUMMYFUNCTION("""COMPUTED_VALUE"""),"")</f>
        <v/>
      </c>
      <c r="G8351" s="18"/>
      <c r="H8351" s="16" t="s">
        <v>85</v>
      </c>
      <c r="I8351" s="16" t="s">
        <v>85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85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85</v>
      </c>
      <c r="E8352" s="16" t="str">
        <f>IFERROR(__xludf.DUMMYFUNCTION("""COMPUTED_VALUE"""),"")</f>
        <v/>
      </c>
      <c r="G8352" s="18"/>
      <c r="H8352" s="16" t="s">
        <v>85</v>
      </c>
      <c r="I8352" s="16" t="s">
        <v>85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85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85</v>
      </c>
      <c r="E8353" s="16" t="str">
        <f>IFERROR(__xludf.DUMMYFUNCTION("""COMPUTED_VALUE"""),"")</f>
        <v/>
      </c>
      <c r="G8353" s="18"/>
      <c r="H8353" s="16" t="s">
        <v>85</v>
      </c>
      <c r="I8353" s="16" t="s">
        <v>85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85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85</v>
      </c>
      <c r="E8354" s="16" t="str">
        <f>IFERROR(__xludf.DUMMYFUNCTION("""COMPUTED_VALUE"""),"")</f>
        <v/>
      </c>
      <c r="G8354" s="18"/>
      <c r="H8354" s="16" t="s">
        <v>85</v>
      </c>
      <c r="I8354" s="16" t="s">
        <v>85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85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85</v>
      </c>
      <c r="E8355" s="16" t="str">
        <f>IFERROR(__xludf.DUMMYFUNCTION("""COMPUTED_VALUE"""),"")</f>
        <v/>
      </c>
      <c r="G8355" s="18"/>
      <c r="H8355" s="16" t="s">
        <v>85</v>
      </c>
      <c r="I8355" s="16" t="s">
        <v>85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85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85</v>
      </c>
      <c r="E8356" s="16" t="str">
        <f>IFERROR(__xludf.DUMMYFUNCTION("""COMPUTED_VALUE"""),"")</f>
        <v/>
      </c>
      <c r="G8356" s="18"/>
      <c r="H8356" s="16" t="s">
        <v>85</v>
      </c>
      <c r="I8356" s="16" t="s">
        <v>85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85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85</v>
      </c>
      <c r="E8357" s="16" t="str">
        <f>IFERROR(__xludf.DUMMYFUNCTION("""COMPUTED_VALUE"""),"")</f>
        <v/>
      </c>
      <c r="G8357" s="18"/>
      <c r="H8357" s="16" t="s">
        <v>85</v>
      </c>
      <c r="I8357" s="16" t="s">
        <v>85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85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85</v>
      </c>
      <c r="E8358" s="16" t="str">
        <f>IFERROR(__xludf.DUMMYFUNCTION("""COMPUTED_VALUE"""),"")</f>
        <v/>
      </c>
      <c r="G8358" s="18"/>
      <c r="H8358" s="16" t="s">
        <v>85</v>
      </c>
      <c r="I8358" s="16" t="s">
        <v>85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85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85</v>
      </c>
      <c r="E8359" s="16" t="str">
        <f>IFERROR(__xludf.DUMMYFUNCTION("""COMPUTED_VALUE"""),"")</f>
        <v/>
      </c>
      <c r="G8359" s="18"/>
      <c r="H8359" s="16" t="s">
        <v>85</v>
      </c>
      <c r="I8359" s="16" t="s">
        <v>85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85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85</v>
      </c>
      <c r="E8360" s="16" t="str">
        <f>IFERROR(__xludf.DUMMYFUNCTION("""COMPUTED_VALUE"""),"")</f>
        <v/>
      </c>
      <c r="G8360" s="18"/>
      <c r="H8360" s="16" t="s">
        <v>85</v>
      </c>
      <c r="I8360" s="16" t="s">
        <v>85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85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85</v>
      </c>
      <c r="E8361" s="16" t="str">
        <f>IFERROR(__xludf.DUMMYFUNCTION("""COMPUTED_VALUE"""),"")</f>
        <v/>
      </c>
      <c r="G8361" s="18"/>
      <c r="H8361" s="16" t="s">
        <v>85</v>
      </c>
      <c r="I8361" s="16" t="s">
        <v>85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85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85</v>
      </c>
      <c r="E8362" s="16" t="str">
        <f>IFERROR(__xludf.DUMMYFUNCTION("""COMPUTED_VALUE"""),"")</f>
        <v/>
      </c>
      <c r="G8362" s="18"/>
      <c r="H8362" s="16" t="s">
        <v>85</v>
      </c>
      <c r="I8362" s="16" t="s">
        <v>85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85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85</v>
      </c>
      <c r="E8363" s="16" t="str">
        <f>IFERROR(__xludf.DUMMYFUNCTION("""COMPUTED_VALUE"""),"")</f>
        <v/>
      </c>
      <c r="G8363" s="18"/>
      <c r="H8363" s="16" t="s">
        <v>85</v>
      </c>
      <c r="I8363" s="16" t="s">
        <v>85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85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85</v>
      </c>
      <c r="E8364" s="16" t="str">
        <f>IFERROR(__xludf.DUMMYFUNCTION("""COMPUTED_VALUE"""),"")</f>
        <v/>
      </c>
      <c r="G8364" s="18"/>
      <c r="H8364" s="16" t="s">
        <v>85</v>
      </c>
      <c r="I8364" s="16" t="s">
        <v>85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85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85</v>
      </c>
      <c r="E8365" s="16" t="str">
        <f>IFERROR(__xludf.DUMMYFUNCTION("""COMPUTED_VALUE"""),"")</f>
        <v/>
      </c>
      <c r="G8365" s="18"/>
      <c r="H8365" s="16" t="s">
        <v>85</v>
      </c>
      <c r="I8365" s="16" t="s">
        <v>85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85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85</v>
      </c>
      <c r="E8366" s="16" t="str">
        <f>IFERROR(__xludf.DUMMYFUNCTION("""COMPUTED_VALUE"""),"")</f>
        <v/>
      </c>
      <c r="G8366" s="18"/>
      <c r="H8366" s="16" t="s">
        <v>85</v>
      </c>
      <c r="I8366" s="16" t="s">
        <v>85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85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85</v>
      </c>
      <c r="E8367" s="16" t="str">
        <f>IFERROR(__xludf.DUMMYFUNCTION("""COMPUTED_VALUE"""),"")</f>
        <v/>
      </c>
      <c r="G8367" s="18"/>
      <c r="H8367" s="16" t="s">
        <v>85</v>
      </c>
      <c r="I8367" s="16" t="s">
        <v>85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85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85</v>
      </c>
      <c r="E8368" s="16" t="str">
        <f>IFERROR(__xludf.DUMMYFUNCTION("""COMPUTED_VALUE"""),"")</f>
        <v/>
      </c>
      <c r="G8368" s="18"/>
      <c r="H8368" s="16" t="s">
        <v>85</v>
      </c>
      <c r="I8368" s="16" t="s">
        <v>85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85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85</v>
      </c>
      <c r="E8369" s="16" t="str">
        <f>IFERROR(__xludf.DUMMYFUNCTION("""COMPUTED_VALUE"""),"")</f>
        <v/>
      </c>
      <c r="G8369" s="18"/>
      <c r="H8369" s="16" t="s">
        <v>85</v>
      </c>
      <c r="I8369" s="16" t="s">
        <v>85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85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85</v>
      </c>
      <c r="E8370" s="16" t="str">
        <f>IFERROR(__xludf.DUMMYFUNCTION("""COMPUTED_VALUE"""),"")</f>
        <v/>
      </c>
      <c r="G8370" s="18"/>
      <c r="H8370" s="16" t="s">
        <v>85</v>
      </c>
      <c r="I8370" s="16" t="s">
        <v>85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85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85</v>
      </c>
      <c r="E8371" s="16" t="str">
        <f>IFERROR(__xludf.DUMMYFUNCTION("""COMPUTED_VALUE"""),"")</f>
        <v/>
      </c>
      <c r="G8371" s="18"/>
      <c r="H8371" s="16" t="s">
        <v>85</v>
      </c>
      <c r="I8371" s="16" t="s">
        <v>85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85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85</v>
      </c>
      <c r="E8372" s="16" t="str">
        <f>IFERROR(__xludf.DUMMYFUNCTION("""COMPUTED_VALUE"""),"")</f>
        <v/>
      </c>
      <c r="G8372" s="18"/>
      <c r="H8372" s="16" t="s">
        <v>85</v>
      </c>
      <c r="I8372" s="16" t="s">
        <v>85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85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85</v>
      </c>
      <c r="E8373" s="16" t="str">
        <f>IFERROR(__xludf.DUMMYFUNCTION("""COMPUTED_VALUE"""),"")</f>
        <v/>
      </c>
      <c r="G8373" s="18"/>
      <c r="H8373" s="16" t="s">
        <v>85</v>
      </c>
      <c r="I8373" s="16" t="s">
        <v>85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85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85</v>
      </c>
      <c r="E8374" s="16" t="str">
        <f>IFERROR(__xludf.DUMMYFUNCTION("""COMPUTED_VALUE"""),"")</f>
        <v/>
      </c>
      <c r="G8374" s="18"/>
      <c r="H8374" s="16" t="s">
        <v>85</v>
      </c>
      <c r="I8374" s="16" t="s">
        <v>85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85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85</v>
      </c>
      <c r="E8375" s="16" t="str">
        <f>IFERROR(__xludf.DUMMYFUNCTION("""COMPUTED_VALUE"""),"")</f>
        <v/>
      </c>
      <c r="G8375" s="18"/>
      <c r="H8375" s="16" t="s">
        <v>85</v>
      </c>
      <c r="I8375" s="16" t="s">
        <v>85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85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85</v>
      </c>
      <c r="E8376" s="16" t="str">
        <f>IFERROR(__xludf.DUMMYFUNCTION("""COMPUTED_VALUE"""),"")</f>
        <v/>
      </c>
      <c r="G8376" s="18"/>
      <c r="H8376" s="16" t="s">
        <v>85</v>
      </c>
      <c r="I8376" s="16" t="s">
        <v>85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85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85</v>
      </c>
      <c r="E8377" s="16" t="str">
        <f>IFERROR(__xludf.DUMMYFUNCTION("""COMPUTED_VALUE"""),"")</f>
        <v/>
      </c>
      <c r="G8377" s="18"/>
      <c r="H8377" s="16" t="s">
        <v>85</v>
      </c>
      <c r="I8377" s="16" t="s">
        <v>85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85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85</v>
      </c>
      <c r="E8378" s="16" t="str">
        <f>IFERROR(__xludf.DUMMYFUNCTION("""COMPUTED_VALUE"""),"")</f>
        <v/>
      </c>
      <c r="G8378" s="18"/>
      <c r="H8378" s="16" t="s">
        <v>85</v>
      </c>
      <c r="I8378" s="16" t="s">
        <v>85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85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85</v>
      </c>
      <c r="E8379" s="16" t="str">
        <f>IFERROR(__xludf.DUMMYFUNCTION("""COMPUTED_VALUE"""),"")</f>
        <v/>
      </c>
      <c r="G8379" s="18"/>
      <c r="H8379" s="16" t="s">
        <v>85</v>
      </c>
      <c r="I8379" s="16" t="s">
        <v>85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85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85</v>
      </c>
      <c r="E8380" s="16" t="str">
        <f>IFERROR(__xludf.DUMMYFUNCTION("""COMPUTED_VALUE"""),"")</f>
        <v/>
      </c>
      <c r="G8380" s="18"/>
      <c r="H8380" s="16" t="s">
        <v>85</v>
      </c>
      <c r="I8380" s="16" t="s">
        <v>85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85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85</v>
      </c>
      <c r="E8381" s="16" t="str">
        <f>IFERROR(__xludf.DUMMYFUNCTION("""COMPUTED_VALUE"""),"")</f>
        <v/>
      </c>
      <c r="G8381" s="18"/>
      <c r="H8381" s="16" t="s">
        <v>85</v>
      </c>
      <c r="I8381" s="16" t="s">
        <v>85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85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85</v>
      </c>
      <c r="E8382" s="16" t="str">
        <f>IFERROR(__xludf.DUMMYFUNCTION("""COMPUTED_VALUE"""),"")</f>
        <v/>
      </c>
      <c r="G8382" s="18"/>
      <c r="H8382" s="16" t="s">
        <v>85</v>
      </c>
      <c r="I8382" s="16" t="s">
        <v>85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85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85</v>
      </c>
      <c r="E8383" s="16" t="str">
        <f>IFERROR(__xludf.DUMMYFUNCTION("""COMPUTED_VALUE"""),"")</f>
        <v/>
      </c>
      <c r="G8383" s="18"/>
      <c r="H8383" s="16" t="s">
        <v>85</v>
      </c>
      <c r="I8383" s="16" t="s">
        <v>85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85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85</v>
      </c>
      <c r="E8384" s="16" t="str">
        <f>IFERROR(__xludf.DUMMYFUNCTION("""COMPUTED_VALUE"""),"")</f>
        <v/>
      </c>
      <c r="G8384" s="18"/>
      <c r="H8384" s="16" t="s">
        <v>85</v>
      </c>
      <c r="I8384" s="16" t="s">
        <v>85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85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85</v>
      </c>
      <c r="E8385" s="16" t="str">
        <f>IFERROR(__xludf.DUMMYFUNCTION("""COMPUTED_VALUE"""),"")</f>
        <v/>
      </c>
      <c r="G8385" s="18"/>
      <c r="H8385" s="16" t="s">
        <v>85</v>
      </c>
      <c r="I8385" s="16" t="s">
        <v>85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85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85</v>
      </c>
      <c r="E8386" s="16" t="str">
        <f>IFERROR(__xludf.DUMMYFUNCTION("""COMPUTED_VALUE"""),"")</f>
        <v/>
      </c>
      <c r="G8386" s="18"/>
      <c r="H8386" s="16" t="s">
        <v>85</v>
      </c>
      <c r="I8386" s="16" t="s">
        <v>85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85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85</v>
      </c>
      <c r="E8387" s="16" t="str">
        <f>IFERROR(__xludf.DUMMYFUNCTION("""COMPUTED_VALUE"""),"")</f>
        <v/>
      </c>
      <c r="G8387" s="18"/>
      <c r="H8387" s="16" t="s">
        <v>85</v>
      </c>
      <c r="I8387" s="16" t="s">
        <v>85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85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85</v>
      </c>
      <c r="E8388" s="16" t="str">
        <f>IFERROR(__xludf.DUMMYFUNCTION("""COMPUTED_VALUE"""),"")</f>
        <v/>
      </c>
      <c r="G8388" s="18"/>
      <c r="H8388" s="16" t="s">
        <v>85</v>
      </c>
      <c r="I8388" s="16" t="s">
        <v>85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85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85</v>
      </c>
      <c r="E8389" s="16" t="str">
        <f>IFERROR(__xludf.DUMMYFUNCTION("""COMPUTED_VALUE"""),"")</f>
        <v/>
      </c>
      <c r="G8389" s="18"/>
      <c r="H8389" s="16" t="s">
        <v>85</v>
      </c>
      <c r="I8389" s="16" t="s">
        <v>85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85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85</v>
      </c>
      <c r="E8390" s="16" t="str">
        <f>IFERROR(__xludf.DUMMYFUNCTION("""COMPUTED_VALUE"""),"")</f>
        <v/>
      </c>
      <c r="G8390" s="18"/>
      <c r="H8390" s="16" t="s">
        <v>85</v>
      </c>
      <c r="I8390" s="16" t="s">
        <v>85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85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85</v>
      </c>
      <c r="E8391" s="16" t="str">
        <f>IFERROR(__xludf.DUMMYFUNCTION("""COMPUTED_VALUE"""),"")</f>
        <v/>
      </c>
      <c r="G8391" s="18"/>
      <c r="H8391" s="16" t="s">
        <v>85</v>
      </c>
      <c r="I8391" s="16" t="s">
        <v>85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85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85</v>
      </c>
      <c r="E8392" s="16" t="str">
        <f>IFERROR(__xludf.DUMMYFUNCTION("""COMPUTED_VALUE"""),"")</f>
        <v/>
      </c>
      <c r="G8392" s="18"/>
      <c r="H8392" s="16" t="s">
        <v>85</v>
      </c>
      <c r="I8392" s="16" t="s">
        <v>85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85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85</v>
      </c>
      <c r="E8393" s="16" t="str">
        <f>IFERROR(__xludf.DUMMYFUNCTION("""COMPUTED_VALUE"""),"")</f>
        <v/>
      </c>
      <c r="G8393" s="18"/>
      <c r="H8393" s="16" t="s">
        <v>85</v>
      </c>
      <c r="I8393" s="16" t="s">
        <v>85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85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85</v>
      </c>
      <c r="E8394" s="16" t="str">
        <f>IFERROR(__xludf.DUMMYFUNCTION("""COMPUTED_VALUE"""),"")</f>
        <v/>
      </c>
      <c r="G8394" s="18"/>
      <c r="H8394" s="16" t="s">
        <v>85</v>
      </c>
      <c r="I8394" s="16" t="s">
        <v>85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85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85</v>
      </c>
      <c r="E8395" s="16" t="str">
        <f>IFERROR(__xludf.DUMMYFUNCTION("""COMPUTED_VALUE"""),"")</f>
        <v/>
      </c>
      <c r="G8395" s="18"/>
      <c r="H8395" s="16" t="s">
        <v>85</v>
      </c>
      <c r="I8395" s="16" t="s">
        <v>85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85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85</v>
      </c>
      <c r="E8396" s="16" t="str">
        <f>IFERROR(__xludf.DUMMYFUNCTION("""COMPUTED_VALUE"""),"")</f>
        <v/>
      </c>
      <c r="G8396" s="18"/>
      <c r="H8396" s="16" t="s">
        <v>85</v>
      </c>
      <c r="I8396" s="16" t="s">
        <v>85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85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85</v>
      </c>
      <c r="E8397" s="16" t="str">
        <f>IFERROR(__xludf.DUMMYFUNCTION("""COMPUTED_VALUE"""),"")</f>
        <v/>
      </c>
      <c r="G8397" s="18"/>
      <c r="H8397" s="16" t="s">
        <v>85</v>
      </c>
      <c r="I8397" s="16" t="s">
        <v>85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85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85</v>
      </c>
      <c r="E8398" s="16" t="str">
        <f>IFERROR(__xludf.DUMMYFUNCTION("""COMPUTED_VALUE"""),"")</f>
        <v/>
      </c>
      <c r="G8398" s="18"/>
      <c r="H8398" s="16" t="s">
        <v>85</v>
      </c>
      <c r="I8398" s="16" t="s">
        <v>85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85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85</v>
      </c>
      <c r="E8399" s="16" t="str">
        <f>IFERROR(__xludf.DUMMYFUNCTION("""COMPUTED_VALUE"""),"")</f>
        <v/>
      </c>
      <c r="G8399" s="18"/>
      <c r="H8399" s="16" t="s">
        <v>85</v>
      </c>
      <c r="I8399" s="16" t="s">
        <v>85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85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85</v>
      </c>
      <c r="E8400" s="16" t="str">
        <f>IFERROR(__xludf.DUMMYFUNCTION("""COMPUTED_VALUE"""),"")</f>
        <v/>
      </c>
      <c r="G8400" s="18"/>
      <c r="H8400" s="16" t="s">
        <v>85</v>
      </c>
      <c r="I8400" s="16" t="s">
        <v>85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85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85</v>
      </c>
      <c r="E8401" s="16" t="str">
        <f>IFERROR(__xludf.DUMMYFUNCTION("""COMPUTED_VALUE"""),"")</f>
        <v/>
      </c>
      <c r="G8401" s="18"/>
      <c r="H8401" s="16" t="s">
        <v>85</v>
      </c>
      <c r="I8401" s="16" t="s">
        <v>85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85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85</v>
      </c>
      <c r="E8402" s="16" t="str">
        <f>IFERROR(__xludf.DUMMYFUNCTION("""COMPUTED_VALUE"""),"")</f>
        <v/>
      </c>
      <c r="G8402" s="18"/>
      <c r="H8402" s="16" t="s">
        <v>85</v>
      </c>
      <c r="I8402" s="16" t="s">
        <v>85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85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85</v>
      </c>
      <c r="E8403" s="16" t="str">
        <f>IFERROR(__xludf.DUMMYFUNCTION("""COMPUTED_VALUE"""),"")</f>
        <v/>
      </c>
      <c r="G8403" s="18"/>
      <c r="H8403" s="16" t="s">
        <v>85</v>
      </c>
      <c r="I8403" s="16" t="s">
        <v>85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85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85</v>
      </c>
      <c r="E8404" s="16" t="str">
        <f>IFERROR(__xludf.DUMMYFUNCTION("""COMPUTED_VALUE"""),"")</f>
        <v/>
      </c>
      <c r="G8404" s="18"/>
      <c r="H8404" s="16" t="s">
        <v>85</v>
      </c>
      <c r="I8404" s="16" t="s">
        <v>85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85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85</v>
      </c>
      <c r="E8405" s="16" t="str">
        <f>IFERROR(__xludf.DUMMYFUNCTION("""COMPUTED_VALUE"""),"")</f>
        <v/>
      </c>
      <c r="G8405" s="18"/>
      <c r="H8405" s="16" t="s">
        <v>85</v>
      </c>
      <c r="I8405" s="16" t="s">
        <v>85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85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85</v>
      </c>
      <c r="E8406" s="16" t="str">
        <f>IFERROR(__xludf.DUMMYFUNCTION("""COMPUTED_VALUE"""),"")</f>
        <v/>
      </c>
      <c r="G8406" s="18"/>
      <c r="H8406" s="16" t="s">
        <v>85</v>
      </c>
      <c r="I8406" s="16" t="s">
        <v>85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85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85</v>
      </c>
      <c r="E8407" s="16" t="str">
        <f>IFERROR(__xludf.DUMMYFUNCTION("""COMPUTED_VALUE"""),"")</f>
        <v/>
      </c>
      <c r="G8407" s="18"/>
      <c r="H8407" s="16" t="s">
        <v>85</v>
      </c>
      <c r="I8407" s="16" t="s">
        <v>85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85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85</v>
      </c>
      <c r="E8408" s="16" t="str">
        <f>IFERROR(__xludf.DUMMYFUNCTION("""COMPUTED_VALUE"""),"")</f>
        <v/>
      </c>
      <c r="G8408" s="18"/>
      <c r="H8408" s="16" t="s">
        <v>85</v>
      </c>
      <c r="I8408" s="16" t="s">
        <v>85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85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85</v>
      </c>
      <c r="E8409" s="16" t="str">
        <f>IFERROR(__xludf.DUMMYFUNCTION("""COMPUTED_VALUE"""),"")</f>
        <v/>
      </c>
      <c r="G8409" s="18"/>
      <c r="H8409" s="16" t="s">
        <v>85</v>
      </c>
      <c r="I8409" s="16" t="s">
        <v>85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85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85</v>
      </c>
      <c r="E8410" s="16" t="str">
        <f>IFERROR(__xludf.DUMMYFUNCTION("""COMPUTED_VALUE"""),"")</f>
        <v/>
      </c>
      <c r="G8410" s="18"/>
      <c r="H8410" s="16" t="s">
        <v>85</v>
      </c>
      <c r="I8410" s="16" t="s">
        <v>85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85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85</v>
      </c>
      <c r="E8411" s="16" t="str">
        <f>IFERROR(__xludf.DUMMYFUNCTION("""COMPUTED_VALUE"""),"")</f>
        <v/>
      </c>
      <c r="G8411" s="18"/>
      <c r="H8411" s="16" t="s">
        <v>85</v>
      </c>
      <c r="I8411" s="16" t="s">
        <v>85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85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85</v>
      </c>
      <c r="E8412" s="16" t="str">
        <f>IFERROR(__xludf.DUMMYFUNCTION("""COMPUTED_VALUE"""),"")</f>
        <v/>
      </c>
      <c r="G8412" s="18"/>
      <c r="H8412" s="16" t="s">
        <v>85</v>
      </c>
      <c r="I8412" s="16" t="s">
        <v>85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85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85</v>
      </c>
      <c r="E8413" s="16" t="str">
        <f>IFERROR(__xludf.DUMMYFUNCTION("""COMPUTED_VALUE"""),"")</f>
        <v/>
      </c>
      <c r="G8413" s="18"/>
      <c r="H8413" s="16" t="s">
        <v>85</v>
      </c>
      <c r="I8413" s="16" t="s">
        <v>85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85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85</v>
      </c>
      <c r="E8414" s="16" t="str">
        <f>IFERROR(__xludf.DUMMYFUNCTION("""COMPUTED_VALUE"""),"")</f>
        <v/>
      </c>
      <c r="G8414" s="18"/>
      <c r="H8414" s="16" t="s">
        <v>85</v>
      </c>
      <c r="I8414" s="16" t="s">
        <v>85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85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85</v>
      </c>
      <c r="E8415" s="16" t="str">
        <f>IFERROR(__xludf.DUMMYFUNCTION("""COMPUTED_VALUE"""),"")</f>
        <v/>
      </c>
      <c r="G8415" s="18"/>
      <c r="H8415" s="16" t="s">
        <v>85</v>
      </c>
      <c r="I8415" s="16" t="s">
        <v>85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85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85</v>
      </c>
      <c r="E8416" s="16" t="str">
        <f>IFERROR(__xludf.DUMMYFUNCTION("""COMPUTED_VALUE"""),"")</f>
        <v/>
      </c>
      <c r="G8416" s="18"/>
      <c r="H8416" s="16" t="s">
        <v>85</v>
      </c>
      <c r="I8416" s="16" t="s">
        <v>85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85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85</v>
      </c>
      <c r="E8417" s="16" t="str">
        <f>IFERROR(__xludf.DUMMYFUNCTION("""COMPUTED_VALUE"""),"")</f>
        <v/>
      </c>
      <c r="G8417" s="18"/>
      <c r="H8417" s="16" t="s">
        <v>85</v>
      </c>
      <c r="I8417" s="16" t="s">
        <v>85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85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85</v>
      </c>
      <c r="E8418" s="16" t="str">
        <f>IFERROR(__xludf.DUMMYFUNCTION("""COMPUTED_VALUE"""),"")</f>
        <v/>
      </c>
      <c r="G8418" s="18"/>
      <c r="H8418" s="16" t="s">
        <v>85</v>
      </c>
      <c r="I8418" s="16" t="s">
        <v>85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85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85</v>
      </c>
      <c r="E8419" s="16" t="str">
        <f>IFERROR(__xludf.DUMMYFUNCTION("""COMPUTED_VALUE"""),"")</f>
        <v/>
      </c>
      <c r="G8419" s="18"/>
      <c r="H8419" s="16" t="s">
        <v>85</v>
      </c>
      <c r="I8419" s="16" t="s">
        <v>85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85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85</v>
      </c>
      <c r="E8420" s="16" t="str">
        <f>IFERROR(__xludf.DUMMYFUNCTION("""COMPUTED_VALUE"""),"")</f>
        <v/>
      </c>
      <c r="G8420" s="18"/>
      <c r="H8420" s="16" t="s">
        <v>85</v>
      </c>
      <c r="I8420" s="16" t="s">
        <v>85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85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85</v>
      </c>
      <c r="E8421" s="16" t="str">
        <f>IFERROR(__xludf.DUMMYFUNCTION("""COMPUTED_VALUE"""),"")</f>
        <v/>
      </c>
      <c r="G8421" s="18"/>
      <c r="H8421" s="16" t="s">
        <v>85</v>
      </c>
      <c r="I8421" s="16" t="s">
        <v>85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85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85</v>
      </c>
      <c r="E8422" s="16" t="str">
        <f>IFERROR(__xludf.DUMMYFUNCTION("""COMPUTED_VALUE"""),"")</f>
        <v/>
      </c>
      <c r="G8422" s="18"/>
      <c r="H8422" s="16" t="s">
        <v>85</v>
      </c>
      <c r="I8422" s="16" t="s">
        <v>85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85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85</v>
      </c>
      <c r="E8423" s="16" t="str">
        <f>IFERROR(__xludf.DUMMYFUNCTION("""COMPUTED_VALUE"""),"")</f>
        <v/>
      </c>
      <c r="G8423" s="18"/>
      <c r="H8423" s="16" t="s">
        <v>85</v>
      </c>
      <c r="I8423" s="16" t="s">
        <v>85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85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85</v>
      </c>
      <c r="E8424" s="16" t="str">
        <f>IFERROR(__xludf.DUMMYFUNCTION("""COMPUTED_VALUE"""),"")</f>
        <v/>
      </c>
      <c r="G8424" s="18"/>
      <c r="H8424" s="16" t="s">
        <v>85</v>
      </c>
      <c r="I8424" s="16" t="s">
        <v>85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85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85</v>
      </c>
      <c r="E8425" s="16" t="str">
        <f>IFERROR(__xludf.DUMMYFUNCTION("""COMPUTED_VALUE"""),"")</f>
        <v/>
      </c>
      <c r="G8425" s="18"/>
      <c r="H8425" s="16" t="s">
        <v>85</v>
      </c>
      <c r="I8425" s="16" t="s">
        <v>85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85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85</v>
      </c>
      <c r="E8426" s="16" t="str">
        <f>IFERROR(__xludf.DUMMYFUNCTION("""COMPUTED_VALUE"""),"")</f>
        <v/>
      </c>
      <c r="G8426" s="18"/>
      <c r="H8426" s="16" t="s">
        <v>85</v>
      </c>
      <c r="I8426" s="16" t="s">
        <v>85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85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85</v>
      </c>
      <c r="E8427" s="16" t="str">
        <f>IFERROR(__xludf.DUMMYFUNCTION("""COMPUTED_VALUE"""),"")</f>
        <v/>
      </c>
      <c r="G8427" s="18"/>
      <c r="H8427" s="16" t="s">
        <v>85</v>
      </c>
      <c r="I8427" s="16" t="s">
        <v>85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85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85</v>
      </c>
      <c r="E8428" s="16" t="str">
        <f>IFERROR(__xludf.DUMMYFUNCTION("""COMPUTED_VALUE"""),"")</f>
        <v/>
      </c>
      <c r="G8428" s="18"/>
      <c r="H8428" s="16" t="s">
        <v>85</v>
      </c>
      <c r="I8428" s="16" t="s">
        <v>85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85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85</v>
      </c>
      <c r="E8429" s="16" t="str">
        <f>IFERROR(__xludf.DUMMYFUNCTION("""COMPUTED_VALUE"""),"")</f>
        <v/>
      </c>
      <c r="G8429" s="18"/>
      <c r="H8429" s="16" t="s">
        <v>85</v>
      </c>
      <c r="I8429" s="16" t="s">
        <v>85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85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85</v>
      </c>
      <c r="E8430" s="16" t="str">
        <f>IFERROR(__xludf.DUMMYFUNCTION("""COMPUTED_VALUE"""),"")</f>
        <v/>
      </c>
      <c r="G8430" s="18"/>
      <c r="H8430" s="16" t="s">
        <v>85</v>
      </c>
      <c r="I8430" s="16" t="s">
        <v>85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85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85</v>
      </c>
      <c r="E8431" s="16" t="str">
        <f>IFERROR(__xludf.DUMMYFUNCTION("""COMPUTED_VALUE"""),"")</f>
        <v/>
      </c>
      <c r="G8431" s="18"/>
      <c r="H8431" s="16" t="s">
        <v>85</v>
      </c>
      <c r="I8431" s="16" t="s">
        <v>85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85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85</v>
      </c>
      <c r="E8432" s="16" t="str">
        <f>IFERROR(__xludf.DUMMYFUNCTION("""COMPUTED_VALUE"""),"")</f>
        <v/>
      </c>
      <c r="G8432" s="18"/>
      <c r="H8432" s="16" t="s">
        <v>85</v>
      </c>
      <c r="I8432" s="16" t="s">
        <v>85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85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85</v>
      </c>
      <c r="E8433" s="16" t="str">
        <f>IFERROR(__xludf.DUMMYFUNCTION("""COMPUTED_VALUE"""),"")</f>
        <v/>
      </c>
      <c r="G8433" s="18"/>
      <c r="H8433" s="16" t="s">
        <v>85</v>
      </c>
      <c r="I8433" s="16" t="s">
        <v>85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85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85</v>
      </c>
      <c r="E8434" s="16" t="str">
        <f>IFERROR(__xludf.DUMMYFUNCTION("""COMPUTED_VALUE"""),"")</f>
        <v/>
      </c>
      <c r="G8434" s="18"/>
      <c r="H8434" s="16" t="s">
        <v>85</v>
      </c>
      <c r="I8434" s="16" t="s">
        <v>85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85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85</v>
      </c>
      <c r="E8435" s="16" t="str">
        <f>IFERROR(__xludf.DUMMYFUNCTION("""COMPUTED_VALUE"""),"")</f>
        <v/>
      </c>
      <c r="G8435" s="18"/>
      <c r="H8435" s="16" t="s">
        <v>85</v>
      </c>
      <c r="I8435" s="16" t="s">
        <v>85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85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85</v>
      </c>
      <c r="E8436" s="16" t="str">
        <f>IFERROR(__xludf.DUMMYFUNCTION("""COMPUTED_VALUE"""),"")</f>
        <v/>
      </c>
      <c r="G8436" s="18"/>
      <c r="H8436" s="16" t="s">
        <v>85</v>
      </c>
      <c r="I8436" s="16" t="s">
        <v>85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85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85</v>
      </c>
      <c r="E8437" s="16" t="str">
        <f>IFERROR(__xludf.DUMMYFUNCTION("""COMPUTED_VALUE"""),"")</f>
        <v/>
      </c>
      <c r="G8437" s="18"/>
      <c r="H8437" s="16" t="s">
        <v>85</v>
      </c>
      <c r="I8437" s="16" t="s">
        <v>85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85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85</v>
      </c>
      <c r="E8438" s="16" t="str">
        <f>IFERROR(__xludf.DUMMYFUNCTION("""COMPUTED_VALUE"""),"")</f>
        <v/>
      </c>
      <c r="G8438" s="18"/>
      <c r="H8438" s="16" t="s">
        <v>85</v>
      </c>
      <c r="I8438" s="16" t="s">
        <v>85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85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85</v>
      </c>
      <c r="E8439" s="16" t="str">
        <f>IFERROR(__xludf.DUMMYFUNCTION("""COMPUTED_VALUE"""),"")</f>
        <v/>
      </c>
      <c r="G8439" s="18"/>
      <c r="H8439" s="16" t="s">
        <v>85</v>
      </c>
      <c r="I8439" s="16" t="s">
        <v>85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85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85</v>
      </c>
      <c r="E8440" s="16" t="str">
        <f>IFERROR(__xludf.DUMMYFUNCTION("""COMPUTED_VALUE"""),"")</f>
        <v/>
      </c>
      <c r="G8440" s="18"/>
      <c r="H8440" s="16" t="s">
        <v>85</v>
      </c>
      <c r="I8440" s="16" t="s">
        <v>85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85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85</v>
      </c>
      <c r="E8441" s="16" t="str">
        <f>IFERROR(__xludf.DUMMYFUNCTION("""COMPUTED_VALUE"""),"")</f>
        <v/>
      </c>
      <c r="G8441" s="18"/>
      <c r="H8441" s="16" t="s">
        <v>85</v>
      </c>
      <c r="I8441" s="16" t="s">
        <v>85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85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85</v>
      </c>
      <c r="E8442" s="16" t="str">
        <f>IFERROR(__xludf.DUMMYFUNCTION("""COMPUTED_VALUE"""),"")</f>
        <v/>
      </c>
      <c r="G8442" s="18"/>
      <c r="H8442" s="16" t="s">
        <v>85</v>
      </c>
      <c r="I8442" s="16" t="s">
        <v>85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85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85</v>
      </c>
      <c r="E8443" s="16" t="str">
        <f>IFERROR(__xludf.DUMMYFUNCTION("""COMPUTED_VALUE"""),"")</f>
        <v/>
      </c>
      <c r="G8443" s="18"/>
      <c r="H8443" s="16" t="s">
        <v>85</v>
      </c>
      <c r="I8443" s="16" t="s">
        <v>85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85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85</v>
      </c>
      <c r="E8444" s="16" t="str">
        <f>IFERROR(__xludf.DUMMYFUNCTION("""COMPUTED_VALUE"""),"")</f>
        <v/>
      </c>
      <c r="G8444" s="18"/>
      <c r="H8444" s="16" t="s">
        <v>85</v>
      </c>
      <c r="I8444" s="16" t="s">
        <v>85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85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85</v>
      </c>
      <c r="E8445" s="16" t="str">
        <f>IFERROR(__xludf.DUMMYFUNCTION("""COMPUTED_VALUE"""),"")</f>
        <v/>
      </c>
      <c r="G8445" s="18"/>
      <c r="H8445" s="16" t="s">
        <v>85</v>
      </c>
      <c r="I8445" s="16" t="s">
        <v>85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85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85</v>
      </c>
      <c r="E8446" s="16" t="str">
        <f>IFERROR(__xludf.DUMMYFUNCTION("""COMPUTED_VALUE"""),"")</f>
        <v/>
      </c>
      <c r="G8446" s="18"/>
      <c r="H8446" s="16" t="s">
        <v>85</v>
      </c>
      <c r="I8446" s="16" t="s">
        <v>85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85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85</v>
      </c>
      <c r="E8447" s="16" t="str">
        <f>IFERROR(__xludf.DUMMYFUNCTION("""COMPUTED_VALUE"""),"")</f>
        <v/>
      </c>
      <c r="G8447" s="18"/>
      <c r="H8447" s="16" t="s">
        <v>85</v>
      </c>
      <c r="I8447" s="16" t="s">
        <v>85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85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85</v>
      </c>
      <c r="E8448" s="16" t="str">
        <f>IFERROR(__xludf.DUMMYFUNCTION("""COMPUTED_VALUE"""),"")</f>
        <v/>
      </c>
      <c r="G8448" s="18"/>
      <c r="H8448" s="16" t="s">
        <v>85</v>
      </c>
      <c r="I8448" s="16" t="s">
        <v>85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85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85</v>
      </c>
      <c r="E8449" s="16" t="str">
        <f>IFERROR(__xludf.DUMMYFUNCTION("""COMPUTED_VALUE"""),"")</f>
        <v/>
      </c>
      <c r="G8449" s="18"/>
      <c r="H8449" s="16" t="s">
        <v>85</v>
      </c>
      <c r="I8449" s="16" t="s">
        <v>85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85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85</v>
      </c>
      <c r="E8450" s="16" t="str">
        <f>IFERROR(__xludf.DUMMYFUNCTION("""COMPUTED_VALUE"""),"")</f>
        <v/>
      </c>
      <c r="G8450" s="18"/>
      <c r="H8450" s="16" t="s">
        <v>85</v>
      </c>
      <c r="I8450" s="16" t="s">
        <v>85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85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85</v>
      </c>
      <c r="E8451" s="16" t="str">
        <f>IFERROR(__xludf.DUMMYFUNCTION("""COMPUTED_VALUE"""),"")</f>
        <v/>
      </c>
      <c r="G8451" s="18"/>
      <c r="H8451" s="16" t="s">
        <v>85</v>
      </c>
      <c r="I8451" s="16" t="s">
        <v>85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85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85</v>
      </c>
      <c r="E8452" s="16" t="str">
        <f>IFERROR(__xludf.DUMMYFUNCTION("""COMPUTED_VALUE"""),"")</f>
        <v/>
      </c>
      <c r="G8452" s="18"/>
      <c r="H8452" s="16" t="s">
        <v>85</v>
      </c>
      <c r="I8452" s="16" t="s">
        <v>85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85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85</v>
      </c>
      <c r="E8453" s="16" t="str">
        <f>IFERROR(__xludf.DUMMYFUNCTION("""COMPUTED_VALUE"""),"")</f>
        <v/>
      </c>
      <c r="G8453" s="18"/>
      <c r="H8453" s="16" t="s">
        <v>85</v>
      </c>
      <c r="I8453" s="16" t="s">
        <v>85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85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85</v>
      </c>
      <c r="E8454" s="16" t="str">
        <f>IFERROR(__xludf.DUMMYFUNCTION("""COMPUTED_VALUE"""),"")</f>
        <v/>
      </c>
      <c r="G8454" s="18"/>
      <c r="H8454" s="16" t="s">
        <v>85</v>
      </c>
      <c r="I8454" s="16" t="s">
        <v>85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85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85</v>
      </c>
      <c r="E8455" s="16" t="str">
        <f>IFERROR(__xludf.DUMMYFUNCTION("""COMPUTED_VALUE"""),"")</f>
        <v/>
      </c>
      <c r="G8455" s="18"/>
      <c r="H8455" s="16" t="s">
        <v>85</v>
      </c>
      <c r="I8455" s="16" t="s">
        <v>85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85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85</v>
      </c>
      <c r="E8456" s="16" t="str">
        <f>IFERROR(__xludf.DUMMYFUNCTION("""COMPUTED_VALUE"""),"")</f>
        <v/>
      </c>
      <c r="G8456" s="18"/>
      <c r="H8456" s="16" t="s">
        <v>85</v>
      </c>
      <c r="I8456" s="16" t="s">
        <v>85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85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85</v>
      </c>
      <c r="E8457" s="16" t="str">
        <f>IFERROR(__xludf.DUMMYFUNCTION("""COMPUTED_VALUE"""),"")</f>
        <v/>
      </c>
      <c r="G8457" s="18"/>
      <c r="H8457" s="16" t="s">
        <v>85</v>
      </c>
      <c r="I8457" s="16" t="s">
        <v>85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85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85</v>
      </c>
      <c r="E8458" s="16" t="str">
        <f>IFERROR(__xludf.DUMMYFUNCTION("""COMPUTED_VALUE"""),"")</f>
        <v/>
      </c>
      <c r="G8458" s="18"/>
      <c r="H8458" s="16" t="s">
        <v>85</v>
      </c>
      <c r="I8458" s="16" t="s">
        <v>85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85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85</v>
      </c>
      <c r="E8459" s="16" t="str">
        <f>IFERROR(__xludf.DUMMYFUNCTION("""COMPUTED_VALUE"""),"")</f>
        <v/>
      </c>
      <c r="G8459" s="18"/>
      <c r="H8459" s="16" t="s">
        <v>85</v>
      </c>
      <c r="I8459" s="16" t="s">
        <v>85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85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85</v>
      </c>
      <c r="E8460" s="16" t="str">
        <f>IFERROR(__xludf.DUMMYFUNCTION("""COMPUTED_VALUE"""),"")</f>
        <v/>
      </c>
      <c r="G8460" s="18"/>
      <c r="H8460" s="16" t="s">
        <v>85</v>
      </c>
      <c r="I8460" s="16" t="s">
        <v>85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85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85</v>
      </c>
      <c r="E8461" s="16" t="str">
        <f>IFERROR(__xludf.DUMMYFUNCTION("""COMPUTED_VALUE"""),"")</f>
        <v/>
      </c>
      <c r="G8461" s="18"/>
      <c r="H8461" s="16" t="s">
        <v>85</v>
      </c>
      <c r="I8461" s="16" t="s">
        <v>85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85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85</v>
      </c>
      <c r="E8462" s="16" t="str">
        <f>IFERROR(__xludf.DUMMYFUNCTION("""COMPUTED_VALUE"""),"")</f>
        <v/>
      </c>
      <c r="G8462" s="18"/>
      <c r="H8462" s="16" t="s">
        <v>85</v>
      </c>
      <c r="I8462" s="16" t="s">
        <v>85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85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85</v>
      </c>
      <c r="E8463" s="16" t="str">
        <f>IFERROR(__xludf.DUMMYFUNCTION("""COMPUTED_VALUE"""),"")</f>
        <v/>
      </c>
      <c r="G8463" s="18"/>
      <c r="H8463" s="16" t="s">
        <v>85</v>
      </c>
      <c r="I8463" s="16" t="s">
        <v>85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85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85</v>
      </c>
      <c r="E8464" s="16" t="str">
        <f>IFERROR(__xludf.DUMMYFUNCTION("""COMPUTED_VALUE"""),"")</f>
        <v/>
      </c>
      <c r="G8464" s="18"/>
      <c r="H8464" s="16" t="s">
        <v>85</v>
      </c>
      <c r="I8464" s="16" t="s">
        <v>85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85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85</v>
      </c>
      <c r="E8465" s="16" t="str">
        <f>IFERROR(__xludf.DUMMYFUNCTION("""COMPUTED_VALUE"""),"")</f>
        <v/>
      </c>
      <c r="G8465" s="18"/>
      <c r="H8465" s="16" t="s">
        <v>85</v>
      </c>
      <c r="I8465" s="16" t="s">
        <v>85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85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85</v>
      </c>
      <c r="E8466" s="16" t="str">
        <f>IFERROR(__xludf.DUMMYFUNCTION("""COMPUTED_VALUE"""),"")</f>
        <v/>
      </c>
      <c r="G8466" s="18"/>
      <c r="H8466" s="16" t="s">
        <v>85</v>
      </c>
      <c r="I8466" s="16" t="s">
        <v>85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85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85</v>
      </c>
      <c r="E8467" s="16" t="str">
        <f>IFERROR(__xludf.DUMMYFUNCTION("""COMPUTED_VALUE"""),"")</f>
        <v/>
      </c>
      <c r="G8467" s="18"/>
      <c r="H8467" s="16" t="s">
        <v>85</v>
      </c>
      <c r="I8467" s="16" t="s">
        <v>85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85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85</v>
      </c>
      <c r="E8468" s="16" t="str">
        <f>IFERROR(__xludf.DUMMYFUNCTION("""COMPUTED_VALUE"""),"")</f>
        <v/>
      </c>
      <c r="G8468" s="18"/>
      <c r="H8468" s="16" t="s">
        <v>85</v>
      </c>
      <c r="I8468" s="16" t="s">
        <v>85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85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85</v>
      </c>
      <c r="E8469" s="16" t="str">
        <f>IFERROR(__xludf.DUMMYFUNCTION("""COMPUTED_VALUE"""),"")</f>
        <v/>
      </c>
      <c r="G8469" s="18"/>
      <c r="H8469" s="16" t="s">
        <v>85</v>
      </c>
      <c r="I8469" s="16" t="s">
        <v>85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85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85</v>
      </c>
      <c r="E8470" s="16" t="str">
        <f>IFERROR(__xludf.DUMMYFUNCTION("""COMPUTED_VALUE"""),"")</f>
        <v/>
      </c>
      <c r="G8470" s="18"/>
      <c r="H8470" s="16" t="s">
        <v>85</v>
      </c>
      <c r="I8470" s="16" t="s">
        <v>85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85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85</v>
      </c>
      <c r="E8471" s="16" t="str">
        <f>IFERROR(__xludf.DUMMYFUNCTION("""COMPUTED_VALUE"""),"")</f>
        <v/>
      </c>
      <c r="G8471" s="18"/>
      <c r="H8471" s="16" t="s">
        <v>85</v>
      </c>
      <c r="I8471" s="16" t="s">
        <v>85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85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85</v>
      </c>
      <c r="E8472" s="16" t="str">
        <f>IFERROR(__xludf.DUMMYFUNCTION("""COMPUTED_VALUE"""),"")</f>
        <v/>
      </c>
      <c r="G8472" s="18"/>
      <c r="H8472" s="16" t="s">
        <v>85</v>
      </c>
      <c r="I8472" s="16" t="s">
        <v>85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85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85</v>
      </c>
      <c r="E8473" s="16" t="str">
        <f>IFERROR(__xludf.DUMMYFUNCTION("""COMPUTED_VALUE"""),"")</f>
        <v/>
      </c>
      <c r="G8473" s="18"/>
      <c r="H8473" s="16" t="s">
        <v>85</v>
      </c>
      <c r="I8473" s="16" t="s">
        <v>85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85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85</v>
      </c>
      <c r="E8474" s="16" t="str">
        <f>IFERROR(__xludf.DUMMYFUNCTION("""COMPUTED_VALUE"""),"")</f>
        <v/>
      </c>
      <c r="G8474" s="18"/>
      <c r="H8474" s="16" t="s">
        <v>85</v>
      </c>
      <c r="I8474" s="16" t="s">
        <v>85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85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85</v>
      </c>
      <c r="E8475" s="16" t="str">
        <f>IFERROR(__xludf.DUMMYFUNCTION("""COMPUTED_VALUE"""),"")</f>
        <v/>
      </c>
      <c r="G8475" s="18"/>
      <c r="H8475" s="16" t="s">
        <v>85</v>
      </c>
      <c r="I8475" s="16" t="s">
        <v>85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85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85</v>
      </c>
      <c r="E8476" s="16" t="str">
        <f>IFERROR(__xludf.DUMMYFUNCTION("""COMPUTED_VALUE"""),"")</f>
        <v/>
      </c>
      <c r="G8476" s="18"/>
      <c r="H8476" s="16" t="s">
        <v>85</v>
      </c>
      <c r="I8476" s="16" t="s">
        <v>85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85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85</v>
      </c>
      <c r="E8477" s="16" t="str">
        <f>IFERROR(__xludf.DUMMYFUNCTION("""COMPUTED_VALUE"""),"")</f>
        <v/>
      </c>
      <c r="G8477" s="18"/>
      <c r="H8477" s="16" t="s">
        <v>85</v>
      </c>
      <c r="I8477" s="16" t="s">
        <v>85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85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85</v>
      </c>
      <c r="E8478" s="16" t="str">
        <f>IFERROR(__xludf.DUMMYFUNCTION("""COMPUTED_VALUE"""),"")</f>
        <v/>
      </c>
      <c r="G8478" s="18"/>
      <c r="H8478" s="16" t="s">
        <v>85</v>
      </c>
      <c r="I8478" s="16" t="s">
        <v>85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85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85</v>
      </c>
      <c r="E8479" s="16" t="str">
        <f>IFERROR(__xludf.DUMMYFUNCTION("""COMPUTED_VALUE"""),"")</f>
        <v/>
      </c>
      <c r="G8479" s="18"/>
      <c r="H8479" s="16" t="s">
        <v>85</v>
      </c>
      <c r="I8479" s="16" t="s">
        <v>85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85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85</v>
      </c>
      <c r="E8480" s="16" t="str">
        <f>IFERROR(__xludf.DUMMYFUNCTION("""COMPUTED_VALUE"""),"")</f>
        <v/>
      </c>
      <c r="G8480" s="18"/>
      <c r="H8480" s="16" t="s">
        <v>85</v>
      </c>
      <c r="I8480" s="16" t="s">
        <v>85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85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85</v>
      </c>
      <c r="E8481" s="16" t="str">
        <f>IFERROR(__xludf.DUMMYFUNCTION("""COMPUTED_VALUE"""),"")</f>
        <v/>
      </c>
      <c r="G8481" s="18"/>
      <c r="H8481" s="16" t="s">
        <v>85</v>
      </c>
      <c r="I8481" s="16" t="s">
        <v>85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85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85</v>
      </c>
      <c r="E8482" s="16" t="str">
        <f>IFERROR(__xludf.DUMMYFUNCTION("""COMPUTED_VALUE"""),"")</f>
        <v/>
      </c>
      <c r="G8482" s="18"/>
      <c r="H8482" s="16" t="s">
        <v>85</v>
      </c>
      <c r="I8482" s="16" t="s">
        <v>85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85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85</v>
      </c>
      <c r="E8483" s="16" t="str">
        <f>IFERROR(__xludf.DUMMYFUNCTION("""COMPUTED_VALUE"""),"")</f>
        <v/>
      </c>
      <c r="G8483" s="18"/>
      <c r="H8483" s="16" t="s">
        <v>85</v>
      </c>
      <c r="I8483" s="16" t="s">
        <v>85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85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85</v>
      </c>
      <c r="E8484" s="16" t="str">
        <f>IFERROR(__xludf.DUMMYFUNCTION("""COMPUTED_VALUE"""),"")</f>
        <v/>
      </c>
      <c r="G8484" s="18"/>
      <c r="H8484" s="16" t="s">
        <v>85</v>
      </c>
      <c r="I8484" s="16" t="s">
        <v>85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85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85</v>
      </c>
      <c r="E8485" s="16" t="str">
        <f>IFERROR(__xludf.DUMMYFUNCTION("""COMPUTED_VALUE"""),"")</f>
        <v/>
      </c>
      <c r="G8485" s="18"/>
      <c r="H8485" s="16" t="s">
        <v>85</v>
      </c>
      <c r="I8485" s="16" t="s">
        <v>85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85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85</v>
      </c>
      <c r="E8486" s="16" t="str">
        <f>IFERROR(__xludf.DUMMYFUNCTION("""COMPUTED_VALUE"""),"")</f>
        <v/>
      </c>
      <c r="G8486" s="18"/>
      <c r="H8486" s="16" t="s">
        <v>85</v>
      </c>
      <c r="I8486" s="16" t="s">
        <v>85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85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85</v>
      </c>
      <c r="E8487" s="16" t="str">
        <f>IFERROR(__xludf.DUMMYFUNCTION("""COMPUTED_VALUE"""),"")</f>
        <v/>
      </c>
      <c r="G8487" s="18"/>
      <c r="H8487" s="16" t="s">
        <v>85</v>
      </c>
      <c r="I8487" s="16" t="s">
        <v>85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85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85</v>
      </c>
      <c r="E8488" s="16" t="str">
        <f>IFERROR(__xludf.DUMMYFUNCTION("""COMPUTED_VALUE"""),"")</f>
        <v/>
      </c>
      <c r="G8488" s="18"/>
      <c r="H8488" s="16" t="s">
        <v>85</v>
      </c>
      <c r="I8488" s="16" t="s">
        <v>85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85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85</v>
      </c>
      <c r="E8489" s="16" t="str">
        <f>IFERROR(__xludf.DUMMYFUNCTION("""COMPUTED_VALUE"""),"")</f>
        <v/>
      </c>
      <c r="G8489" s="18"/>
      <c r="H8489" s="16" t="s">
        <v>85</v>
      </c>
      <c r="I8489" s="16" t="s">
        <v>85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85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85</v>
      </c>
      <c r="E8490" s="16" t="str">
        <f>IFERROR(__xludf.DUMMYFUNCTION("""COMPUTED_VALUE"""),"")</f>
        <v/>
      </c>
      <c r="G8490" s="18"/>
      <c r="H8490" s="16" t="s">
        <v>85</v>
      </c>
      <c r="I8490" s="16" t="s">
        <v>85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85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85</v>
      </c>
      <c r="E8491" s="16" t="str">
        <f>IFERROR(__xludf.DUMMYFUNCTION("""COMPUTED_VALUE"""),"")</f>
        <v/>
      </c>
      <c r="G8491" s="18"/>
      <c r="H8491" s="16" t="s">
        <v>85</v>
      </c>
      <c r="I8491" s="16" t="s">
        <v>85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85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85</v>
      </c>
      <c r="E8492" s="16" t="str">
        <f>IFERROR(__xludf.DUMMYFUNCTION("""COMPUTED_VALUE"""),"")</f>
        <v/>
      </c>
      <c r="G8492" s="18"/>
      <c r="H8492" s="16" t="s">
        <v>85</v>
      </c>
      <c r="I8492" s="16" t="s">
        <v>85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85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85</v>
      </c>
      <c r="E8493" s="16" t="str">
        <f>IFERROR(__xludf.DUMMYFUNCTION("""COMPUTED_VALUE"""),"")</f>
        <v/>
      </c>
      <c r="G8493" s="18"/>
      <c r="H8493" s="16" t="s">
        <v>85</v>
      </c>
      <c r="I8493" s="16" t="s">
        <v>85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85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85</v>
      </c>
      <c r="E8494" s="16" t="str">
        <f>IFERROR(__xludf.DUMMYFUNCTION("""COMPUTED_VALUE"""),"")</f>
        <v/>
      </c>
      <c r="G8494" s="18"/>
      <c r="H8494" s="16" t="s">
        <v>85</v>
      </c>
      <c r="I8494" s="16" t="s">
        <v>85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85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85</v>
      </c>
      <c r="E8495" s="16" t="str">
        <f>IFERROR(__xludf.DUMMYFUNCTION("""COMPUTED_VALUE"""),"")</f>
        <v/>
      </c>
      <c r="G8495" s="18"/>
      <c r="H8495" s="16" t="s">
        <v>85</v>
      </c>
      <c r="I8495" s="16" t="s">
        <v>85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85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85</v>
      </c>
      <c r="E8496" s="16" t="str">
        <f>IFERROR(__xludf.DUMMYFUNCTION("""COMPUTED_VALUE"""),"")</f>
        <v/>
      </c>
      <c r="G8496" s="18"/>
      <c r="H8496" s="16" t="s">
        <v>85</v>
      </c>
      <c r="I8496" s="16" t="s">
        <v>85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85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85</v>
      </c>
      <c r="E8497" s="16" t="str">
        <f>IFERROR(__xludf.DUMMYFUNCTION("""COMPUTED_VALUE"""),"")</f>
        <v/>
      </c>
      <c r="G8497" s="18"/>
      <c r="H8497" s="16" t="s">
        <v>85</v>
      </c>
      <c r="I8497" s="16" t="s">
        <v>85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85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85</v>
      </c>
      <c r="E8498" s="16" t="str">
        <f>IFERROR(__xludf.DUMMYFUNCTION("""COMPUTED_VALUE"""),"")</f>
        <v/>
      </c>
      <c r="G8498" s="18"/>
      <c r="H8498" s="16" t="s">
        <v>85</v>
      </c>
      <c r="I8498" s="16" t="s">
        <v>85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85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85</v>
      </c>
      <c r="E8499" s="16" t="str">
        <f>IFERROR(__xludf.DUMMYFUNCTION("""COMPUTED_VALUE"""),"")</f>
        <v/>
      </c>
      <c r="G8499" s="18"/>
      <c r="H8499" s="16" t="s">
        <v>85</v>
      </c>
      <c r="I8499" s="16" t="s">
        <v>85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85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85</v>
      </c>
      <c r="E8500" s="16" t="str">
        <f>IFERROR(__xludf.DUMMYFUNCTION("""COMPUTED_VALUE"""),"")</f>
        <v/>
      </c>
      <c r="G8500" s="18"/>
      <c r="H8500" s="16" t="s">
        <v>85</v>
      </c>
      <c r="I8500" s="16" t="s">
        <v>85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85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85</v>
      </c>
      <c r="E8501" s="16" t="str">
        <f>IFERROR(__xludf.DUMMYFUNCTION("""COMPUTED_VALUE"""),"")</f>
        <v/>
      </c>
      <c r="G8501" s="18"/>
      <c r="H8501" s="16" t="s">
        <v>85</v>
      </c>
      <c r="I8501" s="16" t="s">
        <v>85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85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85</v>
      </c>
      <c r="E8502" s="16" t="str">
        <f>IFERROR(__xludf.DUMMYFUNCTION("""COMPUTED_VALUE"""),"")</f>
        <v/>
      </c>
      <c r="G8502" s="18"/>
      <c r="H8502" s="16" t="s">
        <v>85</v>
      </c>
      <c r="I8502" s="16" t="s">
        <v>85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85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85</v>
      </c>
      <c r="E8503" s="16" t="str">
        <f>IFERROR(__xludf.DUMMYFUNCTION("""COMPUTED_VALUE"""),"")</f>
        <v/>
      </c>
      <c r="G8503" s="18"/>
      <c r="H8503" s="16" t="s">
        <v>85</v>
      </c>
      <c r="I8503" s="16" t="s">
        <v>85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85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85</v>
      </c>
      <c r="E8504" s="16" t="str">
        <f>IFERROR(__xludf.DUMMYFUNCTION("""COMPUTED_VALUE"""),"")</f>
        <v/>
      </c>
      <c r="G8504" s="18"/>
      <c r="H8504" s="16" t="s">
        <v>85</v>
      </c>
      <c r="I8504" s="16" t="s">
        <v>85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85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85</v>
      </c>
      <c r="E8505" s="16" t="str">
        <f>IFERROR(__xludf.DUMMYFUNCTION("""COMPUTED_VALUE"""),"")</f>
        <v/>
      </c>
      <c r="G8505" s="18"/>
      <c r="H8505" s="16" t="s">
        <v>85</v>
      </c>
      <c r="I8505" s="16" t="s">
        <v>85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85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85</v>
      </c>
      <c r="E8506" s="16" t="str">
        <f>IFERROR(__xludf.DUMMYFUNCTION("""COMPUTED_VALUE"""),"")</f>
        <v/>
      </c>
      <c r="G8506" s="18"/>
      <c r="H8506" s="16" t="s">
        <v>85</v>
      </c>
      <c r="I8506" s="16" t="s">
        <v>85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85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85</v>
      </c>
      <c r="E8507" s="16" t="str">
        <f>IFERROR(__xludf.DUMMYFUNCTION("""COMPUTED_VALUE"""),"")</f>
        <v/>
      </c>
      <c r="G8507" s="18"/>
      <c r="H8507" s="16" t="s">
        <v>85</v>
      </c>
      <c r="I8507" s="16" t="s">
        <v>85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85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85</v>
      </c>
      <c r="E8508" s="16" t="str">
        <f>IFERROR(__xludf.DUMMYFUNCTION("""COMPUTED_VALUE"""),"")</f>
        <v/>
      </c>
      <c r="G8508" s="18"/>
      <c r="H8508" s="16" t="s">
        <v>85</v>
      </c>
      <c r="I8508" s="16" t="s">
        <v>85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85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85</v>
      </c>
      <c r="E8509" s="16" t="str">
        <f>IFERROR(__xludf.DUMMYFUNCTION("""COMPUTED_VALUE"""),"")</f>
        <v/>
      </c>
      <c r="G8509" s="18"/>
      <c r="H8509" s="16" t="s">
        <v>85</v>
      </c>
      <c r="I8509" s="16" t="s">
        <v>85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85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85</v>
      </c>
      <c r="E8510" s="16" t="str">
        <f>IFERROR(__xludf.DUMMYFUNCTION("""COMPUTED_VALUE"""),"")</f>
        <v/>
      </c>
      <c r="G8510" s="18"/>
      <c r="H8510" s="16" t="s">
        <v>85</v>
      </c>
      <c r="I8510" s="16" t="s">
        <v>85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85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85</v>
      </c>
      <c r="E8511" s="16" t="str">
        <f>IFERROR(__xludf.DUMMYFUNCTION("""COMPUTED_VALUE"""),"")</f>
        <v/>
      </c>
      <c r="G8511" s="18"/>
      <c r="H8511" s="16" t="s">
        <v>85</v>
      </c>
      <c r="I8511" s="16" t="s">
        <v>85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85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85</v>
      </c>
      <c r="E8512" s="16" t="str">
        <f>IFERROR(__xludf.DUMMYFUNCTION("""COMPUTED_VALUE"""),"")</f>
        <v/>
      </c>
      <c r="G8512" s="18"/>
      <c r="H8512" s="16" t="s">
        <v>85</v>
      </c>
      <c r="I8512" s="16" t="s">
        <v>85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85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85</v>
      </c>
      <c r="E8513" s="16" t="str">
        <f>IFERROR(__xludf.DUMMYFUNCTION("""COMPUTED_VALUE"""),"")</f>
        <v/>
      </c>
      <c r="G8513" s="18"/>
      <c r="H8513" s="16" t="s">
        <v>85</v>
      </c>
      <c r="I8513" s="16" t="s">
        <v>85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85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85</v>
      </c>
      <c r="E8514" s="16" t="str">
        <f>IFERROR(__xludf.DUMMYFUNCTION("""COMPUTED_VALUE"""),"")</f>
        <v/>
      </c>
      <c r="G8514" s="18"/>
      <c r="H8514" s="16" t="s">
        <v>85</v>
      </c>
      <c r="I8514" s="16" t="s">
        <v>85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85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85</v>
      </c>
      <c r="E8515" s="16" t="str">
        <f>IFERROR(__xludf.DUMMYFUNCTION("""COMPUTED_VALUE"""),"")</f>
        <v/>
      </c>
      <c r="G8515" s="18"/>
      <c r="H8515" s="16" t="s">
        <v>85</v>
      </c>
      <c r="I8515" s="16" t="s">
        <v>85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85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85</v>
      </c>
      <c r="E8516" s="16" t="str">
        <f>IFERROR(__xludf.DUMMYFUNCTION("""COMPUTED_VALUE"""),"")</f>
        <v/>
      </c>
      <c r="G8516" s="18"/>
      <c r="H8516" s="16" t="s">
        <v>85</v>
      </c>
      <c r="I8516" s="16" t="s">
        <v>85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85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85</v>
      </c>
      <c r="E8517" s="16" t="str">
        <f>IFERROR(__xludf.DUMMYFUNCTION("""COMPUTED_VALUE"""),"")</f>
        <v/>
      </c>
      <c r="G8517" s="18"/>
      <c r="H8517" s="16" t="s">
        <v>85</v>
      </c>
      <c r="I8517" s="16" t="s">
        <v>85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85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85</v>
      </c>
      <c r="E8518" s="16" t="str">
        <f>IFERROR(__xludf.DUMMYFUNCTION("""COMPUTED_VALUE"""),"")</f>
        <v/>
      </c>
      <c r="G8518" s="18"/>
      <c r="H8518" s="16" t="s">
        <v>85</v>
      </c>
      <c r="I8518" s="16" t="s">
        <v>85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85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85</v>
      </c>
      <c r="E8519" s="16" t="str">
        <f>IFERROR(__xludf.DUMMYFUNCTION("""COMPUTED_VALUE"""),"")</f>
        <v/>
      </c>
      <c r="G8519" s="18"/>
      <c r="H8519" s="16" t="s">
        <v>85</v>
      </c>
      <c r="I8519" s="16" t="s">
        <v>85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85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85</v>
      </c>
      <c r="E8520" s="16" t="str">
        <f>IFERROR(__xludf.DUMMYFUNCTION("""COMPUTED_VALUE"""),"")</f>
        <v/>
      </c>
      <c r="G8520" s="18"/>
      <c r="H8520" s="16" t="s">
        <v>85</v>
      </c>
      <c r="I8520" s="16" t="s">
        <v>85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85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85</v>
      </c>
      <c r="E8521" s="16" t="str">
        <f>IFERROR(__xludf.DUMMYFUNCTION("""COMPUTED_VALUE"""),"")</f>
        <v/>
      </c>
      <c r="G8521" s="18"/>
      <c r="H8521" s="16" t="s">
        <v>85</v>
      </c>
      <c r="I8521" s="16" t="s">
        <v>85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85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85</v>
      </c>
      <c r="E8522" s="16" t="str">
        <f>IFERROR(__xludf.DUMMYFUNCTION("""COMPUTED_VALUE"""),"")</f>
        <v/>
      </c>
      <c r="G8522" s="18"/>
      <c r="H8522" s="16" t="s">
        <v>85</v>
      </c>
      <c r="I8522" s="16" t="s">
        <v>85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85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85</v>
      </c>
      <c r="E8523" s="16" t="str">
        <f>IFERROR(__xludf.DUMMYFUNCTION("""COMPUTED_VALUE"""),"")</f>
        <v/>
      </c>
      <c r="G8523" s="18"/>
      <c r="H8523" s="16" t="s">
        <v>85</v>
      </c>
      <c r="I8523" s="16" t="s">
        <v>85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85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85</v>
      </c>
      <c r="E8524" s="16" t="str">
        <f>IFERROR(__xludf.DUMMYFUNCTION("""COMPUTED_VALUE"""),"")</f>
        <v/>
      </c>
      <c r="G8524" s="18"/>
      <c r="H8524" s="16" t="s">
        <v>85</v>
      </c>
      <c r="I8524" s="16" t="s">
        <v>85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85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85</v>
      </c>
      <c r="E8525" s="16" t="str">
        <f>IFERROR(__xludf.DUMMYFUNCTION("""COMPUTED_VALUE"""),"")</f>
        <v/>
      </c>
      <c r="G8525" s="18"/>
      <c r="H8525" s="16" t="s">
        <v>85</v>
      </c>
      <c r="I8525" s="16" t="s">
        <v>85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85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85</v>
      </c>
      <c r="E8526" s="16" t="str">
        <f>IFERROR(__xludf.DUMMYFUNCTION("""COMPUTED_VALUE"""),"")</f>
        <v/>
      </c>
      <c r="G8526" s="18"/>
      <c r="H8526" s="16" t="s">
        <v>85</v>
      </c>
      <c r="I8526" s="16" t="s">
        <v>85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85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85</v>
      </c>
      <c r="E8527" s="16" t="str">
        <f>IFERROR(__xludf.DUMMYFUNCTION("""COMPUTED_VALUE"""),"")</f>
        <v/>
      </c>
      <c r="G8527" s="18"/>
      <c r="H8527" s="16" t="s">
        <v>85</v>
      </c>
      <c r="I8527" s="16" t="s">
        <v>85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85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85</v>
      </c>
      <c r="E8528" s="16" t="str">
        <f>IFERROR(__xludf.DUMMYFUNCTION("""COMPUTED_VALUE"""),"")</f>
        <v/>
      </c>
      <c r="G8528" s="18"/>
      <c r="H8528" s="16" t="s">
        <v>85</v>
      </c>
      <c r="I8528" s="16" t="s">
        <v>85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85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85</v>
      </c>
      <c r="E8529" s="16" t="str">
        <f>IFERROR(__xludf.DUMMYFUNCTION("""COMPUTED_VALUE"""),"")</f>
        <v/>
      </c>
      <c r="G8529" s="18"/>
      <c r="H8529" s="16" t="s">
        <v>85</v>
      </c>
      <c r="I8529" s="16" t="s">
        <v>85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85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85</v>
      </c>
      <c r="E8530" s="16" t="str">
        <f>IFERROR(__xludf.DUMMYFUNCTION("""COMPUTED_VALUE"""),"")</f>
        <v/>
      </c>
      <c r="G8530" s="18"/>
      <c r="H8530" s="16" t="s">
        <v>85</v>
      </c>
      <c r="I8530" s="16" t="s">
        <v>85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85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85</v>
      </c>
      <c r="E8531" s="16" t="str">
        <f>IFERROR(__xludf.DUMMYFUNCTION("""COMPUTED_VALUE"""),"")</f>
        <v/>
      </c>
      <c r="G8531" s="18"/>
      <c r="H8531" s="16" t="s">
        <v>85</v>
      </c>
      <c r="I8531" s="16" t="s">
        <v>85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85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85</v>
      </c>
      <c r="E8532" s="16" t="str">
        <f>IFERROR(__xludf.DUMMYFUNCTION("""COMPUTED_VALUE"""),"")</f>
        <v/>
      </c>
      <c r="G8532" s="18"/>
      <c r="H8532" s="16" t="s">
        <v>85</v>
      </c>
      <c r="I8532" s="16" t="s">
        <v>85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85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85</v>
      </c>
      <c r="E8533" s="16" t="str">
        <f>IFERROR(__xludf.DUMMYFUNCTION("""COMPUTED_VALUE"""),"")</f>
        <v/>
      </c>
      <c r="G8533" s="18"/>
      <c r="H8533" s="16" t="s">
        <v>85</v>
      </c>
      <c r="I8533" s="16" t="s">
        <v>85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85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85</v>
      </c>
      <c r="E8534" s="16" t="str">
        <f>IFERROR(__xludf.DUMMYFUNCTION("""COMPUTED_VALUE"""),"")</f>
        <v/>
      </c>
      <c r="G8534" s="18"/>
      <c r="H8534" s="16" t="s">
        <v>85</v>
      </c>
      <c r="I8534" s="16" t="s">
        <v>85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85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85</v>
      </c>
      <c r="E8535" s="16" t="str">
        <f>IFERROR(__xludf.DUMMYFUNCTION("""COMPUTED_VALUE"""),"")</f>
        <v/>
      </c>
      <c r="G8535" s="18"/>
      <c r="H8535" s="16" t="s">
        <v>85</v>
      </c>
      <c r="I8535" s="16" t="s">
        <v>85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85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85</v>
      </c>
      <c r="E8536" s="16" t="str">
        <f>IFERROR(__xludf.DUMMYFUNCTION("""COMPUTED_VALUE"""),"")</f>
        <v/>
      </c>
      <c r="G8536" s="18"/>
      <c r="H8536" s="16" t="s">
        <v>85</v>
      </c>
      <c r="I8536" s="16" t="s">
        <v>85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85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85</v>
      </c>
      <c r="E8537" s="16" t="str">
        <f>IFERROR(__xludf.DUMMYFUNCTION("""COMPUTED_VALUE"""),"")</f>
        <v/>
      </c>
      <c r="G8537" s="18"/>
      <c r="H8537" s="16" t="s">
        <v>85</v>
      </c>
      <c r="I8537" s="16" t="s">
        <v>85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85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85</v>
      </c>
      <c r="E8538" s="16" t="str">
        <f>IFERROR(__xludf.DUMMYFUNCTION("""COMPUTED_VALUE"""),"")</f>
        <v/>
      </c>
      <c r="G8538" s="18"/>
      <c r="H8538" s="16" t="s">
        <v>85</v>
      </c>
      <c r="I8538" s="16" t="s">
        <v>85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85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85</v>
      </c>
      <c r="E8539" s="16" t="str">
        <f>IFERROR(__xludf.DUMMYFUNCTION("""COMPUTED_VALUE"""),"")</f>
        <v/>
      </c>
      <c r="G8539" s="18"/>
      <c r="H8539" s="16" t="s">
        <v>85</v>
      </c>
      <c r="I8539" s="16" t="s">
        <v>85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85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85</v>
      </c>
      <c r="E8540" s="16" t="str">
        <f>IFERROR(__xludf.DUMMYFUNCTION("""COMPUTED_VALUE"""),"")</f>
        <v/>
      </c>
      <c r="G8540" s="18"/>
      <c r="H8540" s="16" t="s">
        <v>85</v>
      </c>
      <c r="I8540" s="16" t="s">
        <v>85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85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85</v>
      </c>
      <c r="E8541" s="16" t="str">
        <f>IFERROR(__xludf.DUMMYFUNCTION("""COMPUTED_VALUE"""),"")</f>
        <v/>
      </c>
      <c r="G8541" s="18"/>
      <c r="H8541" s="16" t="s">
        <v>85</v>
      </c>
      <c r="I8541" s="16" t="s">
        <v>85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85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85</v>
      </c>
      <c r="E8542" s="16" t="str">
        <f>IFERROR(__xludf.DUMMYFUNCTION("""COMPUTED_VALUE"""),"")</f>
        <v/>
      </c>
      <c r="G8542" s="18"/>
      <c r="H8542" s="16" t="s">
        <v>85</v>
      </c>
      <c r="I8542" s="16" t="s">
        <v>85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85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85</v>
      </c>
      <c r="E8543" s="16" t="str">
        <f>IFERROR(__xludf.DUMMYFUNCTION("""COMPUTED_VALUE"""),"")</f>
        <v/>
      </c>
      <c r="G8543" s="18"/>
      <c r="H8543" s="16" t="s">
        <v>85</v>
      </c>
      <c r="I8543" s="16" t="s">
        <v>85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85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85</v>
      </c>
      <c r="E8544" s="16" t="str">
        <f>IFERROR(__xludf.DUMMYFUNCTION("""COMPUTED_VALUE"""),"")</f>
        <v/>
      </c>
      <c r="G8544" s="18"/>
      <c r="H8544" s="16" t="s">
        <v>85</v>
      </c>
      <c r="I8544" s="16" t="s">
        <v>85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85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85</v>
      </c>
      <c r="E8545" s="16" t="str">
        <f>IFERROR(__xludf.DUMMYFUNCTION("""COMPUTED_VALUE"""),"")</f>
        <v/>
      </c>
      <c r="G8545" s="18"/>
      <c r="H8545" s="16" t="s">
        <v>85</v>
      </c>
      <c r="I8545" s="16" t="s">
        <v>85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85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85</v>
      </c>
      <c r="E8546" s="16" t="str">
        <f>IFERROR(__xludf.DUMMYFUNCTION("""COMPUTED_VALUE"""),"")</f>
        <v/>
      </c>
      <c r="G8546" s="18"/>
      <c r="H8546" s="16" t="s">
        <v>85</v>
      </c>
      <c r="I8546" s="16" t="s">
        <v>85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85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85</v>
      </c>
      <c r="E8547" s="16" t="str">
        <f>IFERROR(__xludf.DUMMYFUNCTION("""COMPUTED_VALUE"""),"")</f>
        <v/>
      </c>
      <c r="G8547" s="18"/>
      <c r="H8547" s="16" t="s">
        <v>85</v>
      </c>
      <c r="I8547" s="16" t="s">
        <v>85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85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85</v>
      </c>
      <c r="E8548" s="16" t="str">
        <f>IFERROR(__xludf.DUMMYFUNCTION("""COMPUTED_VALUE"""),"")</f>
        <v/>
      </c>
      <c r="G8548" s="18"/>
      <c r="H8548" s="16" t="s">
        <v>85</v>
      </c>
      <c r="I8548" s="16" t="s">
        <v>85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85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85</v>
      </c>
      <c r="E8549" s="16" t="str">
        <f>IFERROR(__xludf.DUMMYFUNCTION("""COMPUTED_VALUE"""),"")</f>
        <v/>
      </c>
      <c r="G8549" s="18"/>
      <c r="H8549" s="16" t="s">
        <v>85</v>
      </c>
      <c r="I8549" s="16" t="s">
        <v>85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85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85</v>
      </c>
      <c r="E8550" s="16" t="str">
        <f>IFERROR(__xludf.DUMMYFUNCTION("""COMPUTED_VALUE"""),"")</f>
        <v/>
      </c>
      <c r="G8550" s="18"/>
      <c r="H8550" s="16" t="s">
        <v>85</v>
      </c>
      <c r="I8550" s="16" t="s">
        <v>85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85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85</v>
      </c>
      <c r="E8551" s="16" t="str">
        <f>IFERROR(__xludf.DUMMYFUNCTION("""COMPUTED_VALUE"""),"")</f>
        <v/>
      </c>
      <c r="G8551" s="18"/>
      <c r="H8551" s="16" t="s">
        <v>85</v>
      </c>
      <c r="I8551" s="16" t="s">
        <v>85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85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85</v>
      </c>
      <c r="E8552" s="16" t="str">
        <f>IFERROR(__xludf.DUMMYFUNCTION("""COMPUTED_VALUE"""),"")</f>
        <v/>
      </c>
      <c r="G8552" s="18"/>
      <c r="H8552" s="16" t="s">
        <v>85</v>
      </c>
      <c r="I8552" s="16" t="s">
        <v>85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85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85</v>
      </c>
      <c r="E8553" s="16" t="str">
        <f>IFERROR(__xludf.DUMMYFUNCTION("""COMPUTED_VALUE"""),"")</f>
        <v/>
      </c>
      <c r="G8553" s="18"/>
      <c r="H8553" s="16" t="s">
        <v>85</v>
      </c>
      <c r="I8553" s="16" t="s">
        <v>85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85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85</v>
      </c>
      <c r="E8554" s="16" t="str">
        <f>IFERROR(__xludf.DUMMYFUNCTION("""COMPUTED_VALUE"""),"")</f>
        <v/>
      </c>
      <c r="G8554" s="18"/>
      <c r="H8554" s="16" t="s">
        <v>85</v>
      </c>
      <c r="I8554" s="16" t="s">
        <v>85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85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85</v>
      </c>
      <c r="E8555" s="16" t="str">
        <f>IFERROR(__xludf.DUMMYFUNCTION("""COMPUTED_VALUE"""),"")</f>
        <v/>
      </c>
      <c r="G8555" s="18"/>
      <c r="H8555" s="16" t="s">
        <v>85</v>
      </c>
      <c r="I8555" s="16" t="s">
        <v>85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85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85</v>
      </c>
      <c r="E8556" s="16" t="str">
        <f>IFERROR(__xludf.DUMMYFUNCTION("""COMPUTED_VALUE"""),"")</f>
        <v/>
      </c>
      <c r="G8556" s="18"/>
      <c r="H8556" s="16" t="s">
        <v>85</v>
      </c>
      <c r="I8556" s="16" t="s">
        <v>85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85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85</v>
      </c>
      <c r="E8557" s="16" t="str">
        <f>IFERROR(__xludf.DUMMYFUNCTION("""COMPUTED_VALUE"""),"")</f>
        <v/>
      </c>
      <c r="G8557" s="18"/>
      <c r="H8557" s="16" t="s">
        <v>85</v>
      </c>
      <c r="I8557" s="16" t="s">
        <v>85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85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85</v>
      </c>
      <c r="E8558" s="16" t="str">
        <f>IFERROR(__xludf.DUMMYFUNCTION("""COMPUTED_VALUE"""),"")</f>
        <v/>
      </c>
      <c r="G8558" s="18"/>
      <c r="H8558" s="16" t="s">
        <v>85</v>
      </c>
      <c r="I8558" s="16" t="s">
        <v>85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85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85</v>
      </c>
      <c r="E8559" s="16" t="str">
        <f>IFERROR(__xludf.DUMMYFUNCTION("""COMPUTED_VALUE"""),"")</f>
        <v/>
      </c>
      <c r="G8559" s="18"/>
      <c r="H8559" s="16" t="s">
        <v>85</v>
      </c>
      <c r="I8559" s="16" t="s">
        <v>85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85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85</v>
      </c>
      <c r="E8560" s="16" t="str">
        <f>IFERROR(__xludf.DUMMYFUNCTION("""COMPUTED_VALUE"""),"")</f>
        <v/>
      </c>
      <c r="G8560" s="18"/>
      <c r="H8560" s="16" t="s">
        <v>85</v>
      </c>
      <c r="I8560" s="16" t="s">
        <v>85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85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85</v>
      </c>
      <c r="E8561" s="16" t="str">
        <f>IFERROR(__xludf.DUMMYFUNCTION("""COMPUTED_VALUE"""),"")</f>
        <v/>
      </c>
      <c r="G8561" s="18"/>
      <c r="H8561" s="16" t="s">
        <v>85</v>
      </c>
      <c r="I8561" s="16" t="s">
        <v>85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85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85</v>
      </c>
      <c r="E8562" s="16" t="str">
        <f>IFERROR(__xludf.DUMMYFUNCTION("""COMPUTED_VALUE"""),"")</f>
        <v/>
      </c>
      <c r="G8562" s="18"/>
      <c r="H8562" s="16" t="s">
        <v>85</v>
      </c>
      <c r="I8562" s="16" t="s">
        <v>85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85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85</v>
      </c>
      <c r="E8563" s="16" t="str">
        <f>IFERROR(__xludf.DUMMYFUNCTION("""COMPUTED_VALUE"""),"")</f>
        <v/>
      </c>
      <c r="G8563" s="18"/>
      <c r="H8563" s="16" t="s">
        <v>85</v>
      </c>
      <c r="I8563" s="16" t="s">
        <v>85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85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85</v>
      </c>
      <c r="E8564" s="16" t="str">
        <f>IFERROR(__xludf.DUMMYFUNCTION("""COMPUTED_VALUE"""),"")</f>
        <v/>
      </c>
      <c r="G8564" s="18"/>
      <c r="H8564" s="16" t="s">
        <v>85</v>
      </c>
      <c r="I8564" s="16" t="s">
        <v>85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85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85</v>
      </c>
      <c r="E8565" s="16" t="str">
        <f>IFERROR(__xludf.DUMMYFUNCTION("""COMPUTED_VALUE"""),"")</f>
        <v/>
      </c>
      <c r="G8565" s="18"/>
      <c r="H8565" s="16" t="s">
        <v>85</v>
      </c>
      <c r="I8565" s="16" t="s">
        <v>85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85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85</v>
      </c>
      <c r="E8566" s="16" t="str">
        <f>IFERROR(__xludf.DUMMYFUNCTION("""COMPUTED_VALUE"""),"")</f>
        <v/>
      </c>
      <c r="G8566" s="18"/>
      <c r="H8566" s="16" t="s">
        <v>85</v>
      </c>
      <c r="I8566" s="16" t="s">
        <v>85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85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85</v>
      </c>
      <c r="E8567" s="16" t="str">
        <f>IFERROR(__xludf.DUMMYFUNCTION("""COMPUTED_VALUE"""),"")</f>
        <v/>
      </c>
      <c r="G8567" s="18"/>
      <c r="H8567" s="16" t="s">
        <v>85</v>
      </c>
      <c r="I8567" s="16" t="s">
        <v>85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85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85</v>
      </c>
      <c r="E8568" s="16" t="str">
        <f>IFERROR(__xludf.DUMMYFUNCTION("""COMPUTED_VALUE"""),"")</f>
        <v/>
      </c>
      <c r="G8568" s="18"/>
      <c r="H8568" s="16" t="s">
        <v>85</v>
      </c>
      <c r="I8568" s="16" t="s">
        <v>85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85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85</v>
      </c>
      <c r="E8569" s="16" t="str">
        <f>IFERROR(__xludf.DUMMYFUNCTION("""COMPUTED_VALUE"""),"")</f>
        <v/>
      </c>
      <c r="G8569" s="18"/>
      <c r="H8569" s="16" t="s">
        <v>85</v>
      </c>
      <c r="I8569" s="16" t="s">
        <v>85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85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85</v>
      </c>
      <c r="E8570" s="16" t="str">
        <f>IFERROR(__xludf.DUMMYFUNCTION("""COMPUTED_VALUE"""),"")</f>
        <v/>
      </c>
      <c r="G8570" s="18"/>
      <c r="H8570" s="16" t="s">
        <v>85</v>
      </c>
      <c r="I8570" s="16" t="s">
        <v>85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85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85</v>
      </c>
      <c r="E8571" s="16" t="str">
        <f>IFERROR(__xludf.DUMMYFUNCTION("""COMPUTED_VALUE"""),"")</f>
        <v/>
      </c>
      <c r="G8571" s="18"/>
      <c r="H8571" s="16" t="s">
        <v>85</v>
      </c>
      <c r="I8571" s="16" t="s">
        <v>85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85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85</v>
      </c>
      <c r="E8572" s="16" t="str">
        <f>IFERROR(__xludf.DUMMYFUNCTION("""COMPUTED_VALUE"""),"")</f>
        <v/>
      </c>
      <c r="G8572" s="18"/>
      <c r="H8572" s="16" t="s">
        <v>85</v>
      </c>
      <c r="I8572" s="16" t="s">
        <v>85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85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85</v>
      </c>
      <c r="E8573" s="16" t="str">
        <f>IFERROR(__xludf.DUMMYFUNCTION("""COMPUTED_VALUE"""),"")</f>
        <v/>
      </c>
      <c r="G8573" s="18"/>
      <c r="H8573" s="16" t="s">
        <v>85</v>
      </c>
      <c r="I8573" s="16" t="s">
        <v>85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85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85</v>
      </c>
      <c r="E8574" s="16" t="str">
        <f>IFERROR(__xludf.DUMMYFUNCTION("""COMPUTED_VALUE"""),"")</f>
        <v/>
      </c>
      <c r="G8574" s="18"/>
      <c r="H8574" s="16" t="s">
        <v>85</v>
      </c>
      <c r="I8574" s="16" t="s">
        <v>85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85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85</v>
      </c>
      <c r="E8575" s="16" t="str">
        <f>IFERROR(__xludf.DUMMYFUNCTION("""COMPUTED_VALUE"""),"")</f>
        <v/>
      </c>
      <c r="G8575" s="18"/>
      <c r="H8575" s="16" t="s">
        <v>85</v>
      </c>
      <c r="I8575" s="16" t="s">
        <v>85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85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85</v>
      </c>
      <c r="E8576" s="16" t="str">
        <f>IFERROR(__xludf.DUMMYFUNCTION("""COMPUTED_VALUE"""),"")</f>
        <v/>
      </c>
      <c r="G8576" s="18"/>
      <c r="H8576" s="16" t="s">
        <v>85</v>
      </c>
      <c r="I8576" s="16" t="s">
        <v>85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85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85</v>
      </c>
      <c r="E8577" s="16" t="str">
        <f>IFERROR(__xludf.DUMMYFUNCTION("""COMPUTED_VALUE"""),"")</f>
        <v/>
      </c>
      <c r="G8577" s="18"/>
      <c r="H8577" s="16" t="s">
        <v>85</v>
      </c>
      <c r="I8577" s="16" t="s">
        <v>85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85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85</v>
      </c>
      <c r="E8578" s="16" t="str">
        <f>IFERROR(__xludf.DUMMYFUNCTION("""COMPUTED_VALUE"""),"")</f>
        <v/>
      </c>
      <c r="G8578" s="18"/>
      <c r="H8578" s="16" t="s">
        <v>85</v>
      </c>
      <c r="I8578" s="16" t="s">
        <v>85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85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85</v>
      </c>
      <c r="E8579" s="16" t="str">
        <f>IFERROR(__xludf.DUMMYFUNCTION("""COMPUTED_VALUE"""),"")</f>
        <v/>
      </c>
      <c r="G8579" s="18"/>
      <c r="H8579" s="16" t="s">
        <v>85</v>
      </c>
      <c r="I8579" s="16" t="s">
        <v>85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85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85</v>
      </c>
      <c r="E8580" s="16" t="str">
        <f>IFERROR(__xludf.DUMMYFUNCTION("""COMPUTED_VALUE"""),"")</f>
        <v/>
      </c>
      <c r="G8580" s="18"/>
      <c r="H8580" s="16" t="s">
        <v>85</v>
      </c>
      <c r="I8580" s="16" t="s">
        <v>85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85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85</v>
      </c>
      <c r="E8581" s="16" t="str">
        <f>IFERROR(__xludf.DUMMYFUNCTION("""COMPUTED_VALUE"""),"")</f>
        <v/>
      </c>
      <c r="G8581" s="18"/>
      <c r="H8581" s="16" t="s">
        <v>85</v>
      </c>
      <c r="I8581" s="16" t="s">
        <v>85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85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85</v>
      </c>
      <c r="E8582" s="16" t="str">
        <f>IFERROR(__xludf.DUMMYFUNCTION("""COMPUTED_VALUE"""),"")</f>
        <v/>
      </c>
      <c r="G8582" s="18"/>
      <c r="H8582" s="16" t="s">
        <v>85</v>
      </c>
      <c r="I8582" s="16" t="s">
        <v>85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85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85</v>
      </c>
      <c r="E8583" s="16" t="str">
        <f>IFERROR(__xludf.DUMMYFUNCTION("""COMPUTED_VALUE"""),"")</f>
        <v/>
      </c>
      <c r="G8583" s="18"/>
      <c r="H8583" s="16" t="s">
        <v>85</v>
      </c>
      <c r="I8583" s="16" t="s">
        <v>85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85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85</v>
      </c>
      <c r="E8584" s="16" t="str">
        <f>IFERROR(__xludf.DUMMYFUNCTION("""COMPUTED_VALUE"""),"")</f>
        <v/>
      </c>
      <c r="G8584" s="18"/>
      <c r="H8584" s="16" t="s">
        <v>85</v>
      </c>
      <c r="I8584" s="16" t="s">
        <v>85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85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85</v>
      </c>
      <c r="E8585" s="16" t="str">
        <f>IFERROR(__xludf.DUMMYFUNCTION("""COMPUTED_VALUE"""),"")</f>
        <v/>
      </c>
      <c r="G8585" s="18"/>
      <c r="H8585" s="16" t="s">
        <v>85</v>
      </c>
      <c r="I8585" s="16" t="s">
        <v>85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85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85</v>
      </c>
      <c r="E8586" s="16" t="str">
        <f>IFERROR(__xludf.DUMMYFUNCTION("""COMPUTED_VALUE"""),"")</f>
        <v/>
      </c>
      <c r="G8586" s="18"/>
      <c r="H8586" s="16" t="s">
        <v>85</v>
      </c>
      <c r="I8586" s="16" t="s">
        <v>85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85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85</v>
      </c>
      <c r="E8587" s="16" t="str">
        <f>IFERROR(__xludf.DUMMYFUNCTION("""COMPUTED_VALUE"""),"")</f>
        <v/>
      </c>
      <c r="G8587" s="18"/>
      <c r="H8587" s="16" t="s">
        <v>85</v>
      </c>
      <c r="I8587" s="16" t="s">
        <v>85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85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85</v>
      </c>
      <c r="E8588" s="16" t="str">
        <f>IFERROR(__xludf.DUMMYFUNCTION("""COMPUTED_VALUE"""),"")</f>
        <v/>
      </c>
      <c r="G8588" s="18"/>
      <c r="H8588" s="16" t="s">
        <v>85</v>
      </c>
      <c r="I8588" s="16" t="s">
        <v>85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85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85</v>
      </c>
      <c r="E8589" s="16" t="str">
        <f>IFERROR(__xludf.DUMMYFUNCTION("""COMPUTED_VALUE"""),"")</f>
        <v/>
      </c>
      <c r="G8589" s="18"/>
      <c r="H8589" s="16" t="s">
        <v>85</v>
      </c>
      <c r="I8589" s="16" t="s">
        <v>85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85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85</v>
      </c>
      <c r="E8590" s="16" t="str">
        <f>IFERROR(__xludf.DUMMYFUNCTION("""COMPUTED_VALUE"""),"")</f>
        <v/>
      </c>
      <c r="G8590" s="18"/>
      <c r="H8590" s="16" t="s">
        <v>85</v>
      </c>
      <c r="I8590" s="16" t="s">
        <v>85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85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85</v>
      </c>
      <c r="E8591" s="16" t="str">
        <f>IFERROR(__xludf.DUMMYFUNCTION("""COMPUTED_VALUE"""),"")</f>
        <v/>
      </c>
      <c r="G8591" s="18"/>
      <c r="H8591" s="16" t="s">
        <v>85</v>
      </c>
      <c r="I8591" s="16" t="s">
        <v>85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85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85</v>
      </c>
      <c r="E8592" s="16" t="str">
        <f>IFERROR(__xludf.DUMMYFUNCTION("""COMPUTED_VALUE"""),"")</f>
        <v/>
      </c>
      <c r="G8592" s="18"/>
      <c r="H8592" s="16" t="s">
        <v>85</v>
      </c>
      <c r="I8592" s="16" t="s">
        <v>85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85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85</v>
      </c>
      <c r="E8593" s="16" t="str">
        <f>IFERROR(__xludf.DUMMYFUNCTION("""COMPUTED_VALUE"""),"")</f>
        <v/>
      </c>
      <c r="G8593" s="18"/>
      <c r="H8593" s="16" t="s">
        <v>85</v>
      </c>
      <c r="I8593" s="16" t="s">
        <v>85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85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85</v>
      </c>
      <c r="E8594" s="16" t="str">
        <f>IFERROR(__xludf.DUMMYFUNCTION("""COMPUTED_VALUE"""),"")</f>
        <v/>
      </c>
      <c r="G8594" s="18"/>
      <c r="H8594" s="16" t="s">
        <v>85</v>
      </c>
      <c r="I8594" s="16" t="s">
        <v>85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85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85</v>
      </c>
      <c r="E8595" s="16" t="str">
        <f>IFERROR(__xludf.DUMMYFUNCTION("""COMPUTED_VALUE"""),"")</f>
        <v/>
      </c>
      <c r="G8595" s="18"/>
      <c r="H8595" s="16" t="s">
        <v>85</v>
      </c>
      <c r="I8595" s="16" t="s">
        <v>85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85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85</v>
      </c>
      <c r="E8596" s="16" t="str">
        <f>IFERROR(__xludf.DUMMYFUNCTION("""COMPUTED_VALUE"""),"")</f>
        <v/>
      </c>
      <c r="G8596" s="18"/>
      <c r="H8596" s="16" t="s">
        <v>85</v>
      </c>
      <c r="I8596" s="16" t="s">
        <v>85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85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85</v>
      </c>
      <c r="E8597" s="16" t="str">
        <f>IFERROR(__xludf.DUMMYFUNCTION("""COMPUTED_VALUE"""),"")</f>
        <v/>
      </c>
      <c r="G8597" s="18"/>
      <c r="H8597" s="16" t="s">
        <v>85</v>
      </c>
      <c r="I8597" s="16" t="s">
        <v>85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85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85</v>
      </c>
      <c r="E8598" s="16" t="str">
        <f>IFERROR(__xludf.DUMMYFUNCTION("""COMPUTED_VALUE"""),"")</f>
        <v/>
      </c>
      <c r="G8598" s="18"/>
      <c r="H8598" s="16" t="s">
        <v>85</v>
      </c>
      <c r="I8598" s="16" t="s">
        <v>85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85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85</v>
      </c>
      <c r="E8599" s="16" t="str">
        <f>IFERROR(__xludf.DUMMYFUNCTION("""COMPUTED_VALUE"""),"")</f>
        <v/>
      </c>
      <c r="G8599" s="18"/>
      <c r="H8599" s="16" t="s">
        <v>85</v>
      </c>
      <c r="I8599" s="16" t="s">
        <v>85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85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85</v>
      </c>
      <c r="E8600" s="16" t="str">
        <f>IFERROR(__xludf.DUMMYFUNCTION("""COMPUTED_VALUE"""),"")</f>
        <v/>
      </c>
      <c r="G8600" s="18"/>
      <c r="H8600" s="16" t="s">
        <v>85</v>
      </c>
      <c r="I8600" s="16" t="s">
        <v>85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85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85</v>
      </c>
      <c r="E8601" s="16" t="str">
        <f>IFERROR(__xludf.DUMMYFUNCTION("""COMPUTED_VALUE"""),"")</f>
        <v/>
      </c>
      <c r="G8601" s="18"/>
      <c r="H8601" s="16" t="s">
        <v>85</v>
      </c>
      <c r="I8601" s="16" t="s">
        <v>85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85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85</v>
      </c>
      <c r="E8602" s="16" t="str">
        <f>IFERROR(__xludf.DUMMYFUNCTION("""COMPUTED_VALUE"""),"")</f>
        <v/>
      </c>
      <c r="G8602" s="18"/>
      <c r="H8602" s="16" t="s">
        <v>85</v>
      </c>
      <c r="I8602" s="16" t="s">
        <v>85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85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85</v>
      </c>
      <c r="E8603" s="16" t="str">
        <f>IFERROR(__xludf.DUMMYFUNCTION("""COMPUTED_VALUE"""),"")</f>
        <v/>
      </c>
      <c r="G8603" s="18"/>
      <c r="H8603" s="16" t="s">
        <v>85</v>
      </c>
      <c r="I8603" s="16" t="s">
        <v>85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85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85</v>
      </c>
      <c r="E8604" s="16" t="str">
        <f>IFERROR(__xludf.DUMMYFUNCTION("""COMPUTED_VALUE"""),"")</f>
        <v/>
      </c>
      <c r="G8604" s="18"/>
      <c r="H8604" s="16" t="s">
        <v>85</v>
      </c>
      <c r="I8604" s="16" t="s">
        <v>85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85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85</v>
      </c>
      <c r="E8605" s="16" t="str">
        <f>IFERROR(__xludf.DUMMYFUNCTION("""COMPUTED_VALUE"""),"")</f>
        <v/>
      </c>
      <c r="G8605" s="18"/>
      <c r="H8605" s="16" t="s">
        <v>85</v>
      </c>
      <c r="I8605" s="16" t="s">
        <v>85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85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85</v>
      </c>
      <c r="E8606" s="16" t="str">
        <f>IFERROR(__xludf.DUMMYFUNCTION("""COMPUTED_VALUE"""),"")</f>
        <v/>
      </c>
      <c r="G8606" s="18"/>
      <c r="H8606" s="16" t="s">
        <v>85</v>
      </c>
      <c r="I8606" s="16" t="s">
        <v>85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85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85</v>
      </c>
      <c r="E8607" s="16" t="str">
        <f>IFERROR(__xludf.DUMMYFUNCTION("""COMPUTED_VALUE"""),"")</f>
        <v/>
      </c>
      <c r="G8607" s="18"/>
      <c r="H8607" s="16" t="s">
        <v>85</v>
      </c>
      <c r="I8607" s="16" t="s">
        <v>85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85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85</v>
      </c>
      <c r="E8608" s="16" t="str">
        <f>IFERROR(__xludf.DUMMYFUNCTION("""COMPUTED_VALUE"""),"")</f>
        <v/>
      </c>
      <c r="G8608" s="18"/>
      <c r="H8608" s="16" t="s">
        <v>85</v>
      </c>
      <c r="I8608" s="16" t="s">
        <v>85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85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85</v>
      </c>
      <c r="E8609" s="16" t="str">
        <f>IFERROR(__xludf.DUMMYFUNCTION("""COMPUTED_VALUE"""),"")</f>
        <v/>
      </c>
      <c r="G8609" s="18"/>
      <c r="H8609" s="16" t="s">
        <v>85</v>
      </c>
      <c r="I8609" s="16" t="s">
        <v>85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85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85</v>
      </c>
      <c r="E8610" s="16" t="str">
        <f>IFERROR(__xludf.DUMMYFUNCTION("""COMPUTED_VALUE"""),"")</f>
        <v/>
      </c>
      <c r="G8610" s="18"/>
      <c r="H8610" s="16" t="s">
        <v>85</v>
      </c>
      <c r="I8610" s="16" t="s">
        <v>85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85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85</v>
      </c>
      <c r="E8611" s="16" t="str">
        <f>IFERROR(__xludf.DUMMYFUNCTION("""COMPUTED_VALUE"""),"")</f>
        <v/>
      </c>
      <c r="G8611" s="18"/>
      <c r="H8611" s="16" t="s">
        <v>85</v>
      </c>
      <c r="I8611" s="16" t="s">
        <v>85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85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85</v>
      </c>
      <c r="E8612" s="16" t="str">
        <f>IFERROR(__xludf.DUMMYFUNCTION("""COMPUTED_VALUE"""),"")</f>
        <v/>
      </c>
      <c r="G8612" s="18"/>
      <c r="H8612" s="16" t="s">
        <v>85</v>
      </c>
      <c r="I8612" s="16" t="s">
        <v>85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85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85</v>
      </c>
      <c r="E8613" s="16" t="str">
        <f>IFERROR(__xludf.DUMMYFUNCTION("""COMPUTED_VALUE"""),"")</f>
        <v/>
      </c>
      <c r="G8613" s="18"/>
      <c r="H8613" s="16" t="s">
        <v>85</v>
      </c>
      <c r="I8613" s="16" t="s">
        <v>85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85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85</v>
      </c>
      <c r="E8614" s="16" t="str">
        <f>IFERROR(__xludf.DUMMYFUNCTION("""COMPUTED_VALUE"""),"")</f>
        <v/>
      </c>
      <c r="G8614" s="18"/>
      <c r="H8614" s="16" t="s">
        <v>85</v>
      </c>
      <c r="I8614" s="16" t="s">
        <v>85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85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85</v>
      </c>
      <c r="E8615" s="16" t="str">
        <f>IFERROR(__xludf.DUMMYFUNCTION("""COMPUTED_VALUE"""),"")</f>
        <v/>
      </c>
      <c r="G8615" s="18"/>
      <c r="H8615" s="16" t="s">
        <v>85</v>
      </c>
      <c r="I8615" s="16" t="s">
        <v>85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85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85</v>
      </c>
      <c r="E8616" s="16" t="str">
        <f>IFERROR(__xludf.DUMMYFUNCTION("""COMPUTED_VALUE"""),"")</f>
        <v/>
      </c>
      <c r="G8616" s="18"/>
      <c r="H8616" s="16" t="s">
        <v>85</v>
      </c>
      <c r="I8616" s="16" t="s">
        <v>85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85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85</v>
      </c>
      <c r="E8617" s="16" t="str">
        <f>IFERROR(__xludf.DUMMYFUNCTION("""COMPUTED_VALUE"""),"")</f>
        <v/>
      </c>
      <c r="G8617" s="18"/>
      <c r="H8617" s="16" t="s">
        <v>85</v>
      </c>
      <c r="I8617" s="16" t="s">
        <v>85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85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85</v>
      </c>
      <c r="E8618" s="16" t="str">
        <f>IFERROR(__xludf.DUMMYFUNCTION("""COMPUTED_VALUE"""),"")</f>
        <v/>
      </c>
      <c r="G8618" s="18"/>
      <c r="H8618" s="16" t="s">
        <v>85</v>
      </c>
      <c r="I8618" s="16" t="s">
        <v>85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85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85</v>
      </c>
      <c r="E8619" s="16" t="str">
        <f>IFERROR(__xludf.DUMMYFUNCTION("""COMPUTED_VALUE"""),"")</f>
        <v/>
      </c>
      <c r="G8619" s="18"/>
      <c r="H8619" s="16" t="s">
        <v>85</v>
      </c>
      <c r="I8619" s="16" t="s">
        <v>85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85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85</v>
      </c>
      <c r="E8620" s="16" t="str">
        <f>IFERROR(__xludf.DUMMYFUNCTION("""COMPUTED_VALUE"""),"")</f>
        <v/>
      </c>
      <c r="G8620" s="18"/>
      <c r="H8620" s="16" t="s">
        <v>85</v>
      </c>
      <c r="I8620" s="16" t="s">
        <v>85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85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85</v>
      </c>
      <c r="E8621" s="16" t="str">
        <f>IFERROR(__xludf.DUMMYFUNCTION("""COMPUTED_VALUE"""),"")</f>
        <v/>
      </c>
      <c r="G8621" s="18"/>
      <c r="H8621" s="16" t="s">
        <v>85</v>
      </c>
      <c r="I8621" s="16" t="s">
        <v>85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85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85</v>
      </c>
      <c r="E8622" s="16" t="str">
        <f>IFERROR(__xludf.DUMMYFUNCTION("""COMPUTED_VALUE"""),"")</f>
        <v/>
      </c>
      <c r="G8622" s="18"/>
      <c r="H8622" s="16" t="s">
        <v>85</v>
      </c>
      <c r="I8622" s="16" t="s">
        <v>85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85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85</v>
      </c>
      <c r="E8623" s="16" t="str">
        <f>IFERROR(__xludf.DUMMYFUNCTION("""COMPUTED_VALUE"""),"")</f>
        <v/>
      </c>
      <c r="G8623" s="18"/>
      <c r="H8623" s="16" t="s">
        <v>85</v>
      </c>
      <c r="I8623" s="16" t="s">
        <v>85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85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85</v>
      </c>
      <c r="E8624" s="16" t="str">
        <f>IFERROR(__xludf.DUMMYFUNCTION("""COMPUTED_VALUE"""),"")</f>
        <v/>
      </c>
      <c r="G8624" s="18"/>
      <c r="H8624" s="16" t="s">
        <v>85</v>
      </c>
      <c r="I8624" s="16" t="s">
        <v>85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85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85</v>
      </c>
      <c r="E8625" s="16" t="str">
        <f>IFERROR(__xludf.DUMMYFUNCTION("""COMPUTED_VALUE"""),"")</f>
        <v/>
      </c>
      <c r="G8625" s="18"/>
      <c r="H8625" s="16" t="s">
        <v>85</v>
      </c>
      <c r="I8625" s="16" t="s">
        <v>85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85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85</v>
      </c>
      <c r="E8626" s="16" t="str">
        <f>IFERROR(__xludf.DUMMYFUNCTION("""COMPUTED_VALUE"""),"")</f>
        <v/>
      </c>
      <c r="G8626" s="18"/>
      <c r="H8626" s="16" t="s">
        <v>85</v>
      </c>
      <c r="I8626" s="16" t="s">
        <v>85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85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85</v>
      </c>
      <c r="E8627" s="16" t="str">
        <f>IFERROR(__xludf.DUMMYFUNCTION("""COMPUTED_VALUE"""),"")</f>
        <v/>
      </c>
      <c r="G8627" s="18"/>
      <c r="H8627" s="16" t="s">
        <v>85</v>
      </c>
      <c r="I8627" s="16" t="s">
        <v>85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85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85</v>
      </c>
      <c r="E8628" s="16" t="str">
        <f>IFERROR(__xludf.DUMMYFUNCTION("""COMPUTED_VALUE"""),"")</f>
        <v/>
      </c>
      <c r="G8628" s="18"/>
      <c r="H8628" s="16" t="s">
        <v>85</v>
      </c>
      <c r="I8628" s="16" t="s">
        <v>85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85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85</v>
      </c>
      <c r="E8629" s="16" t="str">
        <f>IFERROR(__xludf.DUMMYFUNCTION("""COMPUTED_VALUE"""),"")</f>
        <v/>
      </c>
      <c r="G8629" s="18"/>
      <c r="H8629" s="16" t="s">
        <v>85</v>
      </c>
      <c r="I8629" s="16" t="s">
        <v>85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85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85</v>
      </c>
      <c r="E8630" s="16" t="str">
        <f>IFERROR(__xludf.DUMMYFUNCTION("""COMPUTED_VALUE"""),"")</f>
        <v/>
      </c>
      <c r="G8630" s="18"/>
      <c r="H8630" s="16" t="s">
        <v>85</v>
      </c>
      <c r="I8630" s="16" t="s">
        <v>85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85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85</v>
      </c>
      <c r="E8631" s="16" t="str">
        <f>IFERROR(__xludf.DUMMYFUNCTION("""COMPUTED_VALUE"""),"")</f>
        <v/>
      </c>
      <c r="G8631" s="18"/>
      <c r="H8631" s="16" t="s">
        <v>85</v>
      </c>
      <c r="I8631" s="16" t="s">
        <v>85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85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85</v>
      </c>
      <c r="E8632" s="16" t="str">
        <f>IFERROR(__xludf.DUMMYFUNCTION("""COMPUTED_VALUE"""),"")</f>
        <v/>
      </c>
      <c r="G8632" s="18"/>
      <c r="H8632" s="16" t="s">
        <v>85</v>
      </c>
      <c r="I8632" s="16" t="s">
        <v>85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85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85</v>
      </c>
      <c r="E8633" s="16" t="str">
        <f>IFERROR(__xludf.DUMMYFUNCTION("""COMPUTED_VALUE"""),"")</f>
        <v/>
      </c>
      <c r="G8633" s="18"/>
      <c r="H8633" s="16" t="s">
        <v>85</v>
      </c>
      <c r="I8633" s="16" t="s">
        <v>85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85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85</v>
      </c>
      <c r="E8634" s="16" t="str">
        <f>IFERROR(__xludf.DUMMYFUNCTION("""COMPUTED_VALUE"""),"")</f>
        <v/>
      </c>
      <c r="G8634" s="18"/>
      <c r="H8634" s="16" t="s">
        <v>85</v>
      </c>
      <c r="I8634" s="16" t="s">
        <v>85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85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85</v>
      </c>
      <c r="E8635" s="16" t="str">
        <f>IFERROR(__xludf.DUMMYFUNCTION("""COMPUTED_VALUE"""),"")</f>
        <v/>
      </c>
      <c r="G8635" s="18"/>
      <c r="H8635" s="16" t="s">
        <v>85</v>
      </c>
      <c r="I8635" s="16" t="s">
        <v>85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85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85</v>
      </c>
      <c r="E8636" s="16" t="str">
        <f>IFERROR(__xludf.DUMMYFUNCTION("""COMPUTED_VALUE"""),"")</f>
        <v/>
      </c>
      <c r="G8636" s="18"/>
      <c r="H8636" s="16" t="s">
        <v>85</v>
      </c>
      <c r="I8636" s="16" t="s">
        <v>85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85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85</v>
      </c>
      <c r="E8637" s="16" t="str">
        <f>IFERROR(__xludf.DUMMYFUNCTION("""COMPUTED_VALUE"""),"")</f>
        <v/>
      </c>
      <c r="G8637" s="18"/>
      <c r="H8637" s="16" t="s">
        <v>85</v>
      </c>
      <c r="I8637" s="16" t="s">
        <v>85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85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85</v>
      </c>
      <c r="E8638" s="16" t="str">
        <f>IFERROR(__xludf.DUMMYFUNCTION("""COMPUTED_VALUE"""),"")</f>
        <v/>
      </c>
      <c r="G8638" s="18"/>
      <c r="H8638" s="16" t="s">
        <v>85</v>
      </c>
      <c r="I8638" s="16" t="s">
        <v>85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85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85</v>
      </c>
      <c r="E8639" s="16" t="str">
        <f>IFERROR(__xludf.DUMMYFUNCTION("""COMPUTED_VALUE"""),"")</f>
        <v/>
      </c>
      <c r="G8639" s="18"/>
      <c r="H8639" s="16" t="s">
        <v>85</v>
      </c>
      <c r="I8639" s="16" t="s">
        <v>85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85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85</v>
      </c>
      <c r="E8640" s="16" t="str">
        <f>IFERROR(__xludf.DUMMYFUNCTION("""COMPUTED_VALUE"""),"")</f>
        <v/>
      </c>
      <c r="G8640" s="18"/>
      <c r="H8640" s="16" t="s">
        <v>85</v>
      </c>
      <c r="I8640" s="16" t="s">
        <v>85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85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85</v>
      </c>
      <c r="E8641" s="16" t="str">
        <f>IFERROR(__xludf.DUMMYFUNCTION("""COMPUTED_VALUE"""),"")</f>
        <v/>
      </c>
      <c r="G8641" s="18"/>
      <c r="H8641" s="16" t="s">
        <v>85</v>
      </c>
      <c r="I8641" s="16" t="s">
        <v>85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85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85</v>
      </c>
      <c r="E8642" s="16" t="str">
        <f>IFERROR(__xludf.DUMMYFUNCTION("""COMPUTED_VALUE"""),"")</f>
        <v/>
      </c>
      <c r="G8642" s="18"/>
      <c r="H8642" s="16" t="s">
        <v>85</v>
      </c>
      <c r="I8642" s="16" t="s">
        <v>85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85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85</v>
      </c>
      <c r="E8643" s="16" t="str">
        <f>IFERROR(__xludf.DUMMYFUNCTION("""COMPUTED_VALUE"""),"")</f>
        <v/>
      </c>
      <c r="G8643" s="18"/>
      <c r="H8643" s="16" t="s">
        <v>85</v>
      </c>
      <c r="I8643" s="16" t="s">
        <v>85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85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85</v>
      </c>
      <c r="E8644" s="16" t="str">
        <f>IFERROR(__xludf.DUMMYFUNCTION("""COMPUTED_VALUE"""),"")</f>
        <v/>
      </c>
      <c r="G8644" s="18"/>
      <c r="H8644" s="16" t="s">
        <v>85</v>
      </c>
      <c r="I8644" s="16" t="s">
        <v>85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85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85</v>
      </c>
      <c r="E8645" s="16" t="str">
        <f>IFERROR(__xludf.DUMMYFUNCTION("""COMPUTED_VALUE"""),"")</f>
        <v/>
      </c>
      <c r="G8645" s="18"/>
      <c r="H8645" s="16" t="s">
        <v>85</v>
      </c>
      <c r="I8645" s="16" t="s">
        <v>85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85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85</v>
      </c>
      <c r="E8646" s="16" t="str">
        <f>IFERROR(__xludf.DUMMYFUNCTION("""COMPUTED_VALUE"""),"")</f>
        <v/>
      </c>
      <c r="G8646" s="18"/>
      <c r="H8646" s="16" t="s">
        <v>85</v>
      </c>
      <c r="I8646" s="16" t="s">
        <v>85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85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85</v>
      </c>
      <c r="E8647" s="16" t="str">
        <f>IFERROR(__xludf.DUMMYFUNCTION("""COMPUTED_VALUE"""),"")</f>
        <v/>
      </c>
      <c r="G8647" s="18"/>
      <c r="H8647" s="16" t="s">
        <v>85</v>
      </c>
      <c r="I8647" s="16" t="s">
        <v>85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85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85</v>
      </c>
      <c r="E8648" s="16" t="str">
        <f>IFERROR(__xludf.DUMMYFUNCTION("""COMPUTED_VALUE"""),"")</f>
        <v/>
      </c>
      <c r="G8648" s="18"/>
      <c r="H8648" s="16" t="s">
        <v>85</v>
      </c>
      <c r="I8648" s="16" t="s">
        <v>85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85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85</v>
      </c>
      <c r="E8649" s="16" t="str">
        <f>IFERROR(__xludf.DUMMYFUNCTION("""COMPUTED_VALUE"""),"")</f>
        <v/>
      </c>
      <c r="G8649" s="18"/>
      <c r="H8649" s="16" t="s">
        <v>85</v>
      </c>
      <c r="I8649" s="16" t="s">
        <v>85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85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85</v>
      </c>
      <c r="E8650" s="16" t="str">
        <f>IFERROR(__xludf.DUMMYFUNCTION("""COMPUTED_VALUE"""),"")</f>
        <v/>
      </c>
      <c r="G8650" s="18"/>
      <c r="H8650" s="16" t="s">
        <v>85</v>
      </c>
      <c r="I8650" s="16" t="s">
        <v>85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85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85</v>
      </c>
      <c r="E8651" s="16" t="str">
        <f>IFERROR(__xludf.DUMMYFUNCTION("""COMPUTED_VALUE"""),"")</f>
        <v/>
      </c>
      <c r="G8651" s="18"/>
      <c r="H8651" s="16" t="s">
        <v>85</v>
      </c>
      <c r="I8651" s="16" t="s">
        <v>85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85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85</v>
      </c>
      <c r="E8652" s="16" t="str">
        <f>IFERROR(__xludf.DUMMYFUNCTION("""COMPUTED_VALUE"""),"")</f>
        <v/>
      </c>
      <c r="G8652" s="18"/>
      <c r="H8652" s="16" t="s">
        <v>85</v>
      </c>
      <c r="I8652" s="16" t="s">
        <v>85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85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85</v>
      </c>
      <c r="E8653" s="16" t="str">
        <f>IFERROR(__xludf.DUMMYFUNCTION("""COMPUTED_VALUE"""),"")</f>
        <v/>
      </c>
      <c r="G8653" s="18"/>
      <c r="H8653" s="16" t="s">
        <v>85</v>
      </c>
      <c r="I8653" s="16" t="s">
        <v>85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85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85</v>
      </c>
      <c r="E8654" s="16" t="str">
        <f>IFERROR(__xludf.DUMMYFUNCTION("""COMPUTED_VALUE"""),"")</f>
        <v/>
      </c>
      <c r="G8654" s="18"/>
      <c r="H8654" s="16" t="s">
        <v>85</v>
      </c>
      <c r="I8654" s="16" t="s">
        <v>85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85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85</v>
      </c>
      <c r="E8655" s="16" t="str">
        <f>IFERROR(__xludf.DUMMYFUNCTION("""COMPUTED_VALUE"""),"")</f>
        <v/>
      </c>
      <c r="G8655" s="18"/>
      <c r="H8655" s="16" t="s">
        <v>85</v>
      </c>
      <c r="I8655" s="16" t="s">
        <v>85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85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85</v>
      </c>
      <c r="E8656" s="16" t="str">
        <f>IFERROR(__xludf.DUMMYFUNCTION("""COMPUTED_VALUE"""),"")</f>
        <v/>
      </c>
      <c r="G8656" s="18"/>
      <c r="H8656" s="16" t="s">
        <v>85</v>
      </c>
      <c r="I8656" s="16" t="s">
        <v>85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85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85</v>
      </c>
      <c r="E8657" s="16" t="str">
        <f>IFERROR(__xludf.DUMMYFUNCTION("""COMPUTED_VALUE"""),"")</f>
        <v/>
      </c>
      <c r="G8657" s="18"/>
      <c r="H8657" s="16" t="s">
        <v>85</v>
      </c>
      <c r="I8657" s="16" t="s">
        <v>85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85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85</v>
      </c>
      <c r="E8658" s="16" t="str">
        <f>IFERROR(__xludf.DUMMYFUNCTION("""COMPUTED_VALUE"""),"")</f>
        <v/>
      </c>
      <c r="G8658" s="18"/>
      <c r="H8658" s="16" t="s">
        <v>85</v>
      </c>
      <c r="I8658" s="16" t="s">
        <v>85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85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85</v>
      </c>
      <c r="E8659" s="16" t="str">
        <f>IFERROR(__xludf.DUMMYFUNCTION("""COMPUTED_VALUE"""),"")</f>
        <v/>
      </c>
      <c r="G8659" s="18"/>
      <c r="H8659" s="16" t="s">
        <v>85</v>
      </c>
      <c r="I8659" s="16" t="s">
        <v>85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85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85</v>
      </c>
      <c r="E8660" s="16" t="str">
        <f>IFERROR(__xludf.DUMMYFUNCTION("""COMPUTED_VALUE"""),"")</f>
        <v/>
      </c>
      <c r="G8660" s="18"/>
      <c r="H8660" s="16" t="s">
        <v>85</v>
      </c>
      <c r="I8660" s="16" t="s">
        <v>85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85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85</v>
      </c>
      <c r="E8661" s="16" t="str">
        <f>IFERROR(__xludf.DUMMYFUNCTION("""COMPUTED_VALUE"""),"")</f>
        <v/>
      </c>
      <c r="G8661" s="18"/>
      <c r="H8661" s="16" t="s">
        <v>85</v>
      </c>
      <c r="I8661" s="16" t="s">
        <v>85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85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85</v>
      </c>
      <c r="E8662" s="16" t="str">
        <f>IFERROR(__xludf.DUMMYFUNCTION("""COMPUTED_VALUE"""),"")</f>
        <v/>
      </c>
      <c r="G8662" s="18"/>
      <c r="H8662" s="16" t="s">
        <v>85</v>
      </c>
      <c r="I8662" s="16" t="s">
        <v>85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85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85</v>
      </c>
      <c r="E8663" s="16" t="str">
        <f>IFERROR(__xludf.DUMMYFUNCTION("""COMPUTED_VALUE"""),"")</f>
        <v/>
      </c>
      <c r="G8663" s="18"/>
      <c r="H8663" s="16" t="s">
        <v>85</v>
      </c>
      <c r="I8663" s="16" t="s">
        <v>85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85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85</v>
      </c>
      <c r="E8664" s="16" t="str">
        <f>IFERROR(__xludf.DUMMYFUNCTION("""COMPUTED_VALUE"""),"")</f>
        <v/>
      </c>
      <c r="G8664" s="18"/>
      <c r="H8664" s="16" t="s">
        <v>85</v>
      </c>
      <c r="I8664" s="16" t="s">
        <v>85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85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85</v>
      </c>
      <c r="E8665" s="16" t="str">
        <f>IFERROR(__xludf.DUMMYFUNCTION("""COMPUTED_VALUE"""),"")</f>
        <v/>
      </c>
      <c r="G8665" s="18"/>
      <c r="H8665" s="16" t="s">
        <v>85</v>
      </c>
      <c r="I8665" s="16" t="s">
        <v>85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85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85</v>
      </c>
      <c r="E8666" s="16" t="str">
        <f>IFERROR(__xludf.DUMMYFUNCTION("""COMPUTED_VALUE"""),"")</f>
        <v/>
      </c>
      <c r="G8666" s="18"/>
      <c r="H8666" s="16" t="s">
        <v>85</v>
      </c>
      <c r="I8666" s="16" t="s">
        <v>85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85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85</v>
      </c>
      <c r="E8667" s="16" t="str">
        <f>IFERROR(__xludf.DUMMYFUNCTION("""COMPUTED_VALUE"""),"")</f>
        <v/>
      </c>
      <c r="G8667" s="18"/>
      <c r="H8667" s="16" t="s">
        <v>85</v>
      </c>
      <c r="I8667" s="16" t="s">
        <v>85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85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85</v>
      </c>
      <c r="E8668" s="16" t="str">
        <f>IFERROR(__xludf.DUMMYFUNCTION("""COMPUTED_VALUE"""),"")</f>
        <v/>
      </c>
      <c r="G8668" s="18"/>
      <c r="H8668" s="16" t="s">
        <v>85</v>
      </c>
      <c r="I8668" s="16" t="s">
        <v>85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85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85</v>
      </c>
      <c r="E8669" s="16" t="str">
        <f>IFERROR(__xludf.DUMMYFUNCTION("""COMPUTED_VALUE"""),"")</f>
        <v/>
      </c>
      <c r="G8669" s="18"/>
      <c r="H8669" s="16" t="s">
        <v>85</v>
      </c>
      <c r="I8669" s="16" t="s">
        <v>85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85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85</v>
      </c>
      <c r="E8670" s="16" t="str">
        <f>IFERROR(__xludf.DUMMYFUNCTION("""COMPUTED_VALUE"""),"")</f>
        <v/>
      </c>
      <c r="G8670" s="18"/>
      <c r="H8670" s="16" t="s">
        <v>85</v>
      </c>
      <c r="I8670" s="16" t="s">
        <v>85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85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85</v>
      </c>
      <c r="E8671" s="16" t="str">
        <f>IFERROR(__xludf.DUMMYFUNCTION("""COMPUTED_VALUE"""),"")</f>
        <v/>
      </c>
      <c r="G8671" s="18"/>
      <c r="H8671" s="16" t="s">
        <v>85</v>
      </c>
      <c r="I8671" s="16" t="s">
        <v>85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85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85</v>
      </c>
      <c r="E8672" s="16" t="str">
        <f>IFERROR(__xludf.DUMMYFUNCTION("""COMPUTED_VALUE"""),"")</f>
        <v/>
      </c>
      <c r="G8672" s="18"/>
      <c r="H8672" s="16" t="s">
        <v>85</v>
      </c>
      <c r="I8672" s="16" t="s">
        <v>85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85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85</v>
      </c>
      <c r="E8673" s="16" t="str">
        <f>IFERROR(__xludf.DUMMYFUNCTION("""COMPUTED_VALUE"""),"")</f>
        <v/>
      </c>
      <c r="G8673" s="18"/>
      <c r="H8673" s="16" t="s">
        <v>85</v>
      </c>
      <c r="I8673" s="16" t="s">
        <v>85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85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85</v>
      </c>
      <c r="E8674" s="16" t="str">
        <f>IFERROR(__xludf.DUMMYFUNCTION("""COMPUTED_VALUE"""),"")</f>
        <v/>
      </c>
      <c r="G8674" s="18"/>
      <c r="H8674" s="16" t="s">
        <v>85</v>
      </c>
      <c r="I8674" s="16" t="s">
        <v>85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85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85</v>
      </c>
      <c r="E8675" s="16" t="str">
        <f>IFERROR(__xludf.DUMMYFUNCTION("""COMPUTED_VALUE"""),"")</f>
        <v/>
      </c>
      <c r="G8675" s="18"/>
      <c r="H8675" s="16" t="s">
        <v>85</v>
      </c>
      <c r="I8675" s="16" t="s">
        <v>85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85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85</v>
      </c>
      <c r="E8676" s="16" t="str">
        <f>IFERROR(__xludf.DUMMYFUNCTION("""COMPUTED_VALUE"""),"")</f>
        <v/>
      </c>
      <c r="G8676" s="18"/>
      <c r="H8676" s="16" t="s">
        <v>85</v>
      </c>
      <c r="I8676" s="16" t="s">
        <v>85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85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85</v>
      </c>
      <c r="E8677" s="16" t="str">
        <f>IFERROR(__xludf.DUMMYFUNCTION("""COMPUTED_VALUE"""),"")</f>
        <v/>
      </c>
      <c r="G8677" s="18"/>
      <c r="H8677" s="16" t="s">
        <v>85</v>
      </c>
      <c r="I8677" s="16" t="s">
        <v>85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85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85</v>
      </c>
      <c r="E8678" s="16" t="str">
        <f>IFERROR(__xludf.DUMMYFUNCTION("""COMPUTED_VALUE"""),"")</f>
        <v/>
      </c>
      <c r="G8678" s="18"/>
      <c r="H8678" s="16" t="s">
        <v>85</v>
      </c>
      <c r="I8678" s="16" t="s">
        <v>85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85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85</v>
      </c>
      <c r="E8679" s="16" t="str">
        <f>IFERROR(__xludf.DUMMYFUNCTION("""COMPUTED_VALUE"""),"")</f>
        <v/>
      </c>
      <c r="G8679" s="18"/>
      <c r="H8679" s="16" t="s">
        <v>85</v>
      </c>
      <c r="I8679" s="16" t="s">
        <v>85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85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85</v>
      </c>
      <c r="E8680" s="16" t="str">
        <f>IFERROR(__xludf.DUMMYFUNCTION("""COMPUTED_VALUE"""),"")</f>
        <v/>
      </c>
      <c r="G8680" s="18"/>
      <c r="H8680" s="16" t="s">
        <v>85</v>
      </c>
      <c r="I8680" s="16" t="s">
        <v>85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85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85</v>
      </c>
      <c r="E8681" s="16" t="str">
        <f>IFERROR(__xludf.DUMMYFUNCTION("""COMPUTED_VALUE"""),"")</f>
        <v/>
      </c>
      <c r="G8681" s="18"/>
      <c r="H8681" s="16" t="s">
        <v>85</v>
      </c>
      <c r="I8681" s="16" t="s">
        <v>85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85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85</v>
      </c>
      <c r="E8682" s="16" t="str">
        <f>IFERROR(__xludf.DUMMYFUNCTION("""COMPUTED_VALUE"""),"")</f>
        <v/>
      </c>
      <c r="G8682" s="18"/>
      <c r="H8682" s="16" t="s">
        <v>85</v>
      </c>
      <c r="I8682" s="16" t="s">
        <v>85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85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85</v>
      </c>
      <c r="E8683" s="16" t="str">
        <f>IFERROR(__xludf.DUMMYFUNCTION("""COMPUTED_VALUE"""),"")</f>
        <v/>
      </c>
      <c r="G8683" s="18"/>
      <c r="H8683" s="16" t="s">
        <v>85</v>
      </c>
      <c r="I8683" s="16" t="s">
        <v>85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85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85</v>
      </c>
      <c r="E8684" s="16" t="str">
        <f>IFERROR(__xludf.DUMMYFUNCTION("""COMPUTED_VALUE"""),"")</f>
        <v/>
      </c>
      <c r="G8684" s="18"/>
      <c r="H8684" s="16" t="s">
        <v>85</v>
      </c>
      <c r="I8684" s="16" t="s">
        <v>85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85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85</v>
      </c>
      <c r="E8685" s="16" t="str">
        <f>IFERROR(__xludf.DUMMYFUNCTION("""COMPUTED_VALUE"""),"")</f>
        <v/>
      </c>
      <c r="G8685" s="18"/>
      <c r="H8685" s="16" t="s">
        <v>85</v>
      </c>
      <c r="I8685" s="16" t="s">
        <v>85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85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85</v>
      </c>
      <c r="E8686" s="16" t="str">
        <f>IFERROR(__xludf.DUMMYFUNCTION("""COMPUTED_VALUE"""),"")</f>
        <v/>
      </c>
      <c r="G8686" s="18"/>
      <c r="H8686" s="16" t="s">
        <v>85</v>
      </c>
      <c r="I8686" s="16" t="s">
        <v>85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85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85</v>
      </c>
      <c r="E8687" s="16" t="str">
        <f>IFERROR(__xludf.DUMMYFUNCTION("""COMPUTED_VALUE"""),"")</f>
        <v/>
      </c>
      <c r="G8687" s="18"/>
      <c r="H8687" s="16" t="s">
        <v>85</v>
      </c>
      <c r="I8687" s="16" t="s">
        <v>85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85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85</v>
      </c>
      <c r="E8688" s="16" t="str">
        <f>IFERROR(__xludf.DUMMYFUNCTION("""COMPUTED_VALUE"""),"")</f>
        <v/>
      </c>
      <c r="G8688" s="18"/>
      <c r="H8688" s="16" t="s">
        <v>85</v>
      </c>
      <c r="I8688" s="16" t="s">
        <v>85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85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85</v>
      </c>
      <c r="E8689" s="16" t="str">
        <f>IFERROR(__xludf.DUMMYFUNCTION("""COMPUTED_VALUE"""),"")</f>
        <v/>
      </c>
      <c r="G8689" s="18"/>
      <c r="H8689" s="16" t="s">
        <v>85</v>
      </c>
      <c r="I8689" s="16" t="s">
        <v>85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85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85</v>
      </c>
      <c r="E8690" s="16" t="str">
        <f>IFERROR(__xludf.DUMMYFUNCTION("""COMPUTED_VALUE"""),"")</f>
        <v/>
      </c>
      <c r="G8690" s="18"/>
      <c r="H8690" s="16" t="s">
        <v>85</v>
      </c>
      <c r="I8690" s="16" t="s">
        <v>85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85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85</v>
      </c>
      <c r="E8691" s="16" t="str">
        <f>IFERROR(__xludf.DUMMYFUNCTION("""COMPUTED_VALUE"""),"")</f>
        <v/>
      </c>
      <c r="G8691" s="18"/>
      <c r="H8691" s="16" t="s">
        <v>85</v>
      </c>
      <c r="I8691" s="16" t="s">
        <v>85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85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85</v>
      </c>
      <c r="E8692" s="16" t="str">
        <f>IFERROR(__xludf.DUMMYFUNCTION("""COMPUTED_VALUE"""),"")</f>
        <v/>
      </c>
      <c r="G8692" s="18"/>
      <c r="H8692" s="16" t="s">
        <v>85</v>
      </c>
      <c r="I8692" s="16" t="s">
        <v>85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85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85</v>
      </c>
      <c r="E8693" s="16" t="str">
        <f>IFERROR(__xludf.DUMMYFUNCTION("""COMPUTED_VALUE"""),"")</f>
        <v/>
      </c>
      <c r="G8693" s="18"/>
      <c r="H8693" s="16" t="s">
        <v>85</v>
      </c>
      <c r="I8693" s="16" t="s">
        <v>85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85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85</v>
      </c>
      <c r="E8694" s="16" t="str">
        <f>IFERROR(__xludf.DUMMYFUNCTION("""COMPUTED_VALUE"""),"")</f>
        <v/>
      </c>
      <c r="G8694" s="18"/>
      <c r="H8694" s="16" t="s">
        <v>85</v>
      </c>
      <c r="I8694" s="16" t="s">
        <v>85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85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85</v>
      </c>
      <c r="E8695" s="16" t="str">
        <f>IFERROR(__xludf.DUMMYFUNCTION("""COMPUTED_VALUE"""),"")</f>
        <v/>
      </c>
      <c r="G8695" s="18"/>
      <c r="H8695" s="16" t="s">
        <v>85</v>
      </c>
      <c r="I8695" s="16" t="s">
        <v>85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85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85</v>
      </c>
      <c r="E8696" s="16" t="str">
        <f>IFERROR(__xludf.DUMMYFUNCTION("""COMPUTED_VALUE"""),"")</f>
        <v/>
      </c>
      <c r="G8696" s="18"/>
      <c r="H8696" s="16" t="s">
        <v>85</v>
      </c>
      <c r="I8696" s="16" t="s">
        <v>85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85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85</v>
      </c>
      <c r="E8697" s="16" t="str">
        <f>IFERROR(__xludf.DUMMYFUNCTION("""COMPUTED_VALUE"""),"")</f>
        <v/>
      </c>
      <c r="G8697" s="18"/>
      <c r="H8697" s="16" t="s">
        <v>85</v>
      </c>
      <c r="I8697" s="16" t="s">
        <v>85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85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85</v>
      </c>
      <c r="E8698" s="16" t="str">
        <f>IFERROR(__xludf.DUMMYFUNCTION("""COMPUTED_VALUE"""),"")</f>
        <v/>
      </c>
      <c r="G8698" s="18"/>
      <c r="H8698" s="16" t="s">
        <v>85</v>
      </c>
      <c r="I8698" s="16" t="s">
        <v>85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85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85</v>
      </c>
      <c r="E8699" s="16" t="str">
        <f>IFERROR(__xludf.DUMMYFUNCTION("""COMPUTED_VALUE"""),"")</f>
        <v/>
      </c>
      <c r="G8699" s="18"/>
      <c r="H8699" s="16" t="s">
        <v>85</v>
      </c>
      <c r="I8699" s="16" t="s">
        <v>85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85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85</v>
      </c>
      <c r="E8700" s="16" t="str">
        <f>IFERROR(__xludf.DUMMYFUNCTION("""COMPUTED_VALUE"""),"")</f>
        <v/>
      </c>
      <c r="G8700" s="18"/>
      <c r="H8700" s="16" t="s">
        <v>85</v>
      </c>
      <c r="I8700" s="16" t="s">
        <v>85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85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85</v>
      </c>
      <c r="E8701" s="16" t="str">
        <f>IFERROR(__xludf.DUMMYFUNCTION("""COMPUTED_VALUE"""),"")</f>
        <v/>
      </c>
      <c r="G8701" s="18"/>
      <c r="H8701" s="16" t="s">
        <v>85</v>
      </c>
      <c r="I8701" s="16" t="s">
        <v>85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85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85</v>
      </c>
      <c r="E8702" s="16" t="str">
        <f>IFERROR(__xludf.DUMMYFUNCTION("""COMPUTED_VALUE"""),"")</f>
        <v/>
      </c>
      <c r="G8702" s="18"/>
      <c r="H8702" s="16" t="s">
        <v>85</v>
      </c>
      <c r="I8702" s="16" t="s">
        <v>85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85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85</v>
      </c>
      <c r="E8703" s="16" t="str">
        <f>IFERROR(__xludf.DUMMYFUNCTION("""COMPUTED_VALUE"""),"")</f>
        <v/>
      </c>
      <c r="G8703" s="18"/>
      <c r="H8703" s="16" t="s">
        <v>85</v>
      </c>
      <c r="I8703" s="16" t="s">
        <v>85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85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85</v>
      </c>
      <c r="E8704" s="16" t="str">
        <f>IFERROR(__xludf.DUMMYFUNCTION("""COMPUTED_VALUE"""),"")</f>
        <v/>
      </c>
      <c r="G8704" s="18"/>
      <c r="H8704" s="16" t="s">
        <v>85</v>
      </c>
      <c r="I8704" s="16" t="s">
        <v>85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85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85</v>
      </c>
      <c r="E8705" s="16" t="str">
        <f>IFERROR(__xludf.DUMMYFUNCTION("""COMPUTED_VALUE"""),"")</f>
        <v/>
      </c>
      <c r="G8705" s="18"/>
      <c r="H8705" s="16" t="s">
        <v>85</v>
      </c>
      <c r="I8705" s="16" t="s">
        <v>85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85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85</v>
      </c>
      <c r="E8706" s="16" t="str">
        <f>IFERROR(__xludf.DUMMYFUNCTION("""COMPUTED_VALUE"""),"")</f>
        <v/>
      </c>
      <c r="G8706" s="18"/>
      <c r="H8706" s="16" t="s">
        <v>85</v>
      </c>
      <c r="I8706" s="16" t="s">
        <v>85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85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85</v>
      </c>
      <c r="E8707" s="16" t="str">
        <f>IFERROR(__xludf.DUMMYFUNCTION("""COMPUTED_VALUE"""),"")</f>
        <v/>
      </c>
      <c r="G8707" s="18"/>
      <c r="H8707" s="16" t="s">
        <v>85</v>
      </c>
      <c r="I8707" s="16" t="s">
        <v>85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85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85</v>
      </c>
      <c r="E8708" s="16" t="str">
        <f>IFERROR(__xludf.DUMMYFUNCTION("""COMPUTED_VALUE"""),"")</f>
        <v/>
      </c>
      <c r="G8708" s="18"/>
      <c r="H8708" s="16" t="s">
        <v>85</v>
      </c>
      <c r="I8708" s="16" t="s">
        <v>85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85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85</v>
      </c>
      <c r="E8709" s="16" t="str">
        <f>IFERROR(__xludf.DUMMYFUNCTION("""COMPUTED_VALUE"""),"")</f>
        <v/>
      </c>
      <c r="G8709" s="18"/>
      <c r="H8709" s="16" t="s">
        <v>85</v>
      </c>
      <c r="I8709" s="16" t="s">
        <v>85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85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85</v>
      </c>
      <c r="E8710" s="16" t="str">
        <f>IFERROR(__xludf.DUMMYFUNCTION("""COMPUTED_VALUE"""),"")</f>
        <v/>
      </c>
      <c r="G8710" s="18"/>
      <c r="H8710" s="16" t="s">
        <v>85</v>
      </c>
      <c r="I8710" s="16" t="s">
        <v>85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85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85</v>
      </c>
      <c r="E8711" s="16" t="str">
        <f>IFERROR(__xludf.DUMMYFUNCTION("""COMPUTED_VALUE"""),"")</f>
        <v/>
      </c>
      <c r="G8711" s="18"/>
      <c r="H8711" s="16" t="s">
        <v>85</v>
      </c>
      <c r="I8711" s="16" t="s">
        <v>85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85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85</v>
      </c>
      <c r="E8712" s="16" t="str">
        <f>IFERROR(__xludf.DUMMYFUNCTION("""COMPUTED_VALUE"""),"")</f>
        <v/>
      </c>
      <c r="G8712" s="18"/>
      <c r="H8712" s="16" t="s">
        <v>85</v>
      </c>
      <c r="I8712" s="16" t="s">
        <v>85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85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85</v>
      </c>
      <c r="E8713" s="16" t="str">
        <f>IFERROR(__xludf.DUMMYFUNCTION("""COMPUTED_VALUE"""),"")</f>
        <v/>
      </c>
      <c r="G8713" s="18"/>
      <c r="H8713" s="16" t="s">
        <v>85</v>
      </c>
      <c r="I8713" s="16" t="s">
        <v>85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85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85</v>
      </c>
      <c r="E8714" s="16" t="str">
        <f>IFERROR(__xludf.DUMMYFUNCTION("""COMPUTED_VALUE"""),"")</f>
        <v/>
      </c>
      <c r="G8714" s="18"/>
      <c r="H8714" s="16" t="s">
        <v>85</v>
      </c>
      <c r="I8714" s="16" t="s">
        <v>85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85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85</v>
      </c>
      <c r="E8715" s="16" t="str">
        <f>IFERROR(__xludf.DUMMYFUNCTION("""COMPUTED_VALUE"""),"")</f>
        <v/>
      </c>
      <c r="G8715" s="18"/>
      <c r="H8715" s="16" t="s">
        <v>85</v>
      </c>
      <c r="I8715" s="16" t="s">
        <v>85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85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85</v>
      </c>
      <c r="E8716" s="16" t="str">
        <f>IFERROR(__xludf.DUMMYFUNCTION("""COMPUTED_VALUE"""),"")</f>
        <v/>
      </c>
      <c r="G8716" s="18"/>
      <c r="H8716" s="16" t="s">
        <v>85</v>
      </c>
      <c r="I8716" s="16" t="s">
        <v>85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85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85</v>
      </c>
      <c r="E8717" s="16" t="str">
        <f>IFERROR(__xludf.DUMMYFUNCTION("""COMPUTED_VALUE"""),"")</f>
        <v/>
      </c>
      <c r="G8717" s="18"/>
      <c r="H8717" s="16" t="s">
        <v>85</v>
      </c>
      <c r="I8717" s="16" t="s">
        <v>85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85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85</v>
      </c>
      <c r="E8718" s="16" t="str">
        <f>IFERROR(__xludf.DUMMYFUNCTION("""COMPUTED_VALUE"""),"")</f>
        <v/>
      </c>
      <c r="G8718" s="18"/>
      <c r="H8718" s="16" t="s">
        <v>85</v>
      </c>
      <c r="I8718" s="16" t="s">
        <v>85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85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85</v>
      </c>
      <c r="E8719" s="16" t="str">
        <f>IFERROR(__xludf.DUMMYFUNCTION("""COMPUTED_VALUE"""),"")</f>
        <v/>
      </c>
      <c r="G8719" s="18"/>
      <c r="H8719" s="16" t="s">
        <v>85</v>
      </c>
      <c r="I8719" s="16" t="s">
        <v>85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85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85</v>
      </c>
      <c r="E8720" s="16" t="str">
        <f>IFERROR(__xludf.DUMMYFUNCTION("""COMPUTED_VALUE"""),"")</f>
        <v/>
      </c>
      <c r="G8720" s="18"/>
      <c r="H8720" s="16" t="s">
        <v>85</v>
      </c>
      <c r="I8720" s="16" t="s">
        <v>85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85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85</v>
      </c>
      <c r="E8721" s="16" t="str">
        <f>IFERROR(__xludf.DUMMYFUNCTION("""COMPUTED_VALUE"""),"")</f>
        <v/>
      </c>
      <c r="G8721" s="18"/>
      <c r="H8721" s="16" t="s">
        <v>85</v>
      </c>
      <c r="I8721" s="16" t="s">
        <v>85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85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85</v>
      </c>
      <c r="E8722" s="16" t="str">
        <f>IFERROR(__xludf.DUMMYFUNCTION("""COMPUTED_VALUE"""),"")</f>
        <v/>
      </c>
      <c r="G8722" s="18"/>
      <c r="H8722" s="16" t="s">
        <v>85</v>
      </c>
      <c r="I8722" s="16" t="s">
        <v>85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85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85</v>
      </c>
      <c r="E8723" s="16" t="str">
        <f>IFERROR(__xludf.DUMMYFUNCTION("""COMPUTED_VALUE"""),"")</f>
        <v/>
      </c>
      <c r="G8723" s="18"/>
      <c r="H8723" s="16" t="s">
        <v>85</v>
      </c>
      <c r="I8723" s="16" t="s">
        <v>85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85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85</v>
      </c>
      <c r="E8724" s="16" t="str">
        <f>IFERROR(__xludf.DUMMYFUNCTION("""COMPUTED_VALUE"""),"")</f>
        <v/>
      </c>
      <c r="G8724" s="18"/>
      <c r="H8724" s="16" t="s">
        <v>85</v>
      </c>
      <c r="I8724" s="16" t="s">
        <v>85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85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85</v>
      </c>
      <c r="E8725" s="16" t="str">
        <f>IFERROR(__xludf.DUMMYFUNCTION("""COMPUTED_VALUE"""),"")</f>
        <v/>
      </c>
      <c r="G8725" s="18"/>
      <c r="H8725" s="16" t="s">
        <v>85</v>
      </c>
      <c r="I8725" s="16" t="s">
        <v>85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85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85</v>
      </c>
      <c r="E8726" s="16" t="str">
        <f>IFERROR(__xludf.DUMMYFUNCTION("""COMPUTED_VALUE"""),"")</f>
        <v/>
      </c>
      <c r="G8726" s="18"/>
      <c r="H8726" s="16" t="s">
        <v>85</v>
      </c>
      <c r="I8726" s="16" t="s">
        <v>85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85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85</v>
      </c>
      <c r="E8727" s="16" t="str">
        <f>IFERROR(__xludf.DUMMYFUNCTION("""COMPUTED_VALUE"""),"")</f>
        <v/>
      </c>
      <c r="G8727" s="18"/>
      <c r="H8727" s="16" t="s">
        <v>85</v>
      </c>
      <c r="I8727" s="16" t="s">
        <v>85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85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85</v>
      </c>
      <c r="E8728" s="16" t="str">
        <f>IFERROR(__xludf.DUMMYFUNCTION("""COMPUTED_VALUE"""),"")</f>
        <v/>
      </c>
      <c r="G8728" s="18"/>
      <c r="H8728" s="16" t="s">
        <v>85</v>
      </c>
      <c r="I8728" s="16" t="s">
        <v>85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85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85</v>
      </c>
      <c r="E8729" s="16" t="str">
        <f>IFERROR(__xludf.DUMMYFUNCTION("""COMPUTED_VALUE"""),"")</f>
        <v/>
      </c>
      <c r="G8729" s="18"/>
      <c r="H8729" s="16" t="s">
        <v>85</v>
      </c>
      <c r="I8729" s="16" t="s">
        <v>85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85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85</v>
      </c>
      <c r="E8730" s="16" t="str">
        <f>IFERROR(__xludf.DUMMYFUNCTION("""COMPUTED_VALUE"""),"")</f>
        <v/>
      </c>
      <c r="G8730" s="18"/>
      <c r="H8730" s="16" t="s">
        <v>85</v>
      </c>
      <c r="I8730" s="16" t="s">
        <v>85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85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85</v>
      </c>
      <c r="E8731" s="16" t="str">
        <f>IFERROR(__xludf.DUMMYFUNCTION("""COMPUTED_VALUE"""),"")</f>
        <v/>
      </c>
      <c r="G8731" s="18"/>
      <c r="H8731" s="16" t="s">
        <v>85</v>
      </c>
      <c r="I8731" s="16" t="s">
        <v>85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85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85</v>
      </c>
      <c r="E8732" s="16" t="str">
        <f>IFERROR(__xludf.DUMMYFUNCTION("""COMPUTED_VALUE"""),"")</f>
        <v/>
      </c>
      <c r="G8732" s="18"/>
      <c r="H8732" s="16" t="s">
        <v>85</v>
      </c>
      <c r="I8732" s="16" t="s">
        <v>85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85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85</v>
      </c>
      <c r="E8733" s="16" t="str">
        <f>IFERROR(__xludf.DUMMYFUNCTION("""COMPUTED_VALUE"""),"")</f>
        <v/>
      </c>
      <c r="G8733" s="18"/>
      <c r="H8733" s="16" t="s">
        <v>85</v>
      </c>
      <c r="I8733" s="16" t="s">
        <v>85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85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85</v>
      </c>
      <c r="E8734" s="16" t="str">
        <f>IFERROR(__xludf.DUMMYFUNCTION("""COMPUTED_VALUE"""),"")</f>
        <v/>
      </c>
      <c r="G8734" s="18"/>
      <c r="H8734" s="16" t="s">
        <v>85</v>
      </c>
      <c r="I8734" s="16" t="s">
        <v>85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85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85</v>
      </c>
      <c r="E8735" s="16" t="str">
        <f>IFERROR(__xludf.DUMMYFUNCTION("""COMPUTED_VALUE"""),"")</f>
        <v/>
      </c>
      <c r="G8735" s="18"/>
      <c r="H8735" s="16" t="s">
        <v>85</v>
      </c>
      <c r="I8735" s="16" t="s">
        <v>85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85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85</v>
      </c>
      <c r="E8736" s="16" t="str">
        <f>IFERROR(__xludf.DUMMYFUNCTION("""COMPUTED_VALUE"""),"")</f>
        <v/>
      </c>
      <c r="G8736" s="18"/>
      <c r="H8736" s="16" t="s">
        <v>85</v>
      </c>
      <c r="I8736" s="16" t="s">
        <v>85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85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85</v>
      </c>
      <c r="E8737" s="16" t="str">
        <f>IFERROR(__xludf.DUMMYFUNCTION("""COMPUTED_VALUE"""),"")</f>
        <v/>
      </c>
      <c r="G8737" s="18"/>
      <c r="H8737" s="16" t="s">
        <v>85</v>
      </c>
      <c r="I8737" s="16" t="s">
        <v>85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85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85</v>
      </c>
      <c r="E8738" s="16" t="str">
        <f>IFERROR(__xludf.DUMMYFUNCTION("""COMPUTED_VALUE"""),"")</f>
        <v/>
      </c>
      <c r="G8738" s="18"/>
      <c r="H8738" s="16" t="s">
        <v>85</v>
      </c>
      <c r="I8738" s="16" t="s">
        <v>85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85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85</v>
      </c>
      <c r="E8739" s="16" t="str">
        <f>IFERROR(__xludf.DUMMYFUNCTION("""COMPUTED_VALUE"""),"")</f>
        <v/>
      </c>
      <c r="G8739" s="18"/>
      <c r="H8739" s="16" t="s">
        <v>85</v>
      </c>
      <c r="I8739" s="16" t="s">
        <v>85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85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85</v>
      </c>
      <c r="E8740" s="16" t="str">
        <f>IFERROR(__xludf.DUMMYFUNCTION("""COMPUTED_VALUE"""),"")</f>
        <v/>
      </c>
      <c r="G8740" s="18"/>
      <c r="H8740" s="16" t="s">
        <v>85</v>
      </c>
      <c r="I8740" s="16" t="s">
        <v>85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85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85</v>
      </c>
      <c r="E8741" s="16" t="str">
        <f>IFERROR(__xludf.DUMMYFUNCTION("""COMPUTED_VALUE"""),"")</f>
        <v/>
      </c>
      <c r="G8741" s="18"/>
      <c r="H8741" s="16" t="s">
        <v>85</v>
      </c>
      <c r="I8741" s="16" t="s">
        <v>85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85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85</v>
      </c>
      <c r="E8742" s="16" t="str">
        <f>IFERROR(__xludf.DUMMYFUNCTION("""COMPUTED_VALUE"""),"")</f>
        <v/>
      </c>
      <c r="G8742" s="18"/>
      <c r="H8742" s="16" t="s">
        <v>85</v>
      </c>
      <c r="I8742" s="16" t="s">
        <v>85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85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85</v>
      </c>
      <c r="E8743" s="16" t="str">
        <f>IFERROR(__xludf.DUMMYFUNCTION("""COMPUTED_VALUE"""),"")</f>
        <v/>
      </c>
      <c r="G8743" s="18"/>
      <c r="H8743" s="16" t="s">
        <v>85</v>
      </c>
      <c r="I8743" s="16" t="s">
        <v>85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85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85</v>
      </c>
      <c r="E8744" s="16" t="str">
        <f>IFERROR(__xludf.DUMMYFUNCTION("""COMPUTED_VALUE"""),"")</f>
        <v/>
      </c>
      <c r="G8744" s="18"/>
      <c r="H8744" s="16" t="s">
        <v>85</v>
      </c>
      <c r="I8744" s="16" t="s">
        <v>85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85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85</v>
      </c>
      <c r="E8745" s="16" t="str">
        <f>IFERROR(__xludf.DUMMYFUNCTION("""COMPUTED_VALUE"""),"")</f>
        <v/>
      </c>
      <c r="G8745" s="18"/>
      <c r="H8745" s="16" t="s">
        <v>85</v>
      </c>
      <c r="I8745" s="16" t="s">
        <v>85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85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85</v>
      </c>
      <c r="E8746" s="16" t="str">
        <f>IFERROR(__xludf.DUMMYFUNCTION("""COMPUTED_VALUE"""),"")</f>
        <v/>
      </c>
      <c r="G8746" s="18"/>
      <c r="H8746" s="16" t="s">
        <v>85</v>
      </c>
      <c r="I8746" s="16" t="s">
        <v>85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85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85</v>
      </c>
      <c r="E8747" s="16" t="str">
        <f>IFERROR(__xludf.DUMMYFUNCTION("""COMPUTED_VALUE"""),"")</f>
        <v/>
      </c>
      <c r="G8747" s="18"/>
      <c r="H8747" s="16" t="s">
        <v>85</v>
      </c>
      <c r="I8747" s="16" t="s">
        <v>85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85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85</v>
      </c>
      <c r="E8748" s="16" t="str">
        <f>IFERROR(__xludf.DUMMYFUNCTION("""COMPUTED_VALUE"""),"")</f>
        <v/>
      </c>
      <c r="G8748" s="18"/>
      <c r="H8748" s="16" t="s">
        <v>85</v>
      </c>
      <c r="I8748" s="16" t="s">
        <v>85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85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85</v>
      </c>
      <c r="E8749" s="16" t="str">
        <f>IFERROR(__xludf.DUMMYFUNCTION("""COMPUTED_VALUE"""),"")</f>
        <v/>
      </c>
      <c r="G8749" s="18"/>
      <c r="H8749" s="16" t="s">
        <v>85</v>
      </c>
      <c r="I8749" s="16" t="s">
        <v>85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85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85</v>
      </c>
      <c r="E8750" s="16" t="str">
        <f>IFERROR(__xludf.DUMMYFUNCTION("""COMPUTED_VALUE"""),"")</f>
        <v/>
      </c>
      <c r="G8750" s="18"/>
      <c r="H8750" s="16" t="s">
        <v>85</v>
      </c>
      <c r="I8750" s="16" t="s">
        <v>85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85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85</v>
      </c>
      <c r="E8751" s="16" t="str">
        <f>IFERROR(__xludf.DUMMYFUNCTION("""COMPUTED_VALUE"""),"")</f>
        <v/>
      </c>
      <c r="G8751" s="18"/>
      <c r="H8751" s="16" t="s">
        <v>85</v>
      </c>
      <c r="I8751" s="16" t="s">
        <v>85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85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85</v>
      </c>
      <c r="E8752" s="16" t="str">
        <f>IFERROR(__xludf.DUMMYFUNCTION("""COMPUTED_VALUE"""),"")</f>
        <v/>
      </c>
      <c r="G8752" s="18"/>
      <c r="H8752" s="16" t="s">
        <v>85</v>
      </c>
      <c r="I8752" s="16" t="s">
        <v>85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85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85</v>
      </c>
      <c r="E8753" s="16" t="str">
        <f>IFERROR(__xludf.DUMMYFUNCTION("""COMPUTED_VALUE"""),"")</f>
        <v/>
      </c>
      <c r="G8753" s="18"/>
      <c r="H8753" s="16" t="s">
        <v>85</v>
      </c>
      <c r="I8753" s="16" t="s">
        <v>85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85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85</v>
      </c>
      <c r="E8754" s="16" t="str">
        <f>IFERROR(__xludf.DUMMYFUNCTION("""COMPUTED_VALUE"""),"")</f>
        <v/>
      </c>
      <c r="G8754" s="18"/>
      <c r="H8754" s="16" t="s">
        <v>85</v>
      </c>
      <c r="I8754" s="16" t="s">
        <v>85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85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85</v>
      </c>
      <c r="E8755" s="16" t="str">
        <f>IFERROR(__xludf.DUMMYFUNCTION("""COMPUTED_VALUE"""),"")</f>
        <v/>
      </c>
      <c r="G8755" s="18"/>
      <c r="H8755" s="16" t="s">
        <v>85</v>
      </c>
      <c r="I8755" s="16" t="s">
        <v>85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85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85</v>
      </c>
      <c r="E8756" s="16" t="str">
        <f>IFERROR(__xludf.DUMMYFUNCTION("""COMPUTED_VALUE"""),"")</f>
        <v/>
      </c>
      <c r="G8756" s="18"/>
      <c r="H8756" s="16" t="s">
        <v>85</v>
      </c>
      <c r="I8756" s="16" t="s">
        <v>85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85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85</v>
      </c>
      <c r="E8757" s="16" t="str">
        <f>IFERROR(__xludf.DUMMYFUNCTION("""COMPUTED_VALUE"""),"")</f>
        <v/>
      </c>
      <c r="G8757" s="18"/>
      <c r="H8757" s="16" t="s">
        <v>85</v>
      </c>
      <c r="I8757" s="16" t="s">
        <v>85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85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85</v>
      </c>
      <c r="E8758" s="16" t="str">
        <f>IFERROR(__xludf.DUMMYFUNCTION("""COMPUTED_VALUE"""),"")</f>
        <v/>
      </c>
      <c r="G8758" s="18"/>
      <c r="H8758" s="16" t="s">
        <v>85</v>
      </c>
      <c r="I8758" s="16" t="s">
        <v>85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85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85</v>
      </c>
      <c r="E8759" s="16" t="str">
        <f>IFERROR(__xludf.DUMMYFUNCTION("""COMPUTED_VALUE"""),"")</f>
        <v/>
      </c>
      <c r="G8759" s="18"/>
      <c r="H8759" s="16" t="s">
        <v>85</v>
      </c>
      <c r="I8759" s="16" t="s">
        <v>85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85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85</v>
      </c>
      <c r="E8760" s="16" t="str">
        <f>IFERROR(__xludf.DUMMYFUNCTION("""COMPUTED_VALUE"""),"")</f>
        <v/>
      </c>
      <c r="G8760" s="18"/>
      <c r="H8760" s="16" t="s">
        <v>85</v>
      </c>
      <c r="I8760" s="16" t="s">
        <v>85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85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85</v>
      </c>
      <c r="E8761" s="16" t="str">
        <f>IFERROR(__xludf.DUMMYFUNCTION("""COMPUTED_VALUE"""),"")</f>
        <v/>
      </c>
      <c r="G8761" s="18"/>
      <c r="H8761" s="16" t="s">
        <v>85</v>
      </c>
      <c r="I8761" s="16" t="s">
        <v>85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85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85</v>
      </c>
      <c r="E8762" s="16" t="str">
        <f>IFERROR(__xludf.DUMMYFUNCTION("""COMPUTED_VALUE"""),"")</f>
        <v/>
      </c>
      <c r="G8762" s="18"/>
      <c r="H8762" s="16" t="s">
        <v>85</v>
      </c>
      <c r="I8762" s="16" t="s">
        <v>85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85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85</v>
      </c>
      <c r="E8763" s="16" t="str">
        <f>IFERROR(__xludf.DUMMYFUNCTION("""COMPUTED_VALUE"""),"")</f>
        <v/>
      </c>
      <c r="G8763" s="18"/>
      <c r="H8763" s="16" t="s">
        <v>85</v>
      </c>
      <c r="I8763" s="16" t="s">
        <v>85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85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85</v>
      </c>
      <c r="E8764" s="16" t="str">
        <f>IFERROR(__xludf.DUMMYFUNCTION("""COMPUTED_VALUE"""),"")</f>
        <v/>
      </c>
      <c r="G8764" s="18"/>
      <c r="H8764" s="16" t="s">
        <v>85</v>
      </c>
      <c r="I8764" s="16" t="s">
        <v>85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85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85</v>
      </c>
      <c r="E8765" s="16" t="str">
        <f>IFERROR(__xludf.DUMMYFUNCTION("""COMPUTED_VALUE"""),"")</f>
        <v/>
      </c>
      <c r="G8765" s="18"/>
      <c r="H8765" s="16" t="s">
        <v>85</v>
      </c>
      <c r="I8765" s="16" t="s">
        <v>85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85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85</v>
      </c>
      <c r="E8766" s="16" t="str">
        <f>IFERROR(__xludf.DUMMYFUNCTION("""COMPUTED_VALUE"""),"")</f>
        <v/>
      </c>
      <c r="G8766" s="18"/>
      <c r="H8766" s="16" t="s">
        <v>85</v>
      </c>
      <c r="I8766" s="16" t="s">
        <v>85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85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85</v>
      </c>
      <c r="E8767" s="16" t="str">
        <f>IFERROR(__xludf.DUMMYFUNCTION("""COMPUTED_VALUE"""),"")</f>
        <v/>
      </c>
      <c r="G8767" s="18"/>
      <c r="H8767" s="16" t="s">
        <v>85</v>
      </c>
      <c r="I8767" s="16" t="s">
        <v>85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85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85</v>
      </c>
      <c r="E8768" s="16" t="str">
        <f>IFERROR(__xludf.DUMMYFUNCTION("""COMPUTED_VALUE"""),"")</f>
        <v/>
      </c>
      <c r="G8768" s="18"/>
      <c r="H8768" s="16" t="s">
        <v>85</v>
      </c>
      <c r="I8768" s="16" t="s">
        <v>85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85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85</v>
      </c>
      <c r="E8769" s="16" t="str">
        <f>IFERROR(__xludf.DUMMYFUNCTION("""COMPUTED_VALUE"""),"")</f>
        <v/>
      </c>
      <c r="G8769" s="18"/>
      <c r="H8769" s="16" t="s">
        <v>85</v>
      </c>
      <c r="I8769" s="16" t="s">
        <v>85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85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85</v>
      </c>
      <c r="E8770" s="16" t="str">
        <f>IFERROR(__xludf.DUMMYFUNCTION("""COMPUTED_VALUE"""),"")</f>
        <v/>
      </c>
      <c r="G8770" s="18"/>
      <c r="H8770" s="16" t="s">
        <v>85</v>
      </c>
      <c r="I8770" s="16" t="s">
        <v>85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85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85</v>
      </c>
      <c r="E8771" s="16" t="str">
        <f>IFERROR(__xludf.DUMMYFUNCTION("""COMPUTED_VALUE"""),"")</f>
        <v/>
      </c>
      <c r="G8771" s="18"/>
      <c r="H8771" s="16" t="s">
        <v>85</v>
      </c>
      <c r="I8771" s="16" t="s">
        <v>85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85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85</v>
      </c>
      <c r="E8772" s="16" t="str">
        <f>IFERROR(__xludf.DUMMYFUNCTION("""COMPUTED_VALUE"""),"")</f>
        <v/>
      </c>
      <c r="G8772" s="18"/>
      <c r="H8772" s="16" t="s">
        <v>85</v>
      </c>
      <c r="I8772" s="16" t="s">
        <v>85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85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85</v>
      </c>
      <c r="E8773" s="16" t="str">
        <f>IFERROR(__xludf.DUMMYFUNCTION("""COMPUTED_VALUE"""),"")</f>
        <v/>
      </c>
      <c r="G8773" s="18"/>
      <c r="H8773" s="16" t="s">
        <v>85</v>
      </c>
      <c r="I8773" s="16" t="s">
        <v>85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85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85</v>
      </c>
      <c r="E8774" s="16" t="str">
        <f>IFERROR(__xludf.DUMMYFUNCTION("""COMPUTED_VALUE"""),"")</f>
        <v/>
      </c>
      <c r="G8774" s="18"/>
      <c r="H8774" s="16" t="s">
        <v>85</v>
      </c>
      <c r="I8774" s="16" t="s">
        <v>85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85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85</v>
      </c>
      <c r="E8775" s="16" t="str">
        <f>IFERROR(__xludf.DUMMYFUNCTION("""COMPUTED_VALUE"""),"")</f>
        <v/>
      </c>
      <c r="G8775" s="18"/>
      <c r="H8775" s="16" t="s">
        <v>85</v>
      </c>
      <c r="I8775" s="16" t="s">
        <v>85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85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85</v>
      </c>
      <c r="E8776" s="16" t="str">
        <f>IFERROR(__xludf.DUMMYFUNCTION("""COMPUTED_VALUE"""),"")</f>
        <v/>
      </c>
      <c r="G8776" s="18"/>
      <c r="H8776" s="16" t="s">
        <v>85</v>
      </c>
      <c r="I8776" s="16" t="s">
        <v>85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85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85</v>
      </c>
      <c r="E8777" s="16" t="str">
        <f>IFERROR(__xludf.DUMMYFUNCTION("""COMPUTED_VALUE"""),"")</f>
        <v/>
      </c>
      <c r="G8777" s="18"/>
      <c r="H8777" s="16" t="s">
        <v>85</v>
      </c>
      <c r="I8777" s="16" t="s">
        <v>85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85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85</v>
      </c>
      <c r="E8778" s="16" t="str">
        <f>IFERROR(__xludf.DUMMYFUNCTION("""COMPUTED_VALUE"""),"")</f>
        <v/>
      </c>
      <c r="G8778" s="18"/>
      <c r="H8778" s="16" t="s">
        <v>85</v>
      </c>
      <c r="I8778" s="16" t="s">
        <v>85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85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85</v>
      </c>
      <c r="E8779" s="16" t="str">
        <f>IFERROR(__xludf.DUMMYFUNCTION("""COMPUTED_VALUE"""),"")</f>
        <v/>
      </c>
      <c r="G8779" s="18"/>
      <c r="H8779" s="16" t="s">
        <v>85</v>
      </c>
      <c r="I8779" s="16" t="s">
        <v>85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85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85</v>
      </c>
      <c r="E8780" s="16" t="str">
        <f>IFERROR(__xludf.DUMMYFUNCTION("""COMPUTED_VALUE"""),"")</f>
        <v/>
      </c>
      <c r="G8780" s="18"/>
      <c r="H8780" s="16" t="s">
        <v>85</v>
      </c>
      <c r="I8780" s="16" t="s">
        <v>85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85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85</v>
      </c>
      <c r="E8781" s="16" t="str">
        <f>IFERROR(__xludf.DUMMYFUNCTION("""COMPUTED_VALUE"""),"")</f>
        <v/>
      </c>
      <c r="G8781" s="18"/>
      <c r="H8781" s="16" t="s">
        <v>85</v>
      </c>
      <c r="I8781" s="16" t="s">
        <v>85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85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85</v>
      </c>
      <c r="E8782" s="16" t="str">
        <f>IFERROR(__xludf.DUMMYFUNCTION("""COMPUTED_VALUE"""),"")</f>
        <v/>
      </c>
      <c r="G8782" s="18"/>
      <c r="H8782" s="16" t="s">
        <v>85</v>
      </c>
      <c r="I8782" s="16" t="s">
        <v>85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85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85</v>
      </c>
      <c r="E8783" s="16" t="str">
        <f>IFERROR(__xludf.DUMMYFUNCTION("""COMPUTED_VALUE"""),"")</f>
        <v/>
      </c>
      <c r="G8783" s="18"/>
      <c r="H8783" s="16" t="s">
        <v>85</v>
      </c>
      <c r="I8783" s="16" t="s">
        <v>85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85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85</v>
      </c>
      <c r="E8784" s="16" t="str">
        <f>IFERROR(__xludf.DUMMYFUNCTION("""COMPUTED_VALUE"""),"")</f>
        <v/>
      </c>
      <c r="G8784" s="18"/>
      <c r="H8784" s="16" t="s">
        <v>85</v>
      </c>
      <c r="I8784" s="16" t="s">
        <v>85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85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85</v>
      </c>
      <c r="E8785" s="16" t="str">
        <f>IFERROR(__xludf.DUMMYFUNCTION("""COMPUTED_VALUE"""),"")</f>
        <v/>
      </c>
      <c r="G8785" s="18"/>
      <c r="H8785" s="16" t="s">
        <v>85</v>
      </c>
      <c r="I8785" s="16" t="s">
        <v>85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85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85</v>
      </c>
      <c r="E8786" s="16" t="str">
        <f>IFERROR(__xludf.DUMMYFUNCTION("""COMPUTED_VALUE"""),"")</f>
        <v/>
      </c>
      <c r="G8786" s="18"/>
      <c r="H8786" s="16" t="s">
        <v>85</v>
      </c>
      <c r="I8786" s="16" t="s">
        <v>85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85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85</v>
      </c>
      <c r="E8787" s="16" t="str">
        <f>IFERROR(__xludf.DUMMYFUNCTION("""COMPUTED_VALUE"""),"")</f>
        <v/>
      </c>
      <c r="G8787" s="18"/>
      <c r="H8787" s="16" t="s">
        <v>85</v>
      </c>
      <c r="I8787" s="16" t="s">
        <v>85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85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85</v>
      </c>
      <c r="E8788" s="16" t="str">
        <f>IFERROR(__xludf.DUMMYFUNCTION("""COMPUTED_VALUE"""),"")</f>
        <v/>
      </c>
      <c r="G8788" s="18"/>
      <c r="H8788" s="16" t="s">
        <v>85</v>
      </c>
      <c r="I8788" s="16" t="s">
        <v>85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85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85</v>
      </c>
      <c r="E8789" s="16" t="str">
        <f>IFERROR(__xludf.DUMMYFUNCTION("""COMPUTED_VALUE"""),"")</f>
        <v/>
      </c>
      <c r="G8789" s="18"/>
      <c r="H8789" s="16" t="s">
        <v>85</v>
      </c>
      <c r="I8789" s="16" t="s">
        <v>85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85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85</v>
      </c>
      <c r="E8790" s="16" t="str">
        <f>IFERROR(__xludf.DUMMYFUNCTION("""COMPUTED_VALUE"""),"")</f>
        <v/>
      </c>
      <c r="G8790" s="18"/>
      <c r="H8790" s="16" t="s">
        <v>85</v>
      </c>
      <c r="I8790" s="16" t="s">
        <v>85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85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85</v>
      </c>
      <c r="E8791" s="16" t="str">
        <f>IFERROR(__xludf.DUMMYFUNCTION("""COMPUTED_VALUE"""),"")</f>
        <v/>
      </c>
      <c r="G8791" s="18"/>
      <c r="H8791" s="16" t="s">
        <v>85</v>
      </c>
      <c r="I8791" s="16" t="s">
        <v>85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85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85</v>
      </c>
      <c r="E8792" s="16" t="str">
        <f>IFERROR(__xludf.DUMMYFUNCTION("""COMPUTED_VALUE"""),"")</f>
        <v/>
      </c>
      <c r="G8792" s="18"/>
      <c r="H8792" s="16" t="s">
        <v>85</v>
      </c>
      <c r="I8792" s="16" t="s">
        <v>85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85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85</v>
      </c>
      <c r="E8793" s="16" t="str">
        <f>IFERROR(__xludf.DUMMYFUNCTION("""COMPUTED_VALUE"""),"")</f>
        <v/>
      </c>
      <c r="G8793" s="18"/>
      <c r="H8793" s="16" t="s">
        <v>85</v>
      </c>
      <c r="I8793" s="16" t="s">
        <v>85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85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85</v>
      </c>
      <c r="E8794" s="16" t="str">
        <f>IFERROR(__xludf.DUMMYFUNCTION("""COMPUTED_VALUE"""),"")</f>
        <v/>
      </c>
      <c r="G8794" s="18"/>
      <c r="H8794" s="16" t="s">
        <v>85</v>
      </c>
      <c r="I8794" s="16" t="s">
        <v>85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85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85</v>
      </c>
      <c r="E8795" s="16" t="str">
        <f>IFERROR(__xludf.DUMMYFUNCTION("""COMPUTED_VALUE"""),"")</f>
        <v/>
      </c>
      <c r="G8795" s="18"/>
      <c r="H8795" s="16" t="s">
        <v>85</v>
      </c>
      <c r="I8795" s="16" t="s">
        <v>85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85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85</v>
      </c>
      <c r="E8796" s="16" t="str">
        <f>IFERROR(__xludf.DUMMYFUNCTION("""COMPUTED_VALUE"""),"")</f>
        <v/>
      </c>
      <c r="G8796" s="18"/>
      <c r="H8796" s="16" t="s">
        <v>85</v>
      </c>
      <c r="I8796" s="16" t="s">
        <v>85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85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85</v>
      </c>
      <c r="E8797" s="16" t="str">
        <f>IFERROR(__xludf.DUMMYFUNCTION("""COMPUTED_VALUE"""),"")</f>
        <v/>
      </c>
      <c r="G8797" s="18"/>
      <c r="H8797" s="16" t="s">
        <v>85</v>
      </c>
      <c r="I8797" s="16" t="s">
        <v>85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85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85</v>
      </c>
      <c r="E8798" s="16" t="str">
        <f>IFERROR(__xludf.DUMMYFUNCTION("""COMPUTED_VALUE"""),"")</f>
        <v/>
      </c>
      <c r="G8798" s="18"/>
      <c r="H8798" s="16" t="s">
        <v>85</v>
      </c>
      <c r="I8798" s="16" t="s">
        <v>85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85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85</v>
      </c>
      <c r="E8799" s="16" t="str">
        <f>IFERROR(__xludf.DUMMYFUNCTION("""COMPUTED_VALUE"""),"")</f>
        <v/>
      </c>
      <c r="G8799" s="18"/>
      <c r="H8799" s="16" t="s">
        <v>85</v>
      </c>
      <c r="I8799" s="16" t="s">
        <v>85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85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85</v>
      </c>
      <c r="E8800" s="16" t="str">
        <f>IFERROR(__xludf.DUMMYFUNCTION("""COMPUTED_VALUE"""),"")</f>
        <v/>
      </c>
      <c r="G8800" s="18"/>
      <c r="H8800" s="16" t="s">
        <v>85</v>
      </c>
      <c r="I8800" s="16" t="s">
        <v>85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85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85</v>
      </c>
      <c r="E8801" s="16" t="str">
        <f>IFERROR(__xludf.DUMMYFUNCTION("""COMPUTED_VALUE"""),"")</f>
        <v/>
      </c>
      <c r="G8801" s="18"/>
      <c r="H8801" s="16" t="s">
        <v>85</v>
      </c>
      <c r="I8801" s="16" t="s">
        <v>85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85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85</v>
      </c>
      <c r="E8802" s="16" t="str">
        <f>IFERROR(__xludf.DUMMYFUNCTION("""COMPUTED_VALUE"""),"")</f>
        <v/>
      </c>
      <c r="G8802" s="18"/>
      <c r="H8802" s="16" t="s">
        <v>85</v>
      </c>
      <c r="I8802" s="16" t="s">
        <v>85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85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85</v>
      </c>
      <c r="E8803" s="16" t="str">
        <f>IFERROR(__xludf.DUMMYFUNCTION("""COMPUTED_VALUE"""),"")</f>
        <v/>
      </c>
      <c r="G8803" s="18"/>
      <c r="H8803" s="16" t="s">
        <v>85</v>
      </c>
      <c r="I8803" s="16" t="s">
        <v>85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85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85</v>
      </c>
      <c r="E8804" s="16" t="str">
        <f>IFERROR(__xludf.DUMMYFUNCTION("""COMPUTED_VALUE"""),"")</f>
        <v/>
      </c>
      <c r="G8804" s="18"/>
      <c r="H8804" s="16" t="s">
        <v>85</v>
      </c>
      <c r="I8804" s="16" t="s">
        <v>85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85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85</v>
      </c>
      <c r="E8805" s="16" t="str">
        <f>IFERROR(__xludf.DUMMYFUNCTION("""COMPUTED_VALUE"""),"")</f>
        <v/>
      </c>
      <c r="G8805" s="18"/>
      <c r="H8805" s="16" t="s">
        <v>85</v>
      </c>
      <c r="I8805" s="16" t="s">
        <v>85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85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85</v>
      </c>
      <c r="E8806" s="16" t="str">
        <f>IFERROR(__xludf.DUMMYFUNCTION("""COMPUTED_VALUE"""),"")</f>
        <v/>
      </c>
      <c r="G8806" s="18"/>
      <c r="H8806" s="16" t="s">
        <v>85</v>
      </c>
      <c r="I8806" s="16" t="s">
        <v>85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85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85</v>
      </c>
      <c r="E8807" s="16" t="str">
        <f>IFERROR(__xludf.DUMMYFUNCTION("""COMPUTED_VALUE"""),"")</f>
        <v/>
      </c>
      <c r="G8807" s="18"/>
      <c r="H8807" s="16" t="s">
        <v>85</v>
      </c>
      <c r="I8807" s="16" t="s">
        <v>85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85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85</v>
      </c>
      <c r="E8808" s="16" t="str">
        <f>IFERROR(__xludf.DUMMYFUNCTION("""COMPUTED_VALUE"""),"")</f>
        <v/>
      </c>
      <c r="G8808" s="18"/>
      <c r="H8808" s="16" t="s">
        <v>85</v>
      </c>
      <c r="I8808" s="16" t="s">
        <v>85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85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85</v>
      </c>
      <c r="E8809" s="16" t="str">
        <f>IFERROR(__xludf.DUMMYFUNCTION("""COMPUTED_VALUE"""),"")</f>
        <v/>
      </c>
      <c r="G8809" s="18"/>
      <c r="H8809" s="16" t="s">
        <v>85</v>
      </c>
      <c r="I8809" s="16" t="s">
        <v>85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85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85</v>
      </c>
      <c r="E8810" s="16" t="str">
        <f>IFERROR(__xludf.DUMMYFUNCTION("""COMPUTED_VALUE"""),"")</f>
        <v/>
      </c>
      <c r="G8810" s="18"/>
      <c r="H8810" s="16" t="s">
        <v>85</v>
      </c>
      <c r="I8810" s="16" t="s">
        <v>85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85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85</v>
      </c>
      <c r="E8811" s="16" t="str">
        <f>IFERROR(__xludf.DUMMYFUNCTION("""COMPUTED_VALUE"""),"")</f>
        <v/>
      </c>
      <c r="G8811" s="18"/>
      <c r="H8811" s="16" t="s">
        <v>85</v>
      </c>
      <c r="I8811" s="16" t="s">
        <v>85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85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85</v>
      </c>
      <c r="E8812" s="16" t="str">
        <f>IFERROR(__xludf.DUMMYFUNCTION("""COMPUTED_VALUE"""),"")</f>
        <v/>
      </c>
      <c r="G8812" s="18"/>
      <c r="H8812" s="16" t="s">
        <v>85</v>
      </c>
      <c r="I8812" s="16" t="s">
        <v>85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85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85</v>
      </c>
      <c r="E8813" s="16" t="str">
        <f>IFERROR(__xludf.DUMMYFUNCTION("""COMPUTED_VALUE"""),"")</f>
        <v/>
      </c>
      <c r="G8813" s="18"/>
      <c r="H8813" s="16" t="s">
        <v>85</v>
      </c>
      <c r="I8813" s="16" t="s">
        <v>85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85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85</v>
      </c>
      <c r="E8814" s="16" t="str">
        <f>IFERROR(__xludf.DUMMYFUNCTION("""COMPUTED_VALUE"""),"")</f>
        <v/>
      </c>
      <c r="G8814" s="18"/>
      <c r="H8814" s="16" t="s">
        <v>85</v>
      </c>
      <c r="I8814" s="16" t="s">
        <v>85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85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85</v>
      </c>
      <c r="E8815" s="16" t="str">
        <f>IFERROR(__xludf.DUMMYFUNCTION("""COMPUTED_VALUE"""),"")</f>
        <v/>
      </c>
      <c r="G8815" s="18"/>
      <c r="H8815" s="16" t="s">
        <v>85</v>
      </c>
      <c r="I8815" s="16" t="s">
        <v>85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85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85</v>
      </c>
      <c r="E8816" s="16" t="str">
        <f>IFERROR(__xludf.DUMMYFUNCTION("""COMPUTED_VALUE"""),"")</f>
        <v/>
      </c>
      <c r="G8816" s="18"/>
      <c r="H8816" s="16" t="s">
        <v>85</v>
      </c>
      <c r="I8816" s="16" t="s">
        <v>85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85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85</v>
      </c>
      <c r="E8817" s="16" t="str">
        <f>IFERROR(__xludf.DUMMYFUNCTION("""COMPUTED_VALUE"""),"")</f>
        <v/>
      </c>
      <c r="G8817" s="18"/>
      <c r="H8817" s="16" t="s">
        <v>85</v>
      </c>
      <c r="I8817" s="16" t="s">
        <v>85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85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85</v>
      </c>
      <c r="E8818" s="16" t="str">
        <f>IFERROR(__xludf.DUMMYFUNCTION("""COMPUTED_VALUE"""),"")</f>
        <v/>
      </c>
      <c r="G8818" s="18"/>
      <c r="H8818" s="16" t="s">
        <v>85</v>
      </c>
      <c r="I8818" s="16" t="s">
        <v>85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85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85</v>
      </c>
      <c r="E8819" s="16" t="str">
        <f>IFERROR(__xludf.DUMMYFUNCTION("""COMPUTED_VALUE"""),"")</f>
        <v/>
      </c>
      <c r="G8819" s="18"/>
      <c r="H8819" s="16" t="s">
        <v>85</v>
      </c>
      <c r="I8819" s="16" t="s">
        <v>85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85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85</v>
      </c>
      <c r="E8820" s="16" t="str">
        <f>IFERROR(__xludf.DUMMYFUNCTION("""COMPUTED_VALUE"""),"")</f>
        <v/>
      </c>
      <c r="G8820" s="18"/>
      <c r="H8820" s="16" t="s">
        <v>85</v>
      </c>
      <c r="I8820" s="16" t="s">
        <v>85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85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85</v>
      </c>
      <c r="E8821" s="16" t="str">
        <f>IFERROR(__xludf.DUMMYFUNCTION("""COMPUTED_VALUE"""),"")</f>
        <v/>
      </c>
      <c r="G8821" s="18"/>
      <c r="H8821" s="16" t="s">
        <v>85</v>
      </c>
      <c r="I8821" s="16" t="s">
        <v>85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85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85</v>
      </c>
      <c r="E8822" s="16" t="str">
        <f>IFERROR(__xludf.DUMMYFUNCTION("""COMPUTED_VALUE"""),"")</f>
        <v/>
      </c>
      <c r="G8822" s="18"/>
      <c r="H8822" s="16" t="s">
        <v>85</v>
      </c>
      <c r="I8822" s="16" t="s">
        <v>85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85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85</v>
      </c>
      <c r="E8823" s="16" t="str">
        <f>IFERROR(__xludf.DUMMYFUNCTION("""COMPUTED_VALUE"""),"")</f>
        <v/>
      </c>
      <c r="G8823" s="18"/>
      <c r="H8823" s="16" t="s">
        <v>85</v>
      </c>
      <c r="I8823" s="16" t="s">
        <v>85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85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85</v>
      </c>
      <c r="E8824" s="16" t="str">
        <f>IFERROR(__xludf.DUMMYFUNCTION("""COMPUTED_VALUE"""),"")</f>
        <v/>
      </c>
      <c r="G8824" s="18"/>
      <c r="H8824" s="16" t="s">
        <v>85</v>
      </c>
      <c r="I8824" s="16" t="s">
        <v>85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85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85</v>
      </c>
      <c r="E8825" s="16" t="str">
        <f>IFERROR(__xludf.DUMMYFUNCTION("""COMPUTED_VALUE"""),"")</f>
        <v/>
      </c>
      <c r="G8825" s="18"/>
      <c r="H8825" s="16" t="s">
        <v>85</v>
      </c>
      <c r="I8825" s="16" t="s">
        <v>85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85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85</v>
      </c>
      <c r="E8826" s="16" t="str">
        <f>IFERROR(__xludf.DUMMYFUNCTION("""COMPUTED_VALUE"""),"")</f>
        <v/>
      </c>
      <c r="G8826" s="18"/>
      <c r="H8826" s="16" t="s">
        <v>85</v>
      </c>
      <c r="I8826" s="16" t="s">
        <v>85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85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85</v>
      </c>
      <c r="E8827" s="16" t="str">
        <f>IFERROR(__xludf.DUMMYFUNCTION("""COMPUTED_VALUE"""),"")</f>
        <v/>
      </c>
      <c r="G8827" s="18"/>
      <c r="H8827" s="16" t="s">
        <v>85</v>
      </c>
      <c r="I8827" s="16" t="s">
        <v>85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85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85</v>
      </c>
      <c r="E8828" s="16" t="str">
        <f>IFERROR(__xludf.DUMMYFUNCTION("""COMPUTED_VALUE"""),"")</f>
        <v/>
      </c>
      <c r="G8828" s="18"/>
      <c r="H8828" s="16" t="s">
        <v>85</v>
      </c>
      <c r="I8828" s="16" t="s">
        <v>85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85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85</v>
      </c>
      <c r="E8829" s="16" t="str">
        <f>IFERROR(__xludf.DUMMYFUNCTION("""COMPUTED_VALUE"""),"")</f>
        <v/>
      </c>
      <c r="G8829" s="18"/>
      <c r="H8829" s="16" t="s">
        <v>85</v>
      </c>
      <c r="I8829" s="16" t="s">
        <v>85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85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85</v>
      </c>
      <c r="E8830" s="16" t="str">
        <f>IFERROR(__xludf.DUMMYFUNCTION("""COMPUTED_VALUE"""),"")</f>
        <v/>
      </c>
      <c r="G8830" s="18"/>
      <c r="H8830" s="16" t="s">
        <v>85</v>
      </c>
      <c r="I8830" s="16" t="s">
        <v>85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85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85</v>
      </c>
      <c r="E8831" s="16" t="str">
        <f>IFERROR(__xludf.DUMMYFUNCTION("""COMPUTED_VALUE"""),"")</f>
        <v/>
      </c>
      <c r="G8831" s="18"/>
      <c r="H8831" s="16" t="s">
        <v>85</v>
      </c>
      <c r="I8831" s="16" t="s">
        <v>85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85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85</v>
      </c>
      <c r="E8832" s="16" t="str">
        <f>IFERROR(__xludf.DUMMYFUNCTION("""COMPUTED_VALUE"""),"")</f>
        <v/>
      </c>
      <c r="G8832" s="18"/>
      <c r="H8832" s="16" t="s">
        <v>85</v>
      </c>
      <c r="I8832" s="16" t="s">
        <v>85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85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85</v>
      </c>
      <c r="E8833" s="16" t="str">
        <f>IFERROR(__xludf.DUMMYFUNCTION("""COMPUTED_VALUE"""),"")</f>
        <v/>
      </c>
      <c r="G8833" s="18"/>
      <c r="H8833" s="16" t="s">
        <v>85</v>
      </c>
      <c r="I8833" s="16" t="s">
        <v>85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85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85</v>
      </c>
      <c r="E8834" s="16" t="str">
        <f>IFERROR(__xludf.DUMMYFUNCTION("""COMPUTED_VALUE"""),"")</f>
        <v/>
      </c>
      <c r="G8834" s="18"/>
      <c r="H8834" s="16" t="s">
        <v>85</v>
      </c>
      <c r="I8834" s="16" t="s">
        <v>85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85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85</v>
      </c>
      <c r="E8835" s="16" t="str">
        <f>IFERROR(__xludf.DUMMYFUNCTION("""COMPUTED_VALUE"""),"")</f>
        <v/>
      </c>
      <c r="G8835" s="18"/>
      <c r="H8835" s="16" t="s">
        <v>85</v>
      </c>
      <c r="I8835" s="16" t="s">
        <v>85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85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85</v>
      </c>
      <c r="E8836" s="16" t="str">
        <f>IFERROR(__xludf.DUMMYFUNCTION("""COMPUTED_VALUE"""),"")</f>
        <v/>
      </c>
      <c r="G8836" s="18"/>
      <c r="H8836" s="16" t="s">
        <v>85</v>
      </c>
      <c r="I8836" s="16" t="s">
        <v>85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85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85</v>
      </c>
      <c r="E8837" s="16" t="str">
        <f>IFERROR(__xludf.DUMMYFUNCTION("""COMPUTED_VALUE"""),"")</f>
        <v/>
      </c>
      <c r="G8837" s="18"/>
      <c r="H8837" s="16" t="s">
        <v>85</v>
      </c>
      <c r="I8837" s="16" t="s">
        <v>85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85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85</v>
      </c>
      <c r="E8838" s="16" t="str">
        <f>IFERROR(__xludf.DUMMYFUNCTION("""COMPUTED_VALUE"""),"")</f>
        <v/>
      </c>
      <c r="G8838" s="18"/>
      <c r="H8838" s="16" t="s">
        <v>85</v>
      </c>
      <c r="I8838" s="16" t="s">
        <v>85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85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85</v>
      </c>
      <c r="E8839" s="16" t="str">
        <f>IFERROR(__xludf.DUMMYFUNCTION("""COMPUTED_VALUE"""),"")</f>
        <v/>
      </c>
      <c r="G8839" s="18"/>
      <c r="H8839" s="16" t="s">
        <v>85</v>
      </c>
      <c r="I8839" s="16" t="s">
        <v>85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85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85</v>
      </c>
      <c r="E8840" s="16" t="str">
        <f>IFERROR(__xludf.DUMMYFUNCTION("""COMPUTED_VALUE"""),"")</f>
        <v/>
      </c>
      <c r="G8840" s="18"/>
      <c r="H8840" s="16" t="s">
        <v>85</v>
      </c>
      <c r="I8840" s="16" t="s">
        <v>85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85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85</v>
      </c>
      <c r="E8841" s="16" t="str">
        <f>IFERROR(__xludf.DUMMYFUNCTION("""COMPUTED_VALUE"""),"")</f>
        <v/>
      </c>
      <c r="G8841" s="18"/>
      <c r="H8841" s="16" t="s">
        <v>85</v>
      </c>
      <c r="I8841" s="16" t="s">
        <v>85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85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85</v>
      </c>
      <c r="E8842" s="16" t="str">
        <f>IFERROR(__xludf.DUMMYFUNCTION("""COMPUTED_VALUE"""),"")</f>
        <v/>
      </c>
      <c r="G8842" s="18"/>
      <c r="H8842" s="16" t="s">
        <v>85</v>
      </c>
      <c r="I8842" s="16" t="s">
        <v>85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85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85</v>
      </c>
      <c r="E8843" s="16" t="str">
        <f>IFERROR(__xludf.DUMMYFUNCTION("""COMPUTED_VALUE"""),"")</f>
        <v/>
      </c>
      <c r="G8843" s="18"/>
      <c r="H8843" s="16" t="s">
        <v>85</v>
      </c>
      <c r="I8843" s="16" t="s">
        <v>85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85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85</v>
      </c>
      <c r="E8844" s="16" t="str">
        <f>IFERROR(__xludf.DUMMYFUNCTION("""COMPUTED_VALUE"""),"")</f>
        <v/>
      </c>
      <c r="G8844" s="18"/>
      <c r="H8844" s="16" t="s">
        <v>85</v>
      </c>
      <c r="I8844" s="16" t="s">
        <v>85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85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85</v>
      </c>
      <c r="E8845" s="16" t="str">
        <f>IFERROR(__xludf.DUMMYFUNCTION("""COMPUTED_VALUE"""),"")</f>
        <v/>
      </c>
      <c r="G8845" s="18"/>
      <c r="H8845" s="16" t="s">
        <v>85</v>
      </c>
      <c r="I8845" s="16" t="s">
        <v>85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85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85</v>
      </c>
      <c r="E8846" s="16" t="str">
        <f>IFERROR(__xludf.DUMMYFUNCTION("""COMPUTED_VALUE"""),"")</f>
        <v/>
      </c>
      <c r="G8846" s="18"/>
      <c r="H8846" s="16" t="s">
        <v>85</v>
      </c>
      <c r="I8846" s="16" t="s">
        <v>85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85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85</v>
      </c>
      <c r="E8847" s="16" t="str">
        <f>IFERROR(__xludf.DUMMYFUNCTION("""COMPUTED_VALUE"""),"")</f>
        <v/>
      </c>
      <c r="G8847" s="18"/>
      <c r="H8847" s="16" t="s">
        <v>85</v>
      </c>
      <c r="I8847" s="16" t="s">
        <v>85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85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85</v>
      </c>
      <c r="E8848" s="16" t="str">
        <f>IFERROR(__xludf.DUMMYFUNCTION("""COMPUTED_VALUE"""),"")</f>
        <v/>
      </c>
      <c r="G8848" s="18"/>
      <c r="H8848" s="16" t="s">
        <v>85</v>
      </c>
      <c r="I8848" s="16" t="s">
        <v>85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85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85</v>
      </c>
      <c r="E8849" s="16" t="str">
        <f>IFERROR(__xludf.DUMMYFUNCTION("""COMPUTED_VALUE"""),"")</f>
        <v/>
      </c>
      <c r="G8849" s="18"/>
      <c r="H8849" s="16" t="s">
        <v>85</v>
      </c>
      <c r="I8849" s="16" t="s">
        <v>85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85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85</v>
      </c>
      <c r="E8850" s="16" t="str">
        <f>IFERROR(__xludf.DUMMYFUNCTION("""COMPUTED_VALUE"""),"")</f>
        <v/>
      </c>
      <c r="G8850" s="18"/>
      <c r="H8850" s="16" t="s">
        <v>85</v>
      </c>
      <c r="I8850" s="16" t="s">
        <v>85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85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85</v>
      </c>
      <c r="E8851" s="16" t="str">
        <f>IFERROR(__xludf.DUMMYFUNCTION("""COMPUTED_VALUE"""),"")</f>
        <v/>
      </c>
      <c r="G8851" s="18"/>
      <c r="H8851" s="16" t="s">
        <v>85</v>
      </c>
      <c r="I8851" s="16" t="s">
        <v>85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85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85</v>
      </c>
      <c r="E8852" s="16" t="str">
        <f>IFERROR(__xludf.DUMMYFUNCTION("""COMPUTED_VALUE"""),"")</f>
        <v/>
      </c>
      <c r="G8852" s="18"/>
      <c r="H8852" s="16" t="s">
        <v>85</v>
      </c>
      <c r="I8852" s="16" t="s">
        <v>85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85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85</v>
      </c>
      <c r="E8853" s="16" t="str">
        <f>IFERROR(__xludf.DUMMYFUNCTION("""COMPUTED_VALUE"""),"")</f>
        <v/>
      </c>
      <c r="G8853" s="18"/>
      <c r="H8853" s="16" t="s">
        <v>85</v>
      </c>
      <c r="I8853" s="16" t="s">
        <v>85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85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85</v>
      </c>
      <c r="E8854" s="16" t="str">
        <f>IFERROR(__xludf.DUMMYFUNCTION("""COMPUTED_VALUE"""),"")</f>
        <v/>
      </c>
      <c r="G8854" s="18"/>
      <c r="H8854" s="16" t="s">
        <v>85</v>
      </c>
      <c r="I8854" s="16" t="s">
        <v>85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85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85</v>
      </c>
      <c r="E8855" s="16" t="str">
        <f>IFERROR(__xludf.DUMMYFUNCTION("""COMPUTED_VALUE"""),"")</f>
        <v/>
      </c>
      <c r="G8855" s="18"/>
      <c r="H8855" s="16" t="s">
        <v>85</v>
      </c>
      <c r="I8855" s="16" t="s">
        <v>85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85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85</v>
      </c>
      <c r="E8856" s="16" t="str">
        <f>IFERROR(__xludf.DUMMYFUNCTION("""COMPUTED_VALUE"""),"")</f>
        <v/>
      </c>
      <c r="G8856" s="18"/>
      <c r="H8856" s="16" t="s">
        <v>85</v>
      </c>
      <c r="I8856" s="16" t="s">
        <v>85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85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85</v>
      </c>
      <c r="E8857" s="16" t="str">
        <f>IFERROR(__xludf.DUMMYFUNCTION("""COMPUTED_VALUE"""),"")</f>
        <v/>
      </c>
      <c r="G8857" s="18"/>
      <c r="H8857" s="16" t="s">
        <v>85</v>
      </c>
      <c r="I8857" s="16" t="s">
        <v>85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85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85</v>
      </c>
      <c r="E8858" s="16" t="str">
        <f>IFERROR(__xludf.DUMMYFUNCTION("""COMPUTED_VALUE"""),"")</f>
        <v/>
      </c>
      <c r="G8858" s="18"/>
      <c r="H8858" s="16" t="s">
        <v>85</v>
      </c>
      <c r="I8858" s="16" t="s">
        <v>85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85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85</v>
      </c>
      <c r="E8859" s="16" t="str">
        <f>IFERROR(__xludf.DUMMYFUNCTION("""COMPUTED_VALUE"""),"")</f>
        <v/>
      </c>
      <c r="G8859" s="18"/>
      <c r="H8859" s="16" t="s">
        <v>85</v>
      </c>
      <c r="I8859" s="16" t="s">
        <v>85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85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85</v>
      </c>
      <c r="E8860" s="16" t="str">
        <f>IFERROR(__xludf.DUMMYFUNCTION("""COMPUTED_VALUE"""),"")</f>
        <v/>
      </c>
      <c r="G8860" s="18"/>
      <c r="H8860" s="16" t="s">
        <v>85</v>
      </c>
      <c r="I8860" s="16" t="s">
        <v>85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85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85</v>
      </c>
      <c r="E8861" s="16" t="str">
        <f>IFERROR(__xludf.DUMMYFUNCTION("""COMPUTED_VALUE"""),"")</f>
        <v/>
      </c>
      <c r="G8861" s="18"/>
      <c r="H8861" s="16" t="s">
        <v>85</v>
      </c>
      <c r="I8861" s="16" t="s">
        <v>85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85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85</v>
      </c>
      <c r="E8862" s="16" t="str">
        <f>IFERROR(__xludf.DUMMYFUNCTION("""COMPUTED_VALUE"""),"")</f>
        <v/>
      </c>
      <c r="G8862" s="18"/>
      <c r="H8862" s="16" t="s">
        <v>85</v>
      </c>
      <c r="I8862" s="16" t="s">
        <v>85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85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85</v>
      </c>
      <c r="E8863" s="16" t="str">
        <f>IFERROR(__xludf.DUMMYFUNCTION("""COMPUTED_VALUE"""),"")</f>
        <v/>
      </c>
      <c r="G8863" s="18"/>
      <c r="H8863" s="16" t="s">
        <v>85</v>
      </c>
      <c r="I8863" s="16" t="s">
        <v>85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85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85</v>
      </c>
      <c r="E8864" s="16" t="str">
        <f>IFERROR(__xludf.DUMMYFUNCTION("""COMPUTED_VALUE"""),"")</f>
        <v/>
      </c>
      <c r="G8864" s="18"/>
      <c r="H8864" s="16" t="s">
        <v>85</v>
      </c>
      <c r="I8864" s="16" t="s">
        <v>85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85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85</v>
      </c>
      <c r="E8865" s="16" t="str">
        <f>IFERROR(__xludf.DUMMYFUNCTION("""COMPUTED_VALUE"""),"")</f>
        <v/>
      </c>
      <c r="G8865" s="18"/>
      <c r="H8865" s="16" t="s">
        <v>85</v>
      </c>
      <c r="I8865" s="16" t="s">
        <v>85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85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85</v>
      </c>
      <c r="E8866" s="16" t="str">
        <f>IFERROR(__xludf.DUMMYFUNCTION("""COMPUTED_VALUE"""),"")</f>
        <v/>
      </c>
      <c r="G8866" s="18"/>
      <c r="H8866" s="16" t="s">
        <v>85</v>
      </c>
      <c r="I8866" s="16" t="s">
        <v>85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85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85</v>
      </c>
      <c r="E8867" s="16" t="str">
        <f>IFERROR(__xludf.DUMMYFUNCTION("""COMPUTED_VALUE"""),"")</f>
        <v/>
      </c>
      <c r="G8867" s="18"/>
      <c r="H8867" s="16" t="s">
        <v>85</v>
      </c>
      <c r="I8867" s="16" t="s">
        <v>85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85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85</v>
      </c>
      <c r="E8868" s="16" t="str">
        <f>IFERROR(__xludf.DUMMYFUNCTION("""COMPUTED_VALUE"""),"")</f>
        <v/>
      </c>
      <c r="G8868" s="18"/>
      <c r="H8868" s="16" t="s">
        <v>85</v>
      </c>
      <c r="I8868" s="16" t="s">
        <v>85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85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85</v>
      </c>
      <c r="E8869" s="16" t="str">
        <f>IFERROR(__xludf.DUMMYFUNCTION("""COMPUTED_VALUE"""),"")</f>
        <v/>
      </c>
      <c r="G8869" s="18"/>
      <c r="H8869" s="16" t="s">
        <v>85</v>
      </c>
      <c r="I8869" s="16" t="s">
        <v>85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85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85</v>
      </c>
      <c r="E8870" s="16" t="str">
        <f>IFERROR(__xludf.DUMMYFUNCTION("""COMPUTED_VALUE"""),"")</f>
        <v/>
      </c>
      <c r="G8870" s="18"/>
      <c r="H8870" s="16" t="s">
        <v>85</v>
      </c>
      <c r="I8870" s="16" t="s">
        <v>85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85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85</v>
      </c>
      <c r="E8871" s="16" t="str">
        <f>IFERROR(__xludf.DUMMYFUNCTION("""COMPUTED_VALUE"""),"")</f>
        <v/>
      </c>
      <c r="G8871" s="18"/>
      <c r="H8871" s="16" t="s">
        <v>85</v>
      </c>
      <c r="I8871" s="16" t="s">
        <v>85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85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85</v>
      </c>
      <c r="E8872" s="16" t="str">
        <f>IFERROR(__xludf.DUMMYFUNCTION("""COMPUTED_VALUE"""),"")</f>
        <v/>
      </c>
      <c r="G8872" s="18"/>
      <c r="H8872" s="16" t="s">
        <v>85</v>
      </c>
      <c r="I8872" s="16" t="s">
        <v>85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85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85</v>
      </c>
      <c r="E8873" s="16" t="str">
        <f>IFERROR(__xludf.DUMMYFUNCTION("""COMPUTED_VALUE"""),"")</f>
        <v/>
      </c>
      <c r="G8873" s="18"/>
      <c r="H8873" s="16" t="s">
        <v>85</v>
      </c>
      <c r="I8873" s="16" t="s">
        <v>85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85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85</v>
      </c>
      <c r="E8874" s="16" t="str">
        <f>IFERROR(__xludf.DUMMYFUNCTION("""COMPUTED_VALUE"""),"")</f>
        <v/>
      </c>
      <c r="G8874" s="18"/>
      <c r="H8874" s="16" t="s">
        <v>85</v>
      </c>
      <c r="I8874" s="16" t="s">
        <v>85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85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85</v>
      </c>
      <c r="E8875" s="16" t="str">
        <f>IFERROR(__xludf.DUMMYFUNCTION("""COMPUTED_VALUE"""),"")</f>
        <v/>
      </c>
      <c r="G8875" s="18"/>
      <c r="H8875" s="16" t="s">
        <v>85</v>
      </c>
      <c r="I8875" s="16" t="s">
        <v>85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85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85</v>
      </c>
      <c r="E8876" s="16" t="str">
        <f>IFERROR(__xludf.DUMMYFUNCTION("""COMPUTED_VALUE"""),"")</f>
        <v/>
      </c>
      <c r="G8876" s="18"/>
      <c r="H8876" s="16" t="s">
        <v>85</v>
      </c>
      <c r="I8876" s="16" t="s">
        <v>85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85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85</v>
      </c>
      <c r="E8877" s="16" t="str">
        <f>IFERROR(__xludf.DUMMYFUNCTION("""COMPUTED_VALUE"""),"")</f>
        <v/>
      </c>
      <c r="G8877" s="18"/>
      <c r="H8877" s="16" t="s">
        <v>85</v>
      </c>
      <c r="I8877" s="16" t="s">
        <v>85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85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85</v>
      </c>
      <c r="E8878" s="16" t="str">
        <f>IFERROR(__xludf.DUMMYFUNCTION("""COMPUTED_VALUE"""),"")</f>
        <v/>
      </c>
      <c r="G8878" s="18"/>
      <c r="H8878" s="16" t="s">
        <v>85</v>
      </c>
      <c r="I8878" s="16" t="s">
        <v>85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85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85</v>
      </c>
      <c r="E8879" s="16" t="str">
        <f>IFERROR(__xludf.DUMMYFUNCTION("""COMPUTED_VALUE"""),"")</f>
        <v/>
      </c>
      <c r="G8879" s="18"/>
      <c r="H8879" s="16" t="s">
        <v>85</v>
      </c>
      <c r="I8879" s="16" t="s">
        <v>85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85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85</v>
      </c>
      <c r="E8880" s="16" t="str">
        <f>IFERROR(__xludf.DUMMYFUNCTION("""COMPUTED_VALUE"""),"")</f>
        <v/>
      </c>
      <c r="G8880" s="18"/>
      <c r="H8880" s="16" t="s">
        <v>85</v>
      </c>
      <c r="I8880" s="16" t="s">
        <v>85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85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85</v>
      </c>
      <c r="E8881" s="16" t="str">
        <f>IFERROR(__xludf.DUMMYFUNCTION("""COMPUTED_VALUE"""),"")</f>
        <v/>
      </c>
      <c r="G8881" s="18"/>
      <c r="H8881" s="16" t="s">
        <v>85</v>
      </c>
      <c r="I8881" s="16" t="s">
        <v>85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85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85</v>
      </c>
      <c r="E8882" s="16" t="str">
        <f>IFERROR(__xludf.DUMMYFUNCTION("""COMPUTED_VALUE"""),"")</f>
        <v/>
      </c>
      <c r="G8882" s="18"/>
      <c r="H8882" s="16" t="s">
        <v>85</v>
      </c>
      <c r="I8882" s="16" t="s">
        <v>85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85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85</v>
      </c>
      <c r="E8883" s="16" t="str">
        <f>IFERROR(__xludf.DUMMYFUNCTION("""COMPUTED_VALUE"""),"")</f>
        <v/>
      </c>
      <c r="G8883" s="18"/>
      <c r="H8883" s="16" t="s">
        <v>85</v>
      </c>
      <c r="I8883" s="16" t="s">
        <v>85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85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85</v>
      </c>
      <c r="E8884" s="16" t="str">
        <f>IFERROR(__xludf.DUMMYFUNCTION("""COMPUTED_VALUE"""),"")</f>
        <v/>
      </c>
      <c r="G8884" s="18"/>
      <c r="H8884" s="16" t="s">
        <v>85</v>
      </c>
      <c r="I8884" s="16" t="s">
        <v>85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85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85</v>
      </c>
      <c r="E8885" s="16" t="str">
        <f>IFERROR(__xludf.DUMMYFUNCTION("""COMPUTED_VALUE"""),"")</f>
        <v/>
      </c>
      <c r="G8885" s="18"/>
      <c r="H8885" s="16" t="s">
        <v>85</v>
      </c>
      <c r="I8885" s="16" t="s">
        <v>85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85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85</v>
      </c>
      <c r="E8886" s="16" t="str">
        <f>IFERROR(__xludf.DUMMYFUNCTION("""COMPUTED_VALUE"""),"")</f>
        <v/>
      </c>
      <c r="G8886" s="18"/>
      <c r="H8886" s="16" t="s">
        <v>85</v>
      </c>
      <c r="I8886" s="16" t="s">
        <v>85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85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85</v>
      </c>
      <c r="E8887" s="16" t="str">
        <f>IFERROR(__xludf.DUMMYFUNCTION("""COMPUTED_VALUE"""),"")</f>
        <v/>
      </c>
      <c r="G8887" s="18"/>
      <c r="H8887" s="16" t="s">
        <v>85</v>
      </c>
      <c r="I8887" s="16" t="s">
        <v>85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85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85</v>
      </c>
      <c r="E8888" s="16" t="str">
        <f>IFERROR(__xludf.DUMMYFUNCTION("""COMPUTED_VALUE"""),"")</f>
        <v/>
      </c>
      <c r="G8888" s="18"/>
      <c r="H8888" s="16" t="s">
        <v>85</v>
      </c>
      <c r="I8888" s="16" t="s">
        <v>85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85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85</v>
      </c>
      <c r="E8889" s="16" t="str">
        <f>IFERROR(__xludf.DUMMYFUNCTION("""COMPUTED_VALUE"""),"")</f>
        <v/>
      </c>
      <c r="G8889" s="18"/>
      <c r="H8889" s="16" t="s">
        <v>85</v>
      </c>
      <c r="I8889" s="16" t="s">
        <v>85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85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85</v>
      </c>
      <c r="E8890" s="16" t="str">
        <f>IFERROR(__xludf.DUMMYFUNCTION("""COMPUTED_VALUE"""),"")</f>
        <v/>
      </c>
      <c r="G8890" s="18"/>
      <c r="H8890" s="16" t="s">
        <v>85</v>
      </c>
      <c r="I8890" s="16" t="s">
        <v>85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85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85</v>
      </c>
      <c r="E8891" s="16" t="str">
        <f>IFERROR(__xludf.DUMMYFUNCTION("""COMPUTED_VALUE"""),"")</f>
        <v/>
      </c>
      <c r="G8891" s="18"/>
      <c r="H8891" s="16" t="s">
        <v>85</v>
      </c>
      <c r="I8891" s="16" t="s">
        <v>85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85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85</v>
      </c>
      <c r="E8892" s="16" t="str">
        <f>IFERROR(__xludf.DUMMYFUNCTION("""COMPUTED_VALUE"""),"")</f>
        <v/>
      </c>
      <c r="G8892" s="18"/>
      <c r="H8892" s="16" t="s">
        <v>85</v>
      </c>
      <c r="I8892" s="16" t="s">
        <v>85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85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85</v>
      </c>
      <c r="E8893" s="16" t="str">
        <f>IFERROR(__xludf.DUMMYFUNCTION("""COMPUTED_VALUE"""),"")</f>
        <v/>
      </c>
      <c r="G8893" s="18"/>
      <c r="H8893" s="16" t="s">
        <v>85</v>
      </c>
      <c r="I8893" s="16" t="s">
        <v>85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85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85</v>
      </c>
      <c r="E8894" s="16" t="str">
        <f>IFERROR(__xludf.DUMMYFUNCTION("""COMPUTED_VALUE"""),"")</f>
        <v/>
      </c>
      <c r="G8894" s="18"/>
      <c r="H8894" s="16" t="s">
        <v>85</v>
      </c>
      <c r="I8894" s="16" t="s">
        <v>85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85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85</v>
      </c>
      <c r="E8895" s="16" t="str">
        <f>IFERROR(__xludf.DUMMYFUNCTION("""COMPUTED_VALUE"""),"")</f>
        <v/>
      </c>
      <c r="G8895" s="18"/>
      <c r="H8895" s="16" t="s">
        <v>85</v>
      </c>
      <c r="I8895" s="16" t="s">
        <v>85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85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85</v>
      </c>
      <c r="E8896" s="16" t="str">
        <f>IFERROR(__xludf.DUMMYFUNCTION("""COMPUTED_VALUE"""),"")</f>
        <v/>
      </c>
      <c r="G8896" s="18"/>
      <c r="H8896" s="16" t="s">
        <v>85</v>
      </c>
      <c r="I8896" s="16" t="s">
        <v>85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85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85</v>
      </c>
      <c r="E8897" s="16" t="str">
        <f>IFERROR(__xludf.DUMMYFUNCTION("""COMPUTED_VALUE"""),"")</f>
        <v/>
      </c>
      <c r="G8897" s="18"/>
      <c r="H8897" s="16" t="s">
        <v>85</v>
      </c>
      <c r="I8897" s="16" t="s">
        <v>85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85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85</v>
      </c>
      <c r="E8898" s="16" t="str">
        <f>IFERROR(__xludf.DUMMYFUNCTION("""COMPUTED_VALUE"""),"")</f>
        <v/>
      </c>
      <c r="G8898" s="18"/>
      <c r="H8898" s="16" t="s">
        <v>85</v>
      </c>
      <c r="I8898" s="16" t="s">
        <v>85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85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85</v>
      </c>
      <c r="E8899" s="16" t="str">
        <f>IFERROR(__xludf.DUMMYFUNCTION("""COMPUTED_VALUE"""),"")</f>
        <v/>
      </c>
      <c r="G8899" s="18"/>
      <c r="H8899" s="16" t="s">
        <v>85</v>
      </c>
      <c r="I8899" s="16" t="s">
        <v>85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85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85</v>
      </c>
      <c r="E8900" s="16" t="str">
        <f>IFERROR(__xludf.DUMMYFUNCTION("""COMPUTED_VALUE"""),"")</f>
        <v/>
      </c>
      <c r="G8900" s="18"/>
      <c r="H8900" s="16" t="s">
        <v>85</v>
      </c>
      <c r="I8900" s="16" t="s">
        <v>85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85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85</v>
      </c>
      <c r="E8901" s="16" t="str">
        <f>IFERROR(__xludf.DUMMYFUNCTION("""COMPUTED_VALUE"""),"")</f>
        <v/>
      </c>
      <c r="G8901" s="18"/>
      <c r="H8901" s="16" t="s">
        <v>85</v>
      </c>
      <c r="I8901" s="16" t="s">
        <v>85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85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85</v>
      </c>
      <c r="E8902" s="16" t="str">
        <f>IFERROR(__xludf.DUMMYFUNCTION("""COMPUTED_VALUE"""),"")</f>
        <v/>
      </c>
      <c r="G8902" s="18"/>
      <c r="H8902" s="16" t="s">
        <v>85</v>
      </c>
      <c r="I8902" s="16" t="s">
        <v>85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85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85</v>
      </c>
      <c r="E8903" s="16" t="str">
        <f>IFERROR(__xludf.DUMMYFUNCTION("""COMPUTED_VALUE"""),"")</f>
        <v/>
      </c>
      <c r="G8903" s="18"/>
      <c r="H8903" s="16" t="s">
        <v>85</v>
      </c>
      <c r="I8903" s="16" t="s">
        <v>85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85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85</v>
      </c>
      <c r="E8904" s="16" t="str">
        <f>IFERROR(__xludf.DUMMYFUNCTION("""COMPUTED_VALUE"""),"")</f>
        <v/>
      </c>
      <c r="G8904" s="18"/>
      <c r="H8904" s="16" t="s">
        <v>85</v>
      </c>
      <c r="I8904" s="16" t="s">
        <v>85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85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85</v>
      </c>
      <c r="E8905" s="16" t="str">
        <f>IFERROR(__xludf.DUMMYFUNCTION("""COMPUTED_VALUE"""),"")</f>
        <v/>
      </c>
      <c r="G8905" s="18"/>
      <c r="H8905" s="16" t="s">
        <v>85</v>
      </c>
      <c r="I8905" s="16" t="s">
        <v>85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85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85</v>
      </c>
      <c r="E8906" s="16" t="str">
        <f>IFERROR(__xludf.DUMMYFUNCTION("""COMPUTED_VALUE"""),"")</f>
        <v/>
      </c>
      <c r="G8906" s="18"/>
      <c r="H8906" s="16" t="s">
        <v>85</v>
      </c>
      <c r="I8906" s="16" t="s">
        <v>85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85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85</v>
      </c>
      <c r="E8907" s="16" t="str">
        <f>IFERROR(__xludf.DUMMYFUNCTION("""COMPUTED_VALUE"""),"")</f>
        <v/>
      </c>
      <c r="G8907" s="18"/>
      <c r="H8907" s="16" t="s">
        <v>85</v>
      </c>
      <c r="I8907" s="16" t="s">
        <v>85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85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85</v>
      </c>
      <c r="E8908" s="16" t="str">
        <f>IFERROR(__xludf.DUMMYFUNCTION("""COMPUTED_VALUE"""),"")</f>
        <v/>
      </c>
      <c r="G8908" s="18"/>
      <c r="H8908" s="16" t="s">
        <v>85</v>
      </c>
      <c r="I8908" s="16" t="s">
        <v>85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85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85</v>
      </c>
      <c r="E8909" s="16" t="str">
        <f>IFERROR(__xludf.DUMMYFUNCTION("""COMPUTED_VALUE"""),"")</f>
        <v/>
      </c>
      <c r="G8909" s="18"/>
      <c r="H8909" s="16" t="s">
        <v>85</v>
      </c>
      <c r="I8909" s="16" t="s">
        <v>85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85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85</v>
      </c>
      <c r="E8910" s="16" t="str">
        <f>IFERROR(__xludf.DUMMYFUNCTION("""COMPUTED_VALUE"""),"")</f>
        <v/>
      </c>
      <c r="G8910" s="18"/>
      <c r="H8910" s="16" t="s">
        <v>85</v>
      </c>
      <c r="I8910" s="16" t="s">
        <v>85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85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85</v>
      </c>
      <c r="E8911" s="16" t="str">
        <f>IFERROR(__xludf.DUMMYFUNCTION("""COMPUTED_VALUE"""),"")</f>
        <v/>
      </c>
      <c r="G8911" s="18"/>
      <c r="H8911" s="16" t="s">
        <v>85</v>
      </c>
      <c r="I8911" s="16" t="s">
        <v>85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85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85</v>
      </c>
      <c r="E8912" s="16" t="str">
        <f>IFERROR(__xludf.DUMMYFUNCTION("""COMPUTED_VALUE"""),"")</f>
        <v/>
      </c>
      <c r="G8912" s="18"/>
      <c r="H8912" s="16" t="s">
        <v>85</v>
      </c>
      <c r="I8912" s="16" t="s">
        <v>85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85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85</v>
      </c>
      <c r="E8913" s="16" t="str">
        <f>IFERROR(__xludf.DUMMYFUNCTION("""COMPUTED_VALUE"""),"")</f>
        <v/>
      </c>
      <c r="G8913" s="18"/>
      <c r="H8913" s="16" t="s">
        <v>85</v>
      </c>
      <c r="I8913" s="16" t="s">
        <v>85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85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85</v>
      </c>
      <c r="E8914" s="16" t="str">
        <f>IFERROR(__xludf.DUMMYFUNCTION("""COMPUTED_VALUE"""),"")</f>
        <v/>
      </c>
      <c r="G8914" s="18"/>
      <c r="H8914" s="16" t="s">
        <v>85</v>
      </c>
      <c r="I8914" s="16" t="s">
        <v>85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85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85</v>
      </c>
      <c r="E8915" s="16" t="str">
        <f>IFERROR(__xludf.DUMMYFUNCTION("""COMPUTED_VALUE"""),"")</f>
        <v/>
      </c>
      <c r="G8915" s="18"/>
      <c r="H8915" s="16" t="s">
        <v>85</v>
      </c>
      <c r="I8915" s="16" t="s">
        <v>85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85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85</v>
      </c>
      <c r="E8916" s="16" t="str">
        <f>IFERROR(__xludf.DUMMYFUNCTION("""COMPUTED_VALUE"""),"")</f>
        <v/>
      </c>
      <c r="G8916" s="18"/>
      <c r="H8916" s="16" t="s">
        <v>85</v>
      </c>
      <c r="I8916" s="16" t="s">
        <v>85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85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85</v>
      </c>
      <c r="E8917" s="16" t="str">
        <f>IFERROR(__xludf.DUMMYFUNCTION("""COMPUTED_VALUE"""),"")</f>
        <v/>
      </c>
      <c r="G8917" s="18"/>
      <c r="H8917" s="16" t="s">
        <v>85</v>
      </c>
      <c r="I8917" s="16" t="s">
        <v>85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85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85</v>
      </c>
      <c r="E8918" s="16" t="str">
        <f>IFERROR(__xludf.DUMMYFUNCTION("""COMPUTED_VALUE"""),"")</f>
        <v/>
      </c>
      <c r="G8918" s="18"/>
      <c r="H8918" s="16" t="s">
        <v>85</v>
      </c>
      <c r="I8918" s="16" t="s">
        <v>85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85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85</v>
      </c>
      <c r="E8919" s="16" t="str">
        <f>IFERROR(__xludf.DUMMYFUNCTION("""COMPUTED_VALUE"""),"")</f>
        <v/>
      </c>
      <c r="G8919" s="18"/>
      <c r="H8919" s="16" t="s">
        <v>85</v>
      </c>
      <c r="I8919" s="16" t="s">
        <v>85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85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85</v>
      </c>
      <c r="E8920" s="16" t="str">
        <f>IFERROR(__xludf.DUMMYFUNCTION("""COMPUTED_VALUE"""),"")</f>
        <v/>
      </c>
      <c r="G8920" s="18"/>
      <c r="H8920" s="16" t="s">
        <v>85</v>
      </c>
      <c r="I8920" s="16" t="s">
        <v>85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85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85</v>
      </c>
      <c r="E8921" s="16" t="str">
        <f>IFERROR(__xludf.DUMMYFUNCTION("""COMPUTED_VALUE"""),"")</f>
        <v/>
      </c>
      <c r="G8921" s="18"/>
      <c r="H8921" s="16" t="s">
        <v>85</v>
      </c>
      <c r="I8921" s="16" t="s">
        <v>85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85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85</v>
      </c>
      <c r="E8922" s="16" t="str">
        <f>IFERROR(__xludf.DUMMYFUNCTION("""COMPUTED_VALUE"""),"")</f>
        <v/>
      </c>
      <c r="G8922" s="18"/>
      <c r="H8922" s="16" t="s">
        <v>85</v>
      </c>
      <c r="I8922" s="16" t="s">
        <v>85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85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85</v>
      </c>
      <c r="E8923" s="16" t="str">
        <f>IFERROR(__xludf.DUMMYFUNCTION("""COMPUTED_VALUE"""),"")</f>
        <v/>
      </c>
      <c r="G8923" s="18"/>
      <c r="H8923" s="16" t="s">
        <v>85</v>
      </c>
      <c r="I8923" s="16" t="s">
        <v>85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85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85</v>
      </c>
      <c r="E8924" s="16" t="str">
        <f>IFERROR(__xludf.DUMMYFUNCTION("""COMPUTED_VALUE"""),"")</f>
        <v/>
      </c>
      <c r="G8924" s="18"/>
      <c r="H8924" s="16" t="s">
        <v>85</v>
      </c>
      <c r="I8924" s="16" t="s">
        <v>85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85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85</v>
      </c>
      <c r="E8925" s="16" t="str">
        <f>IFERROR(__xludf.DUMMYFUNCTION("""COMPUTED_VALUE"""),"")</f>
        <v/>
      </c>
      <c r="G8925" s="18"/>
      <c r="H8925" s="16" t="s">
        <v>85</v>
      </c>
      <c r="I8925" s="16" t="s">
        <v>85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85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85</v>
      </c>
      <c r="E8926" s="16" t="str">
        <f>IFERROR(__xludf.DUMMYFUNCTION("""COMPUTED_VALUE"""),"")</f>
        <v/>
      </c>
      <c r="G8926" s="18"/>
      <c r="H8926" s="16" t="s">
        <v>85</v>
      </c>
      <c r="I8926" s="16" t="s">
        <v>85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85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85</v>
      </c>
      <c r="E8927" s="16" t="str">
        <f>IFERROR(__xludf.DUMMYFUNCTION("""COMPUTED_VALUE"""),"")</f>
        <v/>
      </c>
      <c r="G8927" s="18"/>
      <c r="H8927" s="16" t="s">
        <v>85</v>
      </c>
      <c r="I8927" s="16" t="s">
        <v>85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85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85</v>
      </c>
      <c r="E8928" s="16" t="str">
        <f>IFERROR(__xludf.DUMMYFUNCTION("""COMPUTED_VALUE"""),"")</f>
        <v/>
      </c>
      <c r="G8928" s="18"/>
      <c r="H8928" s="16" t="s">
        <v>85</v>
      </c>
      <c r="I8928" s="16" t="s">
        <v>85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85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85</v>
      </c>
      <c r="E8929" s="16" t="str">
        <f>IFERROR(__xludf.DUMMYFUNCTION("""COMPUTED_VALUE"""),"")</f>
        <v/>
      </c>
      <c r="G8929" s="18"/>
      <c r="H8929" s="16" t="s">
        <v>85</v>
      </c>
      <c r="I8929" s="16" t="s">
        <v>85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85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85</v>
      </c>
      <c r="E8930" s="16" t="str">
        <f>IFERROR(__xludf.DUMMYFUNCTION("""COMPUTED_VALUE"""),"")</f>
        <v/>
      </c>
      <c r="G8930" s="18"/>
      <c r="H8930" s="16" t="s">
        <v>85</v>
      </c>
      <c r="I8930" s="16" t="s">
        <v>85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85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85</v>
      </c>
      <c r="E8931" s="16" t="str">
        <f>IFERROR(__xludf.DUMMYFUNCTION("""COMPUTED_VALUE"""),"")</f>
        <v/>
      </c>
      <c r="G8931" s="18"/>
      <c r="H8931" s="16" t="s">
        <v>85</v>
      </c>
      <c r="I8931" s="16" t="s">
        <v>85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85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85</v>
      </c>
      <c r="E8932" s="16" t="str">
        <f>IFERROR(__xludf.DUMMYFUNCTION("""COMPUTED_VALUE"""),"")</f>
        <v/>
      </c>
      <c r="G8932" s="18"/>
      <c r="H8932" s="16" t="s">
        <v>85</v>
      </c>
      <c r="I8932" s="16" t="s">
        <v>85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85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85</v>
      </c>
      <c r="E8933" s="16" t="str">
        <f>IFERROR(__xludf.DUMMYFUNCTION("""COMPUTED_VALUE"""),"")</f>
        <v/>
      </c>
      <c r="G8933" s="18"/>
      <c r="H8933" s="16" t="s">
        <v>85</v>
      </c>
      <c r="I8933" s="16" t="s">
        <v>85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85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85</v>
      </c>
      <c r="E8934" s="16" t="str">
        <f>IFERROR(__xludf.DUMMYFUNCTION("""COMPUTED_VALUE"""),"")</f>
        <v/>
      </c>
      <c r="G8934" s="18"/>
      <c r="H8934" s="16" t="s">
        <v>85</v>
      </c>
      <c r="I8934" s="16" t="s">
        <v>85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85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85</v>
      </c>
      <c r="E8935" s="16" t="str">
        <f>IFERROR(__xludf.DUMMYFUNCTION("""COMPUTED_VALUE"""),"")</f>
        <v/>
      </c>
      <c r="G8935" s="18"/>
      <c r="H8935" s="16" t="s">
        <v>85</v>
      </c>
      <c r="I8935" s="16" t="s">
        <v>85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85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85</v>
      </c>
      <c r="E8936" s="16" t="str">
        <f>IFERROR(__xludf.DUMMYFUNCTION("""COMPUTED_VALUE"""),"")</f>
        <v/>
      </c>
      <c r="G8936" s="18"/>
      <c r="H8936" s="16" t="s">
        <v>85</v>
      </c>
      <c r="I8936" s="16" t="s">
        <v>85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85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85</v>
      </c>
      <c r="E8937" s="16" t="str">
        <f>IFERROR(__xludf.DUMMYFUNCTION("""COMPUTED_VALUE"""),"")</f>
        <v/>
      </c>
      <c r="G8937" s="18"/>
      <c r="H8937" s="16" t="s">
        <v>85</v>
      </c>
      <c r="I8937" s="16" t="s">
        <v>85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85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85</v>
      </c>
      <c r="E8938" s="16" t="str">
        <f>IFERROR(__xludf.DUMMYFUNCTION("""COMPUTED_VALUE"""),"")</f>
        <v/>
      </c>
      <c r="G8938" s="18"/>
      <c r="H8938" s="16" t="s">
        <v>85</v>
      </c>
      <c r="I8938" s="16" t="s">
        <v>85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85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85</v>
      </c>
      <c r="E8939" s="16" t="str">
        <f>IFERROR(__xludf.DUMMYFUNCTION("""COMPUTED_VALUE"""),"")</f>
        <v/>
      </c>
      <c r="G8939" s="18"/>
      <c r="H8939" s="16" t="s">
        <v>85</v>
      </c>
      <c r="I8939" s="16" t="s">
        <v>85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85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85</v>
      </c>
      <c r="E8940" s="16" t="str">
        <f>IFERROR(__xludf.DUMMYFUNCTION("""COMPUTED_VALUE"""),"")</f>
        <v/>
      </c>
      <c r="G8940" s="18"/>
      <c r="H8940" s="16" t="s">
        <v>85</v>
      </c>
      <c r="I8940" s="16" t="s">
        <v>85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85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85</v>
      </c>
      <c r="E8941" s="16" t="str">
        <f>IFERROR(__xludf.DUMMYFUNCTION("""COMPUTED_VALUE"""),"")</f>
        <v/>
      </c>
      <c r="G8941" s="18"/>
      <c r="H8941" s="16" t="s">
        <v>85</v>
      </c>
      <c r="I8941" s="16" t="s">
        <v>85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85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85</v>
      </c>
      <c r="E8942" s="16" t="str">
        <f>IFERROR(__xludf.DUMMYFUNCTION("""COMPUTED_VALUE"""),"")</f>
        <v/>
      </c>
      <c r="G8942" s="18"/>
      <c r="H8942" s="16" t="s">
        <v>85</v>
      </c>
      <c r="I8942" s="16" t="s">
        <v>85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85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85</v>
      </c>
      <c r="E8943" s="16" t="str">
        <f>IFERROR(__xludf.DUMMYFUNCTION("""COMPUTED_VALUE"""),"")</f>
        <v/>
      </c>
      <c r="G8943" s="18"/>
      <c r="H8943" s="16" t="s">
        <v>85</v>
      </c>
      <c r="I8943" s="16" t="s">
        <v>85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85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85</v>
      </c>
      <c r="E8944" s="16" t="str">
        <f>IFERROR(__xludf.DUMMYFUNCTION("""COMPUTED_VALUE"""),"")</f>
        <v/>
      </c>
      <c r="G8944" s="18"/>
      <c r="H8944" s="16" t="s">
        <v>85</v>
      </c>
      <c r="I8944" s="16" t="s">
        <v>85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85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85</v>
      </c>
      <c r="E8945" s="16" t="str">
        <f>IFERROR(__xludf.DUMMYFUNCTION("""COMPUTED_VALUE"""),"")</f>
        <v/>
      </c>
      <c r="G8945" s="18"/>
      <c r="H8945" s="16" t="s">
        <v>85</v>
      </c>
      <c r="I8945" s="16" t="s">
        <v>85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85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85</v>
      </c>
      <c r="E8946" s="16" t="str">
        <f>IFERROR(__xludf.DUMMYFUNCTION("""COMPUTED_VALUE"""),"")</f>
        <v/>
      </c>
      <c r="G8946" s="18"/>
      <c r="H8946" s="16" t="s">
        <v>85</v>
      </c>
      <c r="I8946" s="16" t="s">
        <v>85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85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85</v>
      </c>
      <c r="E8947" s="16" t="str">
        <f>IFERROR(__xludf.DUMMYFUNCTION("""COMPUTED_VALUE"""),"")</f>
        <v/>
      </c>
      <c r="G8947" s="18"/>
      <c r="H8947" s="16" t="s">
        <v>85</v>
      </c>
      <c r="I8947" s="16" t="s">
        <v>85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85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85</v>
      </c>
      <c r="E8948" s="16" t="str">
        <f>IFERROR(__xludf.DUMMYFUNCTION("""COMPUTED_VALUE"""),"")</f>
        <v/>
      </c>
      <c r="G8948" s="18"/>
      <c r="H8948" s="16" t="s">
        <v>85</v>
      </c>
      <c r="I8948" s="16" t="s">
        <v>85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85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85</v>
      </c>
      <c r="E8949" s="16" t="str">
        <f>IFERROR(__xludf.DUMMYFUNCTION("""COMPUTED_VALUE"""),"")</f>
        <v/>
      </c>
      <c r="G8949" s="18"/>
      <c r="H8949" s="16" t="s">
        <v>85</v>
      </c>
      <c r="I8949" s="16" t="s">
        <v>85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85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85</v>
      </c>
      <c r="E8950" s="16" t="str">
        <f>IFERROR(__xludf.DUMMYFUNCTION("""COMPUTED_VALUE"""),"")</f>
        <v/>
      </c>
      <c r="G8950" s="18"/>
      <c r="H8950" s="16" t="s">
        <v>85</v>
      </c>
      <c r="I8950" s="16" t="s">
        <v>85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85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85</v>
      </c>
      <c r="E8951" s="16" t="str">
        <f>IFERROR(__xludf.DUMMYFUNCTION("""COMPUTED_VALUE"""),"")</f>
        <v/>
      </c>
      <c r="G8951" s="18"/>
      <c r="H8951" s="16" t="s">
        <v>85</v>
      </c>
      <c r="I8951" s="16" t="s">
        <v>85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85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85</v>
      </c>
      <c r="E8952" s="16" t="str">
        <f>IFERROR(__xludf.DUMMYFUNCTION("""COMPUTED_VALUE"""),"")</f>
        <v/>
      </c>
      <c r="G8952" s="18"/>
      <c r="H8952" s="16" t="s">
        <v>85</v>
      </c>
      <c r="I8952" s="16" t="s">
        <v>85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85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85</v>
      </c>
      <c r="E8953" s="16" t="str">
        <f>IFERROR(__xludf.DUMMYFUNCTION("""COMPUTED_VALUE"""),"")</f>
        <v/>
      </c>
      <c r="G8953" s="18"/>
      <c r="H8953" s="16" t="s">
        <v>85</v>
      </c>
      <c r="I8953" s="16" t="s">
        <v>85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85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85</v>
      </c>
      <c r="E8954" s="16" t="str">
        <f>IFERROR(__xludf.DUMMYFUNCTION("""COMPUTED_VALUE"""),"")</f>
        <v/>
      </c>
      <c r="G8954" s="18"/>
      <c r="H8954" s="16" t="s">
        <v>85</v>
      </c>
      <c r="I8954" s="16" t="s">
        <v>85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85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85</v>
      </c>
      <c r="E8955" s="16" t="str">
        <f>IFERROR(__xludf.DUMMYFUNCTION("""COMPUTED_VALUE"""),"")</f>
        <v/>
      </c>
      <c r="G8955" s="18"/>
      <c r="H8955" s="16" t="s">
        <v>85</v>
      </c>
      <c r="I8955" s="16" t="s">
        <v>85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85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85</v>
      </c>
      <c r="E8956" s="16" t="str">
        <f>IFERROR(__xludf.DUMMYFUNCTION("""COMPUTED_VALUE"""),"")</f>
        <v/>
      </c>
      <c r="G8956" s="18"/>
      <c r="H8956" s="16" t="s">
        <v>85</v>
      </c>
      <c r="I8956" s="16" t="s">
        <v>85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85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85</v>
      </c>
      <c r="E8957" s="16" t="str">
        <f>IFERROR(__xludf.DUMMYFUNCTION("""COMPUTED_VALUE"""),"")</f>
        <v/>
      </c>
      <c r="G8957" s="18"/>
      <c r="H8957" s="16" t="s">
        <v>85</v>
      </c>
      <c r="I8957" s="16" t="s">
        <v>85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85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85</v>
      </c>
      <c r="E8958" s="16" t="str">
        <f>IFERROR(__xludf.DUMMYFUNCTION("""COMPUTED_VALUE"""),"")</f>
        <v/>
      </c>
      <c r="G8958" s="18"/>
      <c r="H8958" s="16" t="s">
        <v>85</v>
      </c>
      <c r="I8958" s="16" t="s">
        <v>85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85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85</v>
      </c>
      <c r="E8959" s="16" t="str">
        <f>IFERROR(__xludf.DUMMYFUNCTION("""COMPUTED_VALUE"""),"")</f>
        <v/>
      </c>
      <c r="G8959" s="18"/>
      <c r="H8959" s="16" t="s">
        <v>85</v>
      </c>
      <c r="I8959" s="16" t="s">
        <v>85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85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85</v>
      </c>
      <c r="E8960" s="16" t="str">
        <f>IFERROR(__xludf.DUMMYFUNCTION("""COMPUTED_VALUE"""),"")</f>
        <v/>
      </c>
      <c r="G8960" s="18"/>
      <c r="H8960" s="16" t="s">
        <v>85</v>
      </c>
      <c r="I8960" s="16" t="s">
        <v>85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85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85</v>
      </c>
      <c r="E8961" s="16" t="str">
        <f>IFERROR(__xludf.DUMMYFUNCTION("""COMPUTED_VALUE"""),"")</f>
        <v/>
      </c>
      <c r="G8961" s="18"/>
      <c r="H8961" s="16" t="s">
        <v>85</v>
      </c>
      <c r="I8961" s="16" t="s">
        <v>85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85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85</v>
      </c>
      <c r="E8962" s="16" t="str">
        <f>IFERROR(__xludf.DUMMYFUNCTION("""COMPUTED_VALUE"""),"")</f>
        <v/>
      </c>
      <c r="G8962" s="18"/>
      <c r="H8962" s="16" t="s">
        <v>85</v>
      </c>
      <c r="I8962" s="16" t="s">
        <v>85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85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85</v>
      </c>
      <c r="E8963" s="16" t="str">
        <f>IFERROR(__xludf.DUMMYFUNCTION("""COMPUTED_VALUE"""),"")</f>
        <v/>
      </c>
      <c r="G8963" s="18"/>
      <c r="H8963" s="16" t="s">
        <v>85</v>
      </c>
      <c r="I8963" s="16" t="s">
        <v>85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85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85</v>
      </c>
      <c r="E8964" s="16" t="str">
        <f>IFERROR(__xludf.DUMMYFUNCTION("""COMPUTED_VALUE"""),"")</f>
        <v/>
      </c>
      <c r="G8964" s="18"/>
      <c r="H8964" s="16" t="s">
        <v>85</v>
      </c>
      <c r="I8964" s="16" t="s">
        <v>85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85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85</v>
      </c>
      <c r="E8965" s="16" t="str">
        <f>IFERROR(__xludf.DUMMYFUNCTION("""COMPUTED_VALUE"""),"")</f>
        <v/>
      </c>
      <c r="G8965" s="18"/>
      <c r="H8965" s="16" t="s">
        <v>85</v>
      </c>
      <c r="I8965" s="16" t="s">
        <v>85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85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85</v>
      </c>
      <c r="E8966" s="16" t="str">
        <f>IFERROR(__xludf.DUMMYFUNCTION("""COMPUTED_VALUE"""),"")</f>
        <v/>
      </c>
      <c r="G8966" s="18"/>
      <c r="H8966" s="16" t="s">
        <v>85</v>
      </c>
      <c r="I8966" s="16" t="s">
        <v>85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85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85</v>
      </c>
      <c r="E8967" s="16" t="str">
        <f>IFERROR(__xludf.DUMMYFUNCTION("""COMPUTED_VALUE"""),"")</f>
        <v/>
      </c>
      <c r="G8967" s="18"/>
      <c r="H8967" s="16" t="s">
        <v>85</v>
      </c>
      <c r="I8967" s="16" t="s">
        <v>85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85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85</v>
      </c>
      <c r="E8968" s="16" t="str">
        <f>IFERROR(__xludf.DUMMYFUNCTION("""COMPUTED_VALUE"""),"")</f>
        <v/>
      </c>
      <c r="G8968" s="18"/>
      <c r="H8968" s="16" t="s">
        <v>85</v>
      </c>
      <c r="I8968" s="16" t="s">
        <v>85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85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85</v>
      </c>
      <c r="E8969" s="16" t="str">
        <f>IFERROR(__xludf.DUMMYFUNCTION("""COMPUTED_VALUE"""),"")</f>
        <v/>
      </c>
      <c r="G8969" s="18"/>
      <c r="H8969" s="16" t="s">
        <v>85</v>
      </c>
      <c r="I8969" s="16" t="s">
        <v>85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85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85</v>
      </c>
      <c r="E8970" s="16" t="str">
        <f>IFERROR(__xludf.DUMMYFUNCTION("""COMPUTED_VALUE"""),"")</f>
        <v/>
      </c>
      <c r="G8970" s="18"/>
      <c r="H8970" s="16" t="s">
        <v>85</v>
      </c>
      <c r="I8970" s="16" t="s">
        <v>85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85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85</v>
      </c>
      <c r="E8971" s="16" t="str">
        <f>IFERROR(__xludf.DUMMYFUNCTION("""COMPUTED_VALUE"""),"")</f>
        <v/>
      </c>
      <c r="G8971" s="18"/>
      <c r="H8971" s="16" t="s">
        <v>85</v>
      </c>
      <c r="I8971" s="16" t="s">
        <v>85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85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85</v>
      </c>
      <c r="E8972" s="16" t="str">
        <f>IFERROR(__xludf.DUMMYFUNCTION("""COMPUTED_VALUE"""),"")</f>
        <v/>
      </c>
      <c r="G8972" s="18"/>
      <c r="H8972" s="16" t="s">
        <v>85</v>
      </c>
      <c r="I8972" s="16" t="s">
        <v>85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85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85</v>
      </c>
      <c r="E8973" s="16" t="str">
        <f>IFERROR(__xludf.DUMMYFUNCTION("""COMPUTED_VALUE"""),"")</f>
        <v/>
      </c>
      <c r="G8973" s="18"/>
      <c r="H8973" s="16" t="s">
        <v>85</v>
      </c>
      <c r="I8973" s="16" t="s">
        <v>85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85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85</v>
      </c>
      <c r="E8974" s="16" t="str">
        <f>IFERROR(__xludf.DUMMYFUNCTION("""COMPUTED_VALUE"""),"")</f>
        <v/>
      </c>
      <c r="G8974" s="18"/>
      <c r="H8974" s="16" t="s">
        <v>85</v>
      </c>
      <c r="I8974" s="16" t="s">
        <v>85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85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85</v>
      </c>
      <c r="E8975" s="16" t="str">
        <f>IFERROR(__xludf.DUMMYFUNCTION("""COMPUTED_VALUE"""),"")</f>
        <v/>
      </c>
      <c r="G8975" s="18"/>
      <c r="H8975" s="16" t="s">
        <v>85</v>
      </c>
      <c r="I8975" s="16" t="s">
        <v>85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85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85</v>
      </c>
      <c r="E8976" s="16" t="str">
        <f>IFERROR(__xludf.DUMMYFUNCTION("""COMPUTED_VALUE"""),"")</f>
        <v/>
      </c>
      <c r="G8976" s="18"/>
      <c r="H8976" s="16" t="s">
        <v>85</v>
      </c>
      <c r="I8976" s="16" t="s">
        <v>85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85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85</v>
      </c>
      <c r="E8977" s="16" t="str">
        <f>IFERROR(__xludf.DUMMYFUNCTION("""COMPUTED_VALUE"""),"")</f>
        <v/>
      </c>
      <c r="G8977" s="18"/>
      <c r="H8977" s="16" t="s">
        <v>85</v>
      </c>
      <c r="I8977" s="16" t="s">
        <v>85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85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85</v>
      </c>
      <c r="E8978" s="16" t="str">
        <f>IFERROR(__xludf.DUMMYFUNCTION("""COMPUTED_VALUE"""),"")</f>
        <v/>
      </c>
      <c r="G8978" s="18"/>
      <c r="H8978" s="16" t="s">
        <v>85</v>
      </c>
      <c r="I8978" s="16" t="s">
        <v>85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85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85</v>
      </c>
      <c r="E8979" s="16" t="str">
        <f>IFERROR(__xludf.DUMMYFUNCTION("""COMPUTED_VALUE"""),"")</f>
        <v/>
      </c>
      <c r="G8979" s="18"/>
      <c r="H8979" s="16" t="s">
        <v>85</v>
      </c>
      <c r="I8979" s="16" t="s">
        <v>85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85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85</v>
      </c>
      <c r="E8980" s="16" t="str">
        <f>IFERROR(__xludf.DUMMYFUNCTION("""COMPUTED_VALUE"""),"")</f>
        <v/>
      </c>
      <c r="G8980" s="18"/>
      <c r="H8980" s="16" t="s">
        <v>85</v>
      </c>
      <c r="I8980" s="16" t="s">
        <v>85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85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85</v>
      </c>
      <c r="E8981" s="16" t="str">
        <f>IFERROR(__xludf.DUMMYFUNCTION("""COMPUTED_VALUE"""),"")</f>
        <v/>
      </c>
      <c r="G8981" s="18"/>
      <c r="H8981" s="16" t="s">
        <v>85</v>
      </c>
      <c r="I8981" s="16" t="s">
        <v>85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85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85</v>
      </c>
      <c r="E8982" s="16" t="str">
        <f>IFERROR(__xludf.DUMMYFUNCTION("""COMPUTED_VALUE"""),"")</f>
        <v/>
      </c>
      <c r="G8982" s="18"/>
      <c r="H8982" s="16" t="s">
        <v>85</v>
      </c>
      <c r="I8982" s="16" t="s">
        <v>85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85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85</v>
      </c>
      <c r="E8983" s="16" t="str">
        <f>IFERROR(__xludf.DUMMYFUNCTION("""COMPUTED_VALUE"""),"")</f>
        <v/>
      </c>
      <c r="G8983" s="18"/>
      <c r="H8983" s="16" t="s">
        <v>85</v>
      </c>
      <c r="I8983" s="16" t="s">
        <v>85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85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85</v>
      </c>
      <c r="E8984" s="16" t="str">
        <f>IFERROR(__xludf.DUMMYFUNCTION("""COMPUTED_VALUE"""),"")</f>
        <v/>
      </c>
      <c r="G8984" s="18"/>
      <c r="H8984" s="16" t="s">
        <v>85</v>
      </c>
      <c r="I8984" s="16" t="s">
        <v>85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85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85</v>
      </c>
      <c r="E8985" s="16" t="str">
        <f>IFERROR(__xludf.DUMMYFUNCTION("""COMPUTED_VALUE"""),"")</f>
        <v/>
      </c>
      <c r="G8985" s="18"/>
      <c r="H8985" s="16" t="s">
        <v>85</v>
      </c>
      <c r="I8985" s="16" t="s">
        <v>85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85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85</v>
      </c>
      <c r="E8986" s="16" t="str">
        <f>IFERROR(__xludf.DUMMYFUNCTION("""COMPUTED_VALUE"""),"")</f>
        <v/>
      </c>
      <c r="G8986" s="18"/>
      <c r="H8986" s="16" t="s">
        <v>85</v>
      </c>
      <c r="I8986" s="16" t="s">
        <v>85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85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85</v>
      </c>
      <c r="E8987" s="16" t="str">
        <f>IFERROR(__xludf.DUMMYFUNCTION("""COMPUTED_VALUE"""),"")</f>
        <v/>
      </c>
      <c r="G8987" s="18"/>
      <c r="H8987" s="16" t="s">
        <v>85</v>
      </c>
      <c r="I8987" s="16" t="s">
        <v>85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85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85</v>
      </c>
      <c r="E8988" s="16" t="str">
        <f>IFERROR(__xludf.DUMMYFUNCTION("""COMPUTED_VALUE"""),"")</f>
        <v/>
      </c>
      <c r="G8988" s="18"/>
      <c r="H8988" s="16" t="s">
        <v>85</v>
      </c>
      <c r="I8988" s="16" t="s">
        <v>85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85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85</v>
      </c>
      <c r="E8989" s="16" t="str">
        <f>IFERROR(__xludf.DUMMYFUNCTION("""COMPUTED_VALUE"""),"")</f>
        <v/>
      </c>
      <c r="G8989" s="18"/>
      <c r="H8989" s="16" t="s">
        <v>85</v>
      </c>
      <c r="I8989" s="16" t="s">
        <v>85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85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85</v>
      </c>
      <c r="E8990" s="16" t="str">
        <f>IFERROR(__xludf.DUMMYFUNCTION("""COMPUTED_VALUE"""),"")</f>
        <v/>
      </c>
      <c r="G8990" s="18"/>
      <c r="H8990" s="16" t="s">
        <v>85</v>
      </c>
      <c r="I8990" s="16" t="s">
        <v>85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85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85</v>
      </c>
      <c r="E8991" s="16" t="str">
        <f>IFERROR(__xludf.DUMMYFUNCTION("""COMPUTED_VALUE"""),"")</f>
        <v/>
      </c>
      <c r="G8991" s="18"/>
      <c r="H8991" s="16" t="s">
        <v>85</v>
      </c>
      <c r="I8991" s="16" t="s">
        <v>85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85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85</v>
      </c>
      <c r="E8992" s="16" t="str">
        <f>IFERROR(__xludf.DUMMYFUNCTION("""COMPUTED_VALUE"""),"")</f>
        <v/>
      </c>
      <c r="G8992" s="18"/>
      <c r="H8992" s="16" t="s">
        <v>85</v>
      </c>
      <c r="I8992" s="16" t="s">
        <v>85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85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85</v>
      </c>
      <c r="E8993" s="16" t="str">
        <f>IFERROR(__xludf.DUMMYFUNCTION("""COMPUTED_VALUE"""),"")</f>
        <v/>
      </c>
      <c r="G8993" s="18"/>
      <c r="H8993" s="16" t="s">
        <v>85</v>
      </c>
      <c r="I8993" s="16" t="s">
        <v>85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85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85</v>
      </c>
      <c r="E8994" s="16" t="str">
        <f>IFERROR(__xludf.DUMMYFUNCTION("""COMPUTED_VALUE"""),"")</f>
        <v/>
      </c>
      <c r="G8994" s="18"/>
      <c r="H8994" s="16" t="s">
        <v>85</v>
      </c>
      <c r="I8994" s="16" t="s">
        <v>85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85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85</v>
      </c>
      <c r="E8995" s="16" t="str">
        <f>IFERROR(__xludf.DUMMYFUNCTION("""COMPUTED_VALUE"""),"")</f>
        <v/>
      </c>
      <c r="G8995" s="18"/>
      <c r="H8995" s="16" t="s">
        <v>85</v>
      </c>
      <c r="I8995" s="16" t="s">
        <v>85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85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85</v>
      </c>
      <c r="E8996" s="16" t="str">
        <f>IFERROR(__xludf.DUMMYFUNCTION("""COMPUTED_VALUE"""),"")</f>
        <v/>
      </c>
      <c r="G8996" s="18"/>
      <c r="H8996" s="16" t="s">
        <v>85</v>
      </c>
      <c r="I8996" s="16" t="s">
        <v>85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85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85</v>
      </c>
      <c r="E8997" s="16" t="str">
        <f>IFERROR(__xludf.DUMMYFUNCTION("""COMPUTED_VALUE"""),"")</f>
        <v/>
      </c>
      <c r="G8997" s="18"/>
      <c r="H8997" s="16" t="s">
        <v>85</v>
      </c>
      <c r="I8997" s="16" t="s">
        <v>85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85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85</v>
      </c>
      <c r="E8998" s="16" t="str">
        <f>IFERROR(__xludf.DUMMYFUNCTION("""COMPUTED_VALUE"""),"")</f>
        <v/>
      </c>
      <c r="G8998" s="18"/>
      <c r="H8998" s="16" t="s">
        <v>85</v>
      </c>
      <c r="I8998" s="16" t="s">
        <v>85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85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85</v>
      </c>
      <c r="E8999" s="16" t="str">
        <f>IFERROR(__xludf.DUMMYFUNCTION("""COMPUTED_VALUE"""),"")</f>
        <v/>
      </c>
      <c r="G8999" s="18"/>
      <c r="H8999" s="16" t="s">
        <v>85</v>
      </c>
      <c r="I8999" s="16" t="s">
        <v>85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85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85</v>
      </c>
      <c r="E9000" s="16" t="str">
        <f>IFERROR(__xludf.DUMMYFUNCTION("""COMPUTED_VALUE"""),"")</f>
        <v/>
      </c>
      <c r="G9000" s="18"/>
      <c r="H9000" s="16" t="s">
        <v>85</v>
      </c>
      <c r="I9000" s="16" t="s">
        <v>85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85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85</v>
      </c>
      <c r="E9001" s="16" t="str">
        <f>IFERROR(__xludf.DUMMYFUNCTION("""COMPUTED_VALUE"""),"")</f>
        <v/>
      </c>
      <c r="G9001" s="18"/>
      <c r="H9001" s="16" t="s">
        <v>85</v>
      </c>
      <c r="I9001" s="16" t="s">
        <v>85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85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85</v>
      </c>
      <c r="E9002" s="16" t="str">
        <f>IFERROR(__xludf.DUMMYFUNCTION("""COMPUTED_VALUE"""),"")</f>
        <v/>
      </c>
      <c r="G9002" s="18"/>
      <c r="H9002" s="16" t="s">
        <v>85</v>
      </c>
      <c r="I9002" s="16" t="s">
        <v>85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85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85</v>
      </c>
      <c r="E9003" s="16" t="str">
        <f>IFERROR(__xludf.DUMMYFUNCTION("""COMPUTED_VALUE"""),"")</f>
        <v/>
      </c>
      <c r="G9003" s="18"/>
      <c r="H9003" s="16" t="s">
        <v>85</v>
      </c>
      <c r="I9003" s="16" t="s">
        <v>85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85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85</v>
      </c>
      <c r="E9004" s="16" t="str">
        <f>IFERROR(__xludf.DUMMYFUNCTION("""COMPUTED_VALUE"""),"")</f>
        <v/>
      </c>
      <c r="G9004" s="18"/>
      <c r="H9004" s="16" t="s">
        <v>85</v>
      </c>
      <c r="I9004" s="16" t="s">
        <v>85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85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85</v>
      </c>
      <c r="E9005" s="16" t="str">
        <f>IFERROR(__xludf.DUMMYFUNCTION("""COMPUTED_VALUE"""),"")</f>
        <v/>
      </c>
      <c r="G9005" s="18"/>
      <c r="H9005" s="16" t="s">
        <v>85</v>
      </c>
      <c r="I9005" s="16" t="s">
        <v>85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85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85</v>
      </c>
      <c r="E9006" s="16" t="str">
        <f>IFERROR(__xludf.DUMMYFUNCTION("""COMPUTED_VALUE"""),"")</f>
        <v/>
      </c>
      <c r="G9006" s="18"/>
      <c r="H9006" s="16" t="s">
        <v>85</v>
      </c>
      <c r="I9006" s="16" t="s">
        <v>85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85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85</v>
      </c>
      <c r="E9007" s="16" t="str">
        <f>IFERROR(__xludf.DUMMYFUNCTION("""COMPUTED_VALUE"""),"")</f>
        <v/>
      </c>
      <c r="G9007" s="18"/>
      <c r="H9007" s="16" t="s">
        <v>85</v>
      </c>
      <c r="I9007" s="16" t="s">
        <v>85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85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85</v>
      </c>
      <c r="E9008" s="16" t="str">
        <f>IFERROR(__xludf.DUMMYFUNCTION("""COMPUTED_VALUE"""),"")</f>
        <v/>
      </c>
      <c r="G9008" s="18"/>
      <c r="H9008" s="16" t="s">
        <v>85</v>
      </c>
      <c r="I9008" s="16" t="s">
        <v>85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85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85</v>
      </c>
      <c r="E9009" s="16" t="str">
        <f>IFERROR(__xludf.DUMMYFUNCTION("""COMPUTED_VALUE"""),"")</f>
        <v/>
      </c>
      <c r="G9009" s="18"/>
      <c r="H9009" s="16" t="s">
        <v>85</v>
      </c>
      <c r="I9009" s="16" t="s">
        <v>85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85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85</v>
      </c>
      <c r="E9010" s="16" t="str">
        <f>IFERROR(__xludf.DUMMYFUNCTION("""COMPUTED_VALUE"""),"")</f>
        <v/>
      </c>
      <c r="G9010" s="18"/>
      <c r="H9010" s="16" t="s">
        <v>85</v>
      </c>
      <c r="I9010" s="16" t="s">
        <v>85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85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85</v>
      </c>
      <c r="E9011" s="16" t="str">
        <f>IFERROR(__xludf.DUMMYFUNCTION("""COMPUTED_VALUE"""),"")</f>
        <v/>
      </c>
      <c r="G9011" s="18"/>
      <c r="H9011" s="16" t="s">
        <v>85</v>
      </c>
      <c r="I9011" s="16" t="s">
        <v>85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85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85</v>
      </c>
      <c r="E9012" s="16" t="str">
        <f>IFERROR(__xludf.DUMMYFUNCTION("""COMPUTED_VALUE"""),"")</f>
        <v/>
      </c>
      <c r="G9012" s="18"/>
      <c r="H9012" s="16" t="s">
        <v>85</v>
      </c>
      <c r="I9012" s="16" t="s">
        <v>85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85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85</v>
      </c>
      <c r="E9013" s="16" t="str">
        <f>IFERROR(__xludf.DUMMYFUNCTION("""COMPUTED_VALUE"""),"")</f>
        <v/>
      </c>
      <c r="G9013" s="18"/>
      <c r="H9013" s="16" t="s">
        <v>85</v>
      </c>
      <c r="I9013" s="16" t="s">
        <v>85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85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85</v>
      </c>
      <c r="E9014" s="16" t="str">
        <f>IFERROR(__xludf.DUMMYFUNCTION("""COMPUTED_VALUE"""),"")</f>
        <v/>
      </c>
      <c r="G9014" s="18"/>
      <c r="H9014" s="16" t="s">
        <v>85</v>
      </c>
      <c r="I9014" s="16" t="s">
        <v>85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85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85</v>
      </c>
      <c r="E9015" s="16" t="str">
        <f>IFERROR(__xludf.DUMMYFUNCTION("""COMPUTED_VALUE"""),"")</f>
        <v/>
      </c>
      <c r="G9015" s="18"/>
      <c r="H9015" s="16" t="s">
        <v>85</v>
      </c>
      <c r="I9015" s="16" t="s">
        <v>85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85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85</v>
      </c>
      <c r="E9016" s="16" t="str">
        <f>IFERROR(__xludf.DUMMYFUNCTION("""COMPUTED_VALUE"""),"")</f>
        <v/>
      </c>
      <c r="G9016" s="18"/>
      <c r="H9016" s="16" t="s">
        <v>85</v>
      </c>
      <c r="I9016" s="16" t="s">
        <v>85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85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85</v>
      </c>
      <c r="E9017" s="16" t="str">
        <f>IFERROR(__xludf.DUMMYFUNCTION("""COMPUTED_VALUE"""),"")</f>
        <v/>
      </c>
      <c r="G9017" s="18"/>
      <c r="H9017" s="16" t="s">
        <v>85</v>
      </c>
      <c r="I9017" s="16" t="s">
        <v>85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85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85</v>
      </c>
      <c r="E9018" s="16" t="str">
        <f>IFERROR(__xludf.DUMMYFUNCTION("""COMPUTED_VALUE"""),"")</f>
        <v/>
      </c>
      <c r="G9018" s="18"/>
      <c r="H9018" s="16" t="s">
        <v>85</v>
      </c>
      <c r="I9018" s="16" t="s">
        <v>85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85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85</v>
      </c>
      <c r="E9019" s="16" t="str">
        <f>IFERROR(__xludf.DUMMYFUNCTION("""COMPUTED_VALUE"""),"")</f>
        <v/>
      </c>
      <c r="G9019" s="18"/>
      <c r="H9019" s="16" t="s">
        <v>85</v>
      </c>
      <c r="I9019" s="16" t="s">
        <v>85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85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85</v>
      </c>
      <c r="E9020" s="16" t="str">
        <f>IFERROR(__xludf.DUMMYFUNCTION("""COMPUTED_VALUE"""),"")</f>
        <v/>
      </c>
      <c r="G9020" s="18"/>
      <c r="H9020" s="16" t="s">
        <v>85</v>
      </c>
      <c r="I9020" s="16" t="s">
        <v>85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85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85</v>
      </c>
      <c r="E9021" s="16" t="str">
        <f>IFERROR(__xludf.DUMMYFUNCTION("""COMPUTED_VALUE"""),"")</f>
        <v/>
      </c>
      <c r="G9021" s="18"/>
      <c r="H9021" s="16" t="s">
        <v>85</v>
      </c>
      <c r="I9021" s="16" t="s">
        <v>85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85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85</v>
      </c>
      <c r="E9022" s="16" t="str">
        <f>IFERROR(__xludf.DUMMYFUNCTION("""COMPUTED_VALUE"""),"")</f>
        <v/>
      </c>
      <c r="G9022" s="18"/>
      <c r="H9022" s="16" t="s">
        <v>85</v>
      </c>
      <c r="I9022" s="16" t="s">
        <v>85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85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85</v>
      </c>
      <c r="E9023" s="16" t="str">
        <f>IFERROR(__xludf.DUMMYFUNCTION("""COMPUTED_VALUE"""),"")</f>
        <v/>
      </c>
      <c r="G9023" s="18"/>
      <c r="H9023" s="16" t="s">
        <v>85</v>
      </c>
      <c r="I9023" s="16" t="s">
        <v>85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85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85</v>
      </c>
      <c r="E9024" s="16" t="str">
        <f>IFERROR(__xludf.DUMMYFUNCTION("""COMPUTED_VALUE"""),"")</f>
        <v/>
      </c>
      <c r="G9024" s="18"/>
      <c r="H9024" s="16" t="s">
        <v>85</v>
      </c>
      <c r="I9024" s="16" t="s">
        <v>85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85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85</v>
      </c>
      <c r="E9025" s="16" t="str">
        <f>IFERROR(__xludf.DUMMYFUNCTION("""COMPUTED_VALUE"""),"")</f>
        <v/>
      </c>
      <c r="G9025" s="18"/>
      <c r="H9025" s="16" t="s">
        <v>85</v>
      </c>
      <c r="I9025" s="16" t="s">
        <v>85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85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85</v>
      </c>
      <c r="E9026" s="16" t="str">
        <f>IFERROR(__xludf.DUMMYFUNCTION("""COMPUTED_VALUE"""),"")</f>
        <v/>
      </c>
      <c r="G9026" s="18"/>
      <c r="H9026" s="16" t="s">
        <v>85</v>
      </c>
      <c r="I9026" s="16" t="s">
        <v>85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85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85</v>
      </c>
      <c r="E9027" s="16" t="str">
        <f>IFERROR(__xludf.DUMMYFUNCTION("""COMPUTED_VALUE"""),"")</f>
        <v/>
      </c>
      <c r="G9027" s="18"/>
      <c r="H9027" s="16" t="s">
        <v>85</v>
      </c>
      <c r="I9027" s="16" t="s">
        <v>85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85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85</v>
      </c>
      <c r="E9028" s="16" t="str">
        <f>IFERROR(__xludf.DUMMYFUNCTION("""COMPUTED_VALUE"""),"")</f>
        <v/>
      </c>
      <c r="G9028" s="18"/>
      <c r="H9028" s="16" t="s">
        <v>85</v>
      </c>
      <c r="I9028" s="16" t="s">
        <v>85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85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85</v>
      </c>
      <c r="E9029" s="16" t="str">
        <f>IFERROR(__xludf.DUMMYFUNCTION("""COMPUTED_VALUE"""),"")</f>
        <v/>
      </c>
      <c r="G9029" s="18"/>
      <c r="H9029" s="16" t="s">
        <v>85</v>
      </c>
      <c r="I9029" s="16" t="s">
        <v>85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85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85</v>
      </c>
      <c r="E9030" s="16" t="str">
        <f>IFERROR(__xludf.DUMMYFUNCTION("""COMPUTED_VALUE"""),"")</f>
        <v/>
      </c>
      <c r="G9030" s="18"/>
      <c r="H9030" s="16" t="s">
        <v>85</v>
      </c>
      <c r="I9030" s="16" t="s">
        <v>85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85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85</v>
      </c>
      <c r="E9031" s="16" t="str">
        <f>IFERROR(__xludf.DUMMYFUNCTION("""COMPUTED_VALUE"""),"")</f>
        <v/>
      </c>
      <c r="G9031" s="18"/>
      <c r="H9031" s="16" t="s">
        <v>85</v>
      </c>
      <c r="I9031" s="16" t="s">
        <v>85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85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85</v>
      </c>
      <c r="E9032" s="16" t="str">
        <f>IFERROR(__xludf.DUMMYFUNCTION("""COMPUTED_VALUE"""),"")</f>
        <v/>
      </c>
      <c r="G9032" s="18"/>
      <c r="H9032" s="16" t="s">
        <v>85</v>
      </c>
      <c r="I9032" s="16" t="s">
        <v>85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85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85</v>
      </c>
      <c r="E9033" s="16" t="str">
        <f>IFERROR(__xludf.DUMMYFUNCTION("""COMPUTED_VALUE"""),"")</f>
        <v/>
      </c>
      <c r="G9033" s="18"/>
      <c r="H9033" s="16" t="s">
        <v>85</v>
      </c>
      <c r="I9033" s="16" t="s">
        <v>85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85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85</v>
      </c>
      <c r="E9034" s="16" t="str">
        <f>IFERROR(__xludf.DUMMYFUNCTION("""COMPUTED_VALUE"""),"")</f>
        <v/>
      </c>
      <c r="G9034" s="18"/>
      <c r="H9034" s="16" t="s">
        <v>85</v>
      </c>
      <c r="I9034" s="16" t="s">
        <v>85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85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85</v>
      </c>
      <c r="E9035" s="16" t="str">
        <f>IFERROR(__xludf.DUMMYFUNCTION("""COMPUTED_VALUE"""),"")</f>
        <v/>
      </c>
      <c r="G9035" s="18"/>
      <c r="H9035" s="16" t="s">
        <v>85</v>
      </c>
      <c r="I9035" s="16" t="s">
        <v>85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85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85</v>
      </c>
      <c r="E9036" s="16" t="str">
        <f>IFERROR(__xludf.DUMMYFUNCTION("""COMPUTED_VALUE"""),"")</f>
        <v/>
      </c>
      <c r="G9036" s="18"/>
      <c r="H9036" s="16" t="s">
        <v>85</v>
      </c>
      <c r="I9036" s="16" t="s">
        <v>85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85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85</v>
      </c>
      <c r="E9037" s="16" t="str">
        <f>IFERROR(__xludf.DUMMYFUNCTION("""COMPUTED_VALUE"""),"")</f>
        <v/>
      </c>
      <c r="G9037" s="18"/>
      <c r="H9037" s="16" t="s">
        <v>85</v>
      </c>
      <c r="I9037" s="16" t="s">
        <v>85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85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85</v>
      </c>
      <c r="E9038" s="16" t="str">
        <f>IFERROR(__xludf.DUMMYFUNCTION("""COMPUTED_VALUE"""),"")</f>
        <v/>
      </c>
      <c r="G9038" s="18"/>
      <c r="H9038" s="16" t="s">
        <v>85</v>
      </c>
      <c r="I9038" s="16" t="s">
        <v>85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85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85</v>
      </c>
      <c r="E9039" s="16" t="str">
        <f>IFERROR(__xludf.DUMMYFUNCTION("""COMPUTED_VALUE"""),"")</f>
        <v/>
      </c>
      <c r="G9039" s="18"/>
      <c r="H9039" s="16" t="s">
        <v>85</v>
      </c>
      <c r="I9039" s="16" t="s">
        <v>85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85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85</v>
      </c>
      <c r="E9040" s="16" t="str">
        <f>IFERROR(__xludf.DUMMYFUNCTION("""COMPUTED_VALUE"""),"")</f>
        <v/>
      </c>
      <c r="G9040" s="18"/>
      <c r="H9040" s="16" t="s">
        <v>85</v>
      </c>
      <c r="I9040" s="16" t="s">
        <v>85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85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85</v>
      </c>
      <c r="E9041" s="16" t="str">
        <f>IFERROR(__xludf.DUMMYFUNCTION("""COMPUTED_VALUE"""),"")</f>
        <v/>
      </c>
      <c r="G9041" s="18"/>
      <c r="H9041" s="16" t="s">
        <v>85</v>
      </c>
      <c r="I9041" s="16" t="s">
        <v>85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85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85</v>
      </c>
      <c r="E9042" s="16" t="str">
        <f>IFERROR(__xludf.DUMMYFUNCTION("""COMPUTED_VALUE"""),"")</f>
        <v/>
      </c>
      <c r="G9042" s="18"/>
      <c r="H9042" s="16" t="s">
        <v>85</v>
      </c>
      <c r="I9042" s="16" t="s">
        <v>85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85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85</v>
      </c>
      <c r="E9043" s="16" t="str">
        <f>IFERROR(__xludf.DUMMYFUNCTION("""COMPUTED_VALUE"""),"")</f>
        <v/>
      </c>
      <c r="G9043" s="18"/>
      <c r="H9043" s="16" t="s">
        <v>85</v>
      </c>
      <c r="I9043" s="16" t="s">
        <v>85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85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85</v>
      </c>
      <c r="E9044" s="16" t="str">
        <f>IFERROR(__xludf.DUMMYFUNCTION("""COMPUTED_VALUE"""),"")</f>
        <v/>
      </c>
      <c r="G9044" s="18"/>
      <c r="H9044" s="16" t="s">
        <v>85</v>
      </c>
      <c r="I9044" s="16" t="s">
        <v>85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85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85</v>
      </c>
      <c r="E9045" s="16" t="str">
        <f>IFERROR(__xludf.DUMMYFUNCTION("""COMPUTED_VALUE"""),"")</f>
        <v/>
      </c>
      <c r="G9045" s="18"/>
      <c r="H9045" s="16" t="s">
        <v>85</v>
      </c>
      <c r="I9045" s="16" t="s">
        <v>85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85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85</v>
      </c>
      <c r="E9046" s="16" t="str">
        <f>IFERROR(__xludf.DUMMYFUNCTION("""COMPUTED_VALUE"""),"")</f>
        <v/>
      </c>
      <c r="G9046" s="18"/>
      <c r="H9046" s="16" t="s">
        <v>85</v>
      </c>
      <c r="I9046" s="16" t="s">
        <v>85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85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85</v>
      </c>
      <c r="E9047" s="16" t="str">
        <f>IFERROR(__xludf.DUMMYFUNCTION("""COMPUTED_VALUE"""),"")</f>
        <v/>
      </c>
      <c r="G9047" s="18"/>
      <c r="H9047" s="16" t="s">
        <v>85</v>
      </c>
      <c r="I9047" s="16" t="s">
        <v>85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85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85</v>
      </c>
      <c r="E9048" s="16" t="str">
        <f>IFERROR(__xludf.DUMMYFUNCTION("""COMPUTED_VALUE"""),"")</f>
        <v/>
      </c>
      <c r="G9048" s="18"/>
      <c r="H9048" s="16" t="s">
        <v>85</v>
      </c>
      <c r="I9048" s="16" t="s">
        <v>85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85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85</v>
      </c>
      <c r="E9049" s="16" t="str">
        <f>IFERROR(__xludf.DUMMYFUNCTION("""COMPUTED_VALUE"""),"")</f>
        <v/>
      </c>
      <c r="G9049" s="18"/>
      <c r="H9049" s="16" t="s">
        <v>85</v>
      </c>
      <c r="I9049" s="16" t="s">
        <v>85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85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85</v>
      </c>
      <c r="E9050" s="16" t="str">
        <f>IFERROR(__xludf.DUMMYFUNCTION("""COMPUTED_VALUE"""),"")</f>
        <v/>
      </c>
      <c r="G9050" s="18"/>
      <c r="H9050" s="16" t="s">
        <v>85</v>
      </c>
      <c r="I9050" s="16" t="s">
        <v>85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85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85</v>
      </c>
      <c r="E9051" s="16" t="str">
        <f>IFERROR(__xludf.DUMMYFUNCTION("""COMPUTED_VALUE"""),"")</f>
        <v/>
      </c>
      <c r="G9051" s="18"/>
      <c r="H9051" s="16" t="s">
        <v>85</v>
      </c>
      <c r="I9051" s="16" t="s">
        <v>85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85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85</v>
      </c>
      <c r="E9052" s="16" t="str">
        <f>IFERROR(__xludf.DUMMYFUNCTION("""COMPUTED_VALUE"""),"")</f>
        <v/>
      </c>
      <c r="G9052" s="18"/>
      <c r="H9052" s="16" t="s">
        <v>85</v>
      </c>
      <c r="I9052" s="16" t="s">
        <v>85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85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85</v>
      </c>
      <c r="E9053" s="16" t="str">
        <f>IFERROR(__xludf.DUMMYFUNCTION("""COMPUTED_VALUE"""),"")</f>
        <v/>
      </c>
      <c r="G9053" s="18"/>
      <c r="H9053" s="16" t="s">
        <v>85</v>
      </c>
      <c r="I9053" s="16" t="s">
        <v>85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85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85</v>
      </c>
      <c r="E9054" s="16" t="str">
        <f>IFERROR(__xludf.DUMMYFUNCTION("""COMPUTED_VALUE"""),"")</f>
        <v/>
      </c>
      <c r="G9054" s="18"/>
      <c r="H9054" s="16" t="s">
        <v>85</v>
      </c>
      <c r="I9054" s="16" t="s">
        <v>85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85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85</v>
      </c>
      <c r="E9055" s="16" t="str">
        <f>IFERROR(__xludf.DUMMYFUNCTION("""COMPUTED_VALUE"""),"")</f>
        <v/>
      </c>
      <c r="G9055" s="18"/>
      <c r="H9055" s="16" t="s">
        <v>85</v>
      </c>
      <c r="I9055" s="16" t="s">
        <v>85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85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85</v>
      </c>
      <c r="E9056" s="16" t="str">
        <f>IFERROR(__xludf.DUMMYFUNCTION("""COMPUTED_VALUE"""),"")</f>
        <v/>
      </c>
      <c r="G9056" s="18"/>
      <c r="H9056" s="16" t="s">
        <v>85</v>
      </c>
      <c r="I9056" s="16" t="s">
        <v>85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85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85</v>
      </c>
      <c r="E9057" s="16" t="str">
        <f>IFERROR(__xludf.DUMMYFUNCTION("""COMPUTED_VALUE"""),"")</f>
        <v/>
      </c>
      <c r="G9057" s="18"/>
      <c r="H9057" s="16" t="s">
        <v>85</v>
      </c>
      <c r="I9057" s="16" t="s">
        <v>85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85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85</v>
      </c>
      <c r="E9058" s="16" t="str">
        <f>IFERROR(__xludf.DUMMYFUNCTION("""COMPUTED_VALUE"""),"")</f>
        <v/>
      </c>
      <c r="G9058" s="18"/>
      <c r="H9058" s="16" t="s">
        <v>85</v>
      </c>
      <c r="I9058" s="16" t="s">
        <v>85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85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85</v>
      </c>
      <c r="E9059" s="16" t="str">
        <f>IFERROR(__xludf.DUMMYFUNCTION("""COMPUTED_VALUE"""),"")</f>
        <v/>
      </c>
      <c r="G9059" s="18"/>
      <c r="H9059" s="16" t="s">
        <v>85</v>
      </c>
      <c r="I9059" s="16" t="s">
        <v>85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85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85</v>
      </c>
      <c r="E9060" s="16" t="str">
        <f>IFERROR(__xludf.DUMMYFUNCTION("""COMPUTED_VALUE"""),"")</f>
        <v/>
      </c>
      <c r="G9060" s="18"/>
      <c r="H9060" s="16" t="s">
        <v>85</v>
      </c>
      <c r="I9060" s="16" t="s">
        <v>85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85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85</v>
      </c>
      <c r="E9061" s="16" t="str">
        <f>IFERROR(__xludf.DUMMYFUNCTION("""COMPUTED_VALUE"""),"")</f>
        <v/>
      </c>
      <c r="G9061" s="18"/>
      <c r="H9061" s="16" t="s">
        <v>85</v>
      </c>
      <c r="I9061" s="16" t="s">
        <v>85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85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85</v>
      </c>
      <c r="E9062" s="16" t="str">
        <f>IFERROR(__xludf.DUMMYFUNCTION("""COMPUTED_VALUE"""),"")</f>
        <v/>
      </c>
      <c r="G9062" s="18"/>
      <c r="H9062" s="16" t="s">
        <v>85</v>
      </c>
      <c r="I9062" s="16" t="s">
        <v>85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85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85</v>
      </c>
      <c r="E9063" s="16" t="str">
        <f>IFERROR(__xludf.DUMMYFUNCTION("""COMPUTED_VALUE"""),"")</f>
        <v/>
      </c>
      <c r="G9063" s="18"/>
      <c r="H9063" s="16" t="s">
        <v>85</v>
      </c>
      <c r="I9063" s="16" t="s">
        <v>85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85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85</v>
      </c>
      <c r="E9064" s="16" t="str">
        <f>IFERROR(__xludf.DUMMYFUNCTION("""COMPUTED_VALUE"""),"")</f>
        <v/>
      </c>
      <c r="G9064" s="18"/>
      <c r="H9064" s="16" t="s">
        <v>85</v>
      </c>
      <c r="I9064" s="16" t="s">
        <v>85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85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85</v>
      </c>
      <c r="E9065" s="16" t="str">
        <f>IFERROR(__xludf.DUMMYFUNCTION("""COMPUTED_VALUE"""),"")</f>
        <v/>
      </c>
      <c r="G9065" s="18"/>
      <c r="H9065" s="16" t="s">
        <v>85</v>
      </c>
      <c r="I9065" s="16" t="s">
        <v>85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85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85</v>
      </c>
      <c r="E9066" s="16" t="str">
        <f>IFERROR(__xludf.DUMMYFUNCTION("""COMPUTED_VALUE"""),"")</f>
        <v/>
      </c>
      <c r="G9066" s="18"/>
      <c r="H9066" s="16" t="s">
        <v>85</v>
      </c>
      <c r="I9066" s="16" t="s">
        <v>85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85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85</v>
      </c>
      <c r="E9067" s="16" t="str">
        <f>IFERROR(__xludf.DUMMYFUNCTION("""COMPUTED_VALUE"""),"")</f>
        <v/>
      </c>
      <c r="G9067" s="18"/>
      <c r="H9067" s="16" t="s">
        <v>85</v>
      </c>
      <c r="I9067" s="16" t="s">
        <v>85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85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85</v>
      </c>
      <c r="E9068" s="16" t="str">
        <f>IFERROR(__xludf.DUMMYFUNCTION("""COMPUTED_VALUE"""),"")</f>
        <v/>
      </c>
      <c r="G9068" s="18"/>
      <c r="H9068" s="16" t="s">
        <v>85</v>
      </c>
      <c r="I9068" s="16" t="s">
        <v>85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85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85</v>
      </c>
      <c r="E9069" s="16" t="str">
        <f>IFERROR(__xludf.DUMMYFUNCTION("""COMPUTED_VALUE"""),"")</f>
        <v/>
      </c>
      <c r="G9069" s="18"/>
      <c r="H9069" s="16" t="s">
        <v>85</v>
      </c>
      <c r="I9069" s="16" t="s">
        <v>85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85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85</v>
      </c>
      <c r="E9070" s="16" t="str">
        <f>IFERROR(__xludf.DUMMYFUNCTION("""COMPUTED_VALUE"""),"")</f>
        <v/>
      </c>
      <c r="G9070" s="18"/>
      <c r="H9070" s="16" t="s">
        <v>85</v>
      </c>
      <c r="I9070" s="16" t="s">
        <v>85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85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85</v>
      </c>
      <c r="E9071" s="16" t="str">
        <f>IFERROR(__xludf.DUMMYFUNCTION("""COMPUTED_VALUE"""),"")</f>
        <v/>
      </c>
      <c r="G9071" s="18"/>
      <c r="H9071" s="16" t="s">
        <v>85</v>
      </c>
      <c r="I9071" s="16" t="s">
        <v>85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85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85</v>
      </c>
      <c r="E9072" s="16" t="str">
        <f>IFERROR(__xludf.DUMMYFUNCTION("""COMPUTED_VALUE"""),"")</f>
        <v/>
      </c>
      <c r="G9072" s="18"/>
      <c r="H9072" s="16" t="s">
        <v>85</v>
      </c>
      <c r="I9072" s="16" t="s">
        <v>85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85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85</v>
      </c>
      <c r="E9073" s="16" t="str">
        <f>IFERROR(__xludf.DUMMYFUNCTION("""COMPUTED_VALUE"""),"")</f>
        <v/>
      </c>
      <c r="G9073" s="18"/>
      <c r="H9073" s="16" t="s">
        <v>85</v>
      </c>
      <c r="I9073" s="16" t="s">
        <v>85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85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85</v>
      </c>
      <c r="E9074" s="16" t="str">
        <f>IFERROR(__xludf.DUMMYFUNCTION("""COMPUTED_VALUE"""),"")</f>
        <v/>
      </c>
      <c r="G9074" s="18"/>
      <c r="H9074" s="16" t="s">
        <v>85</v>
      </c>
      <c r="I9074" s="16" t="s">
        <v>85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85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85</v>
      </c>
      <c r="E9075" s="16" t="str">
        <f>IFERROR(__xludf.DUMMYFUNCTION("""COMPUTED_VALUE"""),"")</f>
        <v/>
      </c>
      <c r="G9075" s="18"/>
      <c r="H9075" s="16" t="s">
        <v>85</v>
      </c>
      <c r="I9075" s="16" t="s">
        <v>85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85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85</v>
      </c>
      <c r="E9076" s="16" t="str">
        <f>IFERROR(__xludf.DUMMYFUNCTION("""COMPUTED_VALUE"""),"")</f>
        <v/>
      </c>
      <c r="G9076" s="18"/>
      <c r="H9076" s="16" t="s">
        <v>85</v>
      </c>
      <c r="I9076" s="16" t="s">
        <v>85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85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85</v>
      </c>
      <c r="E9077" s="16" t="str">
        <f>IFERROR(__xludf.DUMMYFUNCTION("""COMPUTED_VALUE"""),"")</f>
        <v/>
      </c>
      <c r="G9077" s="18"/>
      <c r="H9077" s="16" t="s">
        <v>85</v>
      </c>
      <c r="I9077" s="16" t="s">
        <v>85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85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85</v>
      </c>
      <c r="E9078" s="16" t="str">
        <f>IFERROR(__xludf.DUMMYFUNCTION("""COMPUTED_VALUE"""),"")</f>
        <v/>
      </c>
      <c r="G9078" s="18"/>
      <c r="H9078" s="16" t="s">
        <v>85</v>
      </c>
      <c r="I9078" s="16" t="s">
        <v>85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85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85</v>
      </c>
      <c r="E9079" s="16" t="str">
        <f>IFERROR(__xludf.DUMMYFUNCTION("""COMPUTED_VALUE"""),"")</f>
        <v/>
      </c>
      <c r="G9079" s="18"/>
      <c r="H9079" s="16" t="s">
        <v>85</v>
      </c>
      <c r="I9079" s="16" t="s">
        <v>85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85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85</v>
      </c>
      <c r="E9080" s="16" t="str">
        <f>IFERROR(__xludf.DUMMYFUNCTION("""COMPUTED_VALUE"""),"")</f>
        <v/>
      </c>
      <c r="G9080" s="18"/>
      <c r="H9080" s="16" t="s">
        <v>85</v>
      </c>
      <c r="I9080" s="16" t="s">
        <v>85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85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85</v>
      </c>
      <c r="E9081" s="16" t="str">
        <f>IFERROR(__xludf.DUMMYFUNCTION("""COMPUTED_VALUE"""),"")</f>
        <v/>
      </c>
      <c r="G9081" s="18"/>
      <c r="H9081" s="16" t="s">
        <v>85</v>
      </c>
      <c r="I9081" s="16" t="s">
        <v>85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85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85</v>
      </c>
      <c r="E9082" s="16" t="str">
        <f>IFERROR(__xludf.DUMMYFUNCTION("""COMPUTED_VALUE"""),"")</f>
        <v/>
      </c>
      <c r="G9082" s="18"/>
      <c r="H9082" s="16" t="s">
        <v>85</v>
      </c>
      <c r="I9082" s="16" t="s">
        <v>85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85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85</v>
      </c>
      <c r="E9083" s="16" t="str">
        <f>IFERROR(__xludf.DUMMYFUNCTION("""COMPUTED_VALUE"""),"")</f>
        <v/>
      </c>
      <c r="G9083" s="18"/>
      <c r="H9083" s="16" t="s">
        <v>85</v>
      </c>
      <c r="I9083" s="16" t="s">
        <v>85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85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85</v>
      </c>
      <c r="E9084" s="16" t="str">
        <f>IFERROR(__xludf.DUMMYFUNCTION("""COMPUTED_VALUE"""),"")</f>
        <v/>
      </c>
      <c r="G9084" s="18"/>
      <c r="H9084" s="16" t="s">
        <v>85</v>
      </c>
      <c r="I9084" s="16" t="s">
        <v>85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85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85</v>
      </c>
      <c r="E9085" s="16" t="str">
        <f>IFERROR(__xludf.DUMMYFUNCTION("""COMPUTED_VALUE"""),"")</f>
        <v/>
      </c>
      <c r="G9085" s="18"/>
      <c r="H9085" s="16" t="s">
        <v>85</v>
      </c>
      <c r="I9085" s="16" t="s">
        <v>85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85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85</v>
      </c>
      <c r="E9086" s="16" t="str">
        <f>IFERROR(__xludf.DUMMYFUNCTION("""COMPUTED_VALUE"""),"")</f>
        <v/>
      </c>
      <c r="G9086" s="18"/>
      <c r="H9086" s="16" t="s">
        <v>85</v>
      </c>
      <c r="I9086" s="16" t="s">
        <v>85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85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85</v>
      </c>
      <c r="E9087" s="16" t="str">
        <f>IFERROR(__xludf.DUMMYFUNCTION("""COMPUTED_VALUE"""),"")</f>
        <v/>
      </c>
      <c r="G9087" s="18"/>
      <c r="H9087" s="16" t="s">
        <v>85</v>
      </c>
      <c r="I9087" s="16" t="s">
        <v>85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85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85</v>
      </c>
      <c r="E9088" s="16" t="str">
        <f>IFERROR(__xludf.DUMMYFUNCTION("""COMPUTED_VALUE"""),"")</f>
        <v/>
      </c>
      <c r="G9088" s="18"/>
      <c r="H9088" s="16" t="s">
        <v>85</v>
      </c>
      <c r="I9088" s="16" t="s">
        <v>85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85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85</v>
      </c>
      <c r="E9089" s="16" t="str">
        <f>IFERROR(__xludf.DUMMYFUNCTION("""COMPUTED_VALUE"""),"")</f>
        <v/>
      </c>
      <c r="G9089" s="18"/>
      <c r="H9089" s="16" t="s">
        <v>85</v>
      </c>
      <c r="I9089" s="16" t="s">
        <v>85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85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85</v>
      </c>
      <c r="E9090" s="16" t="str">
        <f>IFERROR(__xludf.DUMMYFUNCTION("""COMPUTED_VALUE"""),"")</f>
        <v/>
      </c>
      <c r="G9090" s="18"/>
      <c r="H9090" s="16" t="s">
        <v>85</v>
      </c>
      <c r="I9090" s="16" t="s">
        <v>85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85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85</v>
      </c>
      <c r="E9091" s="16" t="str">
        <f>IFERROR(__xludf.DUMMYFUNCTION("""COMPUTED_VALUE"""),"")</f>
        <v/>
      </c>
      <c r="G9091" s="18"/>
      <c r="H9091" s="16" t="s">
        <v>85</v>
      </c>
      <c r="I9091" s="16" t="s">
        <v>85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85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85</v>
      </c>
      <c r="E9092" s="16" t="str">
        <f>IFERROR(__xludf.DUMMYFUNCTION("""COMPUTED_VALUE"""),"")</f>
        <v/>
      </c>
      <c r="G9092" s="18"/>
      <c r="H9092" s="16" t="s">
        <v>85</v>
      </c>
      <c r="I9092" s="16" t="s">
        <v>85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85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85</v>
      </c>
      <c r="E9093" s="16" t="str">
        <f>IFERROR(__xludf.DUMMYFUNCTION("""COMPUTED_VALUE"""),"")</f>
        <v/>
      </c>
      <c r="G9093" s="18"/>
      <c r="H9093" s="16" t="s">
        <v>85</v>
      </c>
      <c r="I9093" s="16" t="s">
        <v>85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85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85</v>
      </c>
      <c r="E9094" s="16" t="str">
        <f>IFERROR(__xludf.DUMMYFUNCTION("""COMPUTED_VALUE"""),"")</f>
        <v/>
      </c>
      <c r="G9094" s="18"/>
      <c r="H9094" s="16" t="s">
        <v>85</v>
      </c>
      <c r="I9094" s="16" t="s">
        <v>85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85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85</v>
      </c>
      <c r="E9095" s="16" t="str">
        <f>IFERROR(__xludf.DUMMYFUNCTION("""COMPUTED_VALUE"""),"")</f>
        <v/>
      </c>
      <c r="G9095" s="18"/>
      <c r="H9095" s="16" t="s">
        <v>85</v>
      </c>
      <c r="I9095" s="16" t="s">
        <v>85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85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85</v>
      </c>
      <c r="E9096" s="16" t="str">
        <f>IFERROR(__xludf.DUMMYFUNCTION("""COMPUTED_VALUE"""),"")</f>
        <v/>
      </c>
      <c r="G9096" s="18"/>
      <c r="H9096" s="16" t="s">
        <v>85</v>
      </c>
      <c r="I9096" s="16" t="s">
        <v>85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85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85</v>
      </c>
      <c r="E9097" s="16" t="str">
        <f>IFERROR(__xludf.DUMMYFUNCTION("""COMPUTED_VALUE"""),"")</f>
        <v/>
      </c>
      <c r="G9097" s="18"/>
      <c r="H9097" s="16" t="s">
        <v>85</v>
      </c>
      <c r="I9097" s="16" t="s">
        <v>85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85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85</v>
      </c>
      <c r="E9098" s="16" t="str">
        <f>IFERROR(__xludf.DUMMYFUNCTION("""COMPUTED_VALUE"""),"")</f>
        <v/>
      </c>
      <c r="G9098" s="18"/>
      <c r="H9098" s="16" t="s">
        <v>85</v>
      </c>
      <c r="I9098" s="16" t="s">
        <v>85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85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85</v>
      </c>
      <c r="E9099" s="16" t="str">
        <f>IFERROR(__xludf.DUMMYFUNCTION("""COMPUTED_VALUE"""),"")</f>
        <v/>
      </c>
      <c r="G9099" s="18"/>
      <c r="H9099" s="16" t="s">
        <v>85</v>
      </c>
      <c r="I9099" s="16" t="s">
        <v>85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85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85</v>
      </c>
      <c r="E9100" s="16" t="str">
        <f>IFERROR(__xludf.DUMMYFUNCTION("""COMPUTED_VALUE"""),"")</f>
        <v/>
      </c>
      <c r="G9100" s="18"/>
      <c r="H9100" s="16" t="s">
        <v>85</v>
      </c>
      <c r="I9100" s="16" t="s">
        <v>85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85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85</v>
      </c>
      <c r="E9101" s="16" t="str">
        <f>IFERROR(__xludf.DUMMYFUNCTION("""COMPUTED_VALUE"""),"")</f>
        <v/>
      </c>
      <c r="G9101" s="18"/>
      <c r="H9101" s="16" t="s">
        <v>85</v>
      </c>
      <c r="I9101" s="16" t="s">
        <v>85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85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85</v>
      </c>
      <c r="E9102" s="16" t="str">
        <f>IFERROR(__xludf.DUMMYFUNCTION("""COMPUTED_VALUE"""),"")</f>
        <v/>
      </c>
      <c r="G9102" s="18"/>
      <c r="H9102" s="16" t="s">
        <v>85</v>
      </c>
      <c r="I9102" s="16" t="s">
        <v>85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85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85</v>
      </c>
      <c r="E9103" s="16" t="str">
        <f>IFERROR(__xludf.DUMMYFUNCTION("""COMPUTED_VALUE"""),"")</f>
        <v/>
      </c>
      <c r="G9103" s="18"/>
      <c r="H9103" s="16" t="s">
        <v>85</v>
      </c>
      <c r="I9103" s="16" t="s">
        <v>85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85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85</v>
      </c>
      <c r="E9104" s="16" t="str">
        <f>IFERROR(__xludf.DUMMYFUNCTION("""COMPUTED_VALUE"""),"")</f>
        <v/>
      </c>
      <c r="G9104" s="18"/>
      <c r="H9104" s="16" t="s">
        <v>85</v>
      </c>
      <c r="I9104" s="16" t="s">
        <v>85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85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85</v>
      </c>
      <c r="E9105" s="16" t="str">
        <f>IFERROR(__xludf.DUMMYFUNCTION("""COMPUTED_VALUE"""),"")</f>
        <v/>
      </c>
      <c r="G9105" s="18"/>
      <c r="H9105" s="16" t="s">
        <v>85</v>
      </c>
      <c r="I9105" s="16" t="s">
        <v>85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85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85</v>
      </c>
      <c r="E9106" s="16" t="str">
        <f>IFERROR(__xludf.DUMMYFUNCTION("""COMPUTED_VALUE"""),"")</f>
        <v/>
      </c>
      <c r="G9106" s="18"/>
      <c r="H9106" s="16" t="s">
        <v>85</v>
      </c>
      <c r="I9106" s="16" t="s">
        <v>85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85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85</v>
      </c>
      <c r="E9107" s="16" t="str">
        <f>IFERROR(__xludf.DUMMYFUNCTION("""COMPUTED_VALUE"""),"")</f>
        <v/>
      </c>
      <c r="G9107" s="18"/>
      <c r="H9107" s="16" t="s">
        <v>85</v>
      </c>
      <c r="I9107" s="16" t="s">
        <v>85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85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85</v>
      </c>
      <c r="E9108" s="16" t="str">
        <f>IFERROR(__xludf.DUMMYFUNCTION("""COMPUTED_VALUE"""),"")</f>
        <v/>
      </c>
      <c r="G9108" s="18"/>
      <c r="H9108" s="16" t="s">
        <v>85</v>
      </c>
      <c r="I9108" s="16" t="s">
        <v>85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85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85</v>
      </c>
      <c r="E9109" s="16" t="str">
        <f>IFERROR(__xludf.DUMMYFUNCTION("""COMPUTED_VALUE"""),"")</f>
        <v/>
      </c>
      <c r="G9109" s="18"/>
      <c r="H9109" s="16" t="s">
        <v>85</v>
      </c>
      <c r="I9109" s="16" t="s">
        <v>85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85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85</v>
      </c>
      <c r="E9110" s="16" t="str">
        <f>IFERROR(__xludf.DUMMYFUNCTION("""COMPUTED_VALUE"""),"")</f>
        <v/>
      </c>
      <c r="G9110" s="18"/>
      <c r="H9110" s="16" t="s">
        <v>85</v>
      </c>
      <c r="I9110" s="16" t="s">
        <v>85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85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85</v>
      </c>
      <c r="E9111" s="16" t="str">
        <f>IFERROR(__xludf.DUMMYFUNCTION("""COMPUTED_VALUE"""),"")</f>
        <v/>
      </c>
      <c r="G9111" s="18"/>
      <c r="H9111" s="16" t="s">
        <v>85</v>
      </c>
      <c r="I9111" s="16" t="s">
        <v>85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85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85</v>
      </c>
      <c r="E9112" s="16" t="str">
        <f>IFERROR(__xludf.DUMMYFUNCTION("""COMPUTED_VALUE"""),"")</f>
        <v/>
      </c>
      <c r="G9112" s="18"/>
      <c r="H9112" s="16" t="s">
        <v>85</v>
      </c>
      <c r="I9112" s="16" t="s">
        <v>85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85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85</v>
      </c>
      <c r="E9113" s="16" t="str">
        <f>IFERROR(__xludf.DUMMYFUNCTION("""COMPUTED_VALUE"""),"")</f>
        <v/>
      </c>
      <c r="G9113" s="18"/>
      <c r="H9113" s="16" t="s">
        <v>85</v>
      </c>
      <c r="I9113" s="16" t="s">
        <v>85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85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85</v>
      </c>
      <c r="E9114" s="16" t="str">
        <f>IFERROR(__xludf.DUMMYFUNCTION("""COMPUTED_VALUE"""),"")</f>
        <v/>
      </c>
      <c r="G9114" s="18"/>
      <c r="H9114" s="16" t="s">
        <v>85</v>
      </c>
      <c r="I9114" s="16" t="s">
        <v>85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85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85</v>
      </c>
      <c r="E9115" s="16" t="str">
        <f>IFERROR(__xludf.DUMMYFUNCTION("""COMPUTED_VALUE"""),"")</f>
        <v/>
      </c>
      <c r="G9115" s="18"/>
      <c r="H9115" s="16" t="s">
        <v>85</v>
      </c>
      <c r="I9115" s="16" t="s">
        <v>85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85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85</v>
      </c>
      <c r="E9116" s="16" t="str">
        <f>IFERROR(__xludf.DUMMYFUNCTION("""COMPUTED_VALUE"""),"")</f>
        <v/>
      </c>
      <c r="G9116" s="18"/>
      <c r="H9116" s="16" t="s">
        <v>85</v>
      </c>
      <c r="I9116" s="16" t="s">
        <v>85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85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85</v>
      </c>
      <c r="E9117" s="16" t="str">
        <f>IFERROR(__xludf.DUMMYFUNCTION("""COMPUTED_VALUE"""),"")</f>
        <v/>
      </c>
      <c r="G9117" s="18"/>
      <c r="H9117" s="16" t="s">
        <v>85</v>
      </c>
      <c r="I9117" s="16" t="s">
        <v>85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85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85</v>
      </c>
      <c r="E9118" s="16" t="str">
        <f>IFERROR(__xludf.DUMMYFUNCTION("""COMPUTED_VALUE"""),"")</f>
        <v/>
      </c>
      <c r="G9118" s="18"/>
      <c r="H9118" s="16" t="s">
        <v>85</v>
      </c>
      <c r="I9118" s="16" t="s">
        <v>85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85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85</v>
      </c>
      <c r="E9119" s="16" t="str">
        <f>IFERROR(__xludf.DUMMYFUNCTION("""COMPUTED_VALUE"""),"")</f>
        <v/>
      </c>
      <c r="G9119" s="18"/>
      <c r="H9119" s="16" t="s">
        <v>85</v>
      </c>
      <c r="I9119" s="16" t="s">
        <v>85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85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85</v>
      </c>
      <c r="E9120" s="16" t="str">
        <f>IFERROR(__xludf.DUMMYFUNCTION("""COMPUTED_VALUE"""),"")</f>
        <v/>
      </c>
      <c r="G9120" s="18"/>
      <c r="H9120" s="16" t="s">
        <v>85</v>
      </c>
      <c r="I9120" s="16" t="s">
        <v>85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85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85</v>
      </c>
      <c r="E9121" s="16" t="str">
        <f>IFERROR(__xludf.DUMMYFUNCTION("""COMPUTED_VALUE"""),"")</f>
        <v/>
      </c>
      <c r="G9121" s="18"/>
      <c r="H9121" s="16" t="s">
        <v>85</v>
      </c>
      <c r="I9121" s="16" t="s">
        <v>85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85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85</v>
      </c>
      <c r="E9122" s="16" t="str">
        <f>IFERROR(__xludf.DUMMYFUNCTION("""COMPUTED_VALUE"""),"")</f>
        <v/>
      </c>
      <c r="G9122" s="18"/>
      <c r="H9122" s="16" t="s">
        <v>85</v>
      </c>
      <c r="I9122" s="16" t="s">
        <v>85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85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85</v>
      </c>
      <c r="E9123" s="16" t="str">
        <f>IFERROR(__xludf.DUMMYFUNCTION("""COMPUTED_VALUE"""),"")</f>
        <v/>
      </c>
      <c r="G9123" s="18"/>
      <c r="H9123" s="16" t="s">
        <v>85</v>
      </c>
      <c r="I9123" s="16" t="s">
        <v>85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85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85</v>
      </c>
      <c r="E9124" s="16" t="str">
        <f>IFERROR(__xludf.DUMMYFUNCTION("""COMPUTED_VALUE"""),"")</f>
        <v/>
      </c>
      <c r="G9124" s="18"/>
      <c r="H9124" s="16" t="s">
        <v>85</v>
      </c>
      <c r="I9124" s="16" t="s">
        <v>85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85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85</v>
      </c>
      <c r="E9125" s="16" t="str">
        <f>IFERROR(__xludf.DUMMYFUNCTION("""COMPUTED_VALUE"""),"")</f>
        <v/>
      </c>
      <c r="G9125" s="18"/>
      <c r="H9125" s="16" t="s">
        <v>85</v>
      </c>
      <c r="I9125" s="16" t="s">
        <v>85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85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85</v>
      </c>
      <c r="E9126" s="16" t="str">
        <f>IFERROR(__xludf.DUMMYFUNCTION("""COMPUTED_VALUE"""),"")</f>
        <v/>
      </c>
      <c r="G9126" s="18"/>
      <c r="H9126" s="16" t="s">
        <v>85</v>
      </c>
      <c r="I9126" s="16" t="s">
        <v>85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85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85</v>
      </c>
      <c r="E9127" s="16" t="str">
        <f>IFERROR(__xludf.DUMMYFUNCTION("""COMPUTED_VALUE"""),"")</f>
        <v/>
      </c>
      <c r="G9127" s="18"/>
      <c r="H9127" s="16" t="s">
        <v>85</v>
      </c>
      <c r="I9127" s="16" t="s">
        <v>85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85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85</v>
      </c>
      <c r="E9128" s="16" t="str">
        <f>IFERROR(__xludf.DUMMYFUNCTION("""COMPUTED_VALUE"""),"")</f>
        <v/>
      </c>
      <c r="G9128" s="18"/>
      <c r="H9128" s="16" t="s">
        <v>85</v>
      </c>
      <c r="I9128" s="16" t="s">
        <v>85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85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85</v>
      </c>
      <c r="E9129" s="16" t="str">
        <f>IFERROR(__xludf.DUMMYFUNCTION("""COMPUTED_VALUE"""),"")</f>
        <v/>
      </c>
      <c r="G9129" s="18"/>
      <c r="H9129" s="16" t="s">
        <v>85</v>
      </c>
      <c r="I9129" s="16" t="s">
        <v>85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85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85</v>
      </c>
      <c r="E9130" s="16" t="str">
        <f>IFERROR(__xludf.DUMMYFUNCTION("""COMPUTED_VALUE"""),"")</f>
        <v/>
      </c>
      <c r="G9130" s="18"/>
      <c r="H9130" s="16" t="s">
        <v>85</v>
      </c>
      <c r="I9130" s="16" t="s">
        <v>85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85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85</v>
      </c>
      <c r="E9131" s="16" t="str">
        <f>IFERROR(__xludf.DUMMYFUNCTION("""COMPUTED_VALUE"""),"")</f>
        <v/>
      </c>
      <c r="G9131" s="18"/>
      <c r="H9131" s="16" t="s">
        <v>85</v>
      </c>
      <c r="I9131" s="16" t="s">
        <v>85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85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85</v>
      </c>
      <c r="E9132" s="16" t="str">
        <f>IFERROR(__xludf.DUMMYFUNCTION("""COMPUTED_VALUE"""),"")</f>
        <v/>
      </c>
      <c r="G9132" s="18"/>
      <c r="H9132" s="16" t="s">
        <v>85</v>
      </c>
      <c r="I9132" s="16" t="s">
        <v>85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85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85</v>
      </c>
      <c r="E9133" s="16" t="str">
        <f>IFERROR(__xludf.DUMMYFUNCTION("""COMPUTED_VALUE"""),"")</f>
        <v/>
      </c>
      <c r="G9133" s="18"/>
      <c r="H9133" s="16" t="s">
        <v>85</v>
      </c>
      <c r="I9133" s="16" t="s">
        <v>85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85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85</v>
      </c>
      <c r="E9134" s="16" t="str">
        <f>IFERROR(__xludf.DUMMYFUNCTION("""COMPUTED_VALUE"""),"")</f>
        <v/>
      </c>
      <c r="G9134" s="18"/>
      <c r="H9134" s="16" t="s">
        <v>85</v>
      </c>
      <c r="I9134" s="16" t="s">
        <v>85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85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85</v>
      </c>
      <c r="E9135" s="16" t="str">
        <f>IFERROR(__xludf.DUMMYFUNCTION("""COMPUTED_VALUE"""),"")</f>
        <v/>
      </c>
      <c r="G9135" s="18"/>
      <c r="H9135" s="16" t="s">
        <v>85</v>
      </c>
      <c r="I9135" s="16" t="s">
        <v>85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85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85</v>
      </c>
      <c r="E9136" s="16" t="str">
        <f>IFERROR(__xludf.DUMMYFUNCTION("""COMPUTED_VALUE"""),"")</f>
        <v/>
      </c>
      <c r="G9136" s="18"/>
      <c r="H9136" s="16" t="s">
        <v>85</v>
      </c>
      <c r="I9136" s="16" t="s">
        <v>85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85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85</v>
      </c>
      <c r="E9137" s="16" t="str">
        <f>IFERROR(__xludf.DUMMYFUNCTION("""COMPUTED_VALUE"""),"")</f>
        <v/>
      </c>
      <c r="G9137" s="18"/>
      <c r="H9137" s="16" t="s">
        <v>85</v>
      </c>
      <c r="I9137" s="16" t="s">
        <v>85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85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85</v>
      </c>
      <c r="E9138" s="16" t="str">
        <f>IFERROR(__xludf.DUMMYFUNCTION("""COMPUTED_VALUE"""),"")</f>
        <v/>
      </c>
      <c r="G9138" s="18"/>
      <c r="H9138" s="16" t="s">
        <v>85</v>
      </c>
      <c r="I9138" s="16" t="s">
        <v>85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85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85</v>
      </c>
      <c r="E9139" s="16" t="str">
        <f>IFERROR(__xludf.DUMMYFUNCTION("""COMPUTED_VALUE"""),"")</f>
        <v/>
      </c>
      <c r="G9139" s="18"/>
      <c r="H9139" s="16" t="s">
        <v>85</v>
      </c>
      <c r="I9139" s="16" t="s">
        <v>85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85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85</v>
      </c>
      <c r="E9140" s="16" t="str">
        <f>IFERROR(__xludf.DUMMYFUNCTION("""COMPUTED_VALUE"""),"")</f>
        <v/>
      </c>
      <c r="G9140" s="18"/>
      <c r="H9140" s="16" t="s">
        <v>85</v>
      </c>
      <c r="I9140" s="16" t="s">
        <v>85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85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85</v>
      </c>
      <c r="E9141" s="16" t="str">
        <f>IFERROR(__xludf.DUMMYFUNCTION("""COMPUTED_VALUE"""),"")</f>
        <v/>
      </c>
      <c r="G9141" s="18"/>
      <c r="H9141" s="16" t="s">
        <v>85</v>
      </c>
      <c r="I9141" s="16" t="s">
        <v>85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85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85</v>
      </c>
      <c r="E9142" s="16" t="str">
        <f>IFERROR(__xludf.DUMMYFUNCTION("""COMPUTED_VALUE"""),"")</f>
        <v/>
      </c>
      <c r="G9142" s="18"/>
      <c r="H9142" s="16" t="s">
        <v>85</v>
      </c>
      <c r="I9142" s="16" t="s">
        <v>85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85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85</v>
      </c>
      <c r="E9143" s="16" t="str">
        <f>IFERROR(__xludf.DUMMYFUNCTION("""COMPUTED_VALUE"""),"")</f>
        <v/>
      </c>
      <c r="G9143" s="18"/>
      <c r="H9143" s="16" t="s">
        <v>85</v>
      </c>
      <c r="I9143" s="16" t="s">
        <v>85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85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85</v>
      </c>
      <c r="E9144" s="16" t="str">
        <f>IFERROR(__xludf.DUMMYFUNCTION("""COMPUTED_VALUE"""),"")</f>
        <v/>
      </c>
      <c r="G9144" s="18"/>
      <c r="H9144" s="16" t="s">
        <v>85</v>
      </c>
      <c r="I9144" s="16" t="s">
        <v>85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85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85</v>
      </c>
      <c r="E9145" s="16" t="str">
        <f>IFERROR(__xludf.DUMMYFUNCTION("""COMPUTED_VALUE"""),"")</f>
        <v/>
      </c>
      <c r="G9145" s="18"/>
      <c r="H9145" s="16" t="s">
        <v>85</v>
      </c>
      <c r="I9145" s="16" t="s">
        <v>85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85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85</v>
      </c>
      <c r="E9146" s="16" t="str">
        <f>IFERROR(__xludf.DUMMYFUNCTION("""COMPUTED_VALUE"""),"")</f>
        <v/>
      </c>
      <c r="G9146" s="18"/>
      <c r="H9146" s="16" t="s">
        <v>85</v>
      </c>
      <c r="I9146" s="16" t="s">
        <v>85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85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85</v>
      </c>
      <c r="E9147" s="16" t="str">
        <f>IFERROR(__xludf.DUMMYFUNCTION("""COMPUTED_VALUE"""),"")</f>
        <v/>
      </c>
      <c r="G9147" s="18"/>
      <c r="H9147" s="16" t="s">
        <v>85</v>
      </c>
      <c r="I9147" s="16" t="s">
        <v>85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85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85</v>
      </c>
      <c r="E9148" s="16" t="str">
        <f>IFERROR(__xludf.DUMMYFUNCTION("""COMPUTED_VALUE"""),"")</f>
        <v/>
      </c>
      <c r="G9148" s="18"/>
      <c r="H9148" s="16" t="s">
        <v>85</v>
      </c>
      <c r="I9148" s="16" t="s">
        <v>85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85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85</v>
      </c>
      <c r="E9149" s="16" t="str">
        <f>IFERROR(__xludf.DUMMYFUNCTION("""COMPUTED_VALUE"""),"")</f>
        <v/>
      </c>
      <c r="G9149" s="18"/>
      <c r="H9149" s="16" t="s">
        <v>85</v>
      </c>
      <c r="I9149" s="16" t="s">
        <v>85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85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85</v>
      </c>
      <c r="E9150" s="16" t="str">
        <f>IFERROR(__xludf.DUMMYFUNCTION("""COMPUTED_VALUE"""),"")</f>
        <v/>
      </c>
      <c r="G9150" s="18"/>
      <c r="H9150" s="16" t="s">
        <v>85</v>
      </c>
      <c r="I9150" s="16" t="s">
        <v>85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85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85</v>
      </c>
      <c r="E9151" s="16" t="str">
        <f>IFERROR(__xludf.DUMMYFUNCTION("""COMPUTED_VALUE"""),"")</f>
        <v/>
      </c>
      <c r="G9151" s="18"/>
      <c r="H9151" s="16" t="s">
        <v>85</v>
      </c>
      <c r="I9151" s="16" t="s">
        <v>85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85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85</v>
      </c>
      <c r="E9152" s="16" t="str">
        <f>IFERROR(__xludf.DUMMYFUNCTION("""COMPUTED_VALUE"""),"")</f>
        <v/>
      </c>
      <c r="G9152" s="18"/>
      <c r="H9152" s="16" t="s">
        <v>85</v>
      </c>
      <c r="I9152" s="16" t="s">
        <v>85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85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85</v>
      </c>
      <c r="E9153" s="16" t="str">
        <f>IFERROR(__xludf.DUMMYFUNCTION("""COMPUTED_VALUE"""),"")</f>
        <v/>
      </c>
      <c r="G9153" s="18"/>
      <c r="H9153" s="16" t="s">
        <v>85</v>
      </c>
      <c r="I9153" s="16" t="s">
        <v>85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85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85</v>
      </c>
      <c r="E9154" s="16" t="str">
        <f>IFERROR(__xludf.DUMMYFUNCTION("""COMPUTED_VALUE"""),"")</f>
        <v/>
      </c>
      <c r="G9154" s="18"/>
      <c r="H9154" s="16" t="s">
        <v>85</v>
      </c>
      <c r="I9154" s="16" t="s">
        <v>85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85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85</v>
      </c>
      <c r="E9155" s="16" t="str">
        <f>IFERROR(__xludf.DUMMYFUNCTION("""COMPUTED_VALUE"""),"")</f>
        <v/>
      </c>
      <c r="G9155" s="18"/>
      <c r="H9155" s="16" t="s">
        <v>85</v>
      </c>
      <c r="I9155" s="16" t="s">
        <v>85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85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85</v>
      </c>
      <c r="E9156" s="16" t="str">
        <f>IFERROR(__xludf.DUMMYFUNCTION("""COMPUTED_VALUE"""),"")</f>
        <v/>
      </c>
      <c r="G9156" s="18"/>
      <c r="H9156" s="16" t="s">
        <v>85</v>
      </c>
      <c r="I9156" s="16" t="s">
        <v>85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85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85</v>
      </c>
      <c r="E9157" s="16" t="str">
        <f>IFERROR(__xludf.DUMMYFUNCTION("""COMPUTED_VALUE"""),"")</f>
        <v/>
      </c>
      <c r="G9157" s="18"/>
      <c r="H9157" s="16" t="s">
        <v>85</v>
      </c>
      <c r="I9157" s="16" t="s">
        <v>85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85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85</v>
      </c>
      <c r="E9158" s="16" t="str">
        <f>IFERROR(__xludf.DUMMYFUNCTION("""COMPUTED_VALUE"""),"")</f>
        <v/>
      </c>
      <c r="G9158" s="18"/>
      <c r="H9158" s="16" t="s">
        <v>85</v>
      </c>
      <c r="I9158" s="16" t="s">
        <v>85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85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85</v>
      </c>
      <c r="E9159" s="16" t="str">
        <f>IFERROR(__xludf.DUMMYFUNCTION("""COMPUTED_VALUE"""),"")</f>
        <v/>
      </c>
      <c r="G9159" s="18"/>
      <c r="H9159" s="16" t="s">
        <v>85</v>
      </c>
      <c r="I9159" s="16" t="s">
        <v>85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85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85</v>
      </c>
      <c r="E9160" s="16" t="str">
        <f>IFERROR(__xludf.DUMMYFUNCTION("""COMPUTED_VALUE"""),"")</f>
        <v/>
      </c>
      <c r="G9160" s="18"/>
      <c r="H9160" s="16" t="s">
        <v>85</v>
      </c>
      <c r="I9160" s="16" t="s">
        <v>85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85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85</v>
      </c>
      <c r="E9161" s="16" t="str">
        <f>IFERROR(__xludf.DUMMYFUNCTION("""COMPUTED_VALUE"""),"")</f>
        <v/>
      </c>
      <c r="G9161" s="18"/>
      <c r="H9161" s="16" t="s">
        <v>85</v>
      </c>
      <c r="I9161" s="16" t="s">
        <v>85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85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85</v>
      </c>
      <c r="E9162" s="16" t="str">
        <f>IFERROR(__xludf.DUMMYFUNCTION("""COMPUTED_VALUE"""),"")</f>
        <v/>
      </c>
      <c r="G9162" s="18"/>
      <c r="H9162" s="16" t="s">
        <v>85</v>
      </c>
      <c r="I9162" s="16" t="s">
        <v>85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85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85</v>
      </c>
      <c r="E9163" s="16" t="str">
        <f>IFERROR(__xludf.DUMMYFUNCTION("""COMPUTED_VALUE"""),"")</f>
        <v/>
      </c>
      <c r="G9163" s="18"/>
      <c r="H9163" s="16" t="s">
        <v>85</v>
      </c>
      <c r="I9163" s="16" t="s">
        <v>85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85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85</v>
      </c>
      <c r="E9164" s="16" t="str">
        <f>IFERROR(__xludf.DUMMYFUNCTION("""COMPUTED_VALUE"""),"")</f>
        <v/>
      </c>
      <c r="G9164" s="18"/>
      <c r="H9164" s="16" t="s">
        <v>85</v>
      </c>
      <c r="I9164" s="16" t="s">
        <v>85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85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85</v>
      </c>
      <c r="E9165" s="16" t="str">
        <f>IFERROR(__xludf.DUMMYFUNCTION("""COMPUTED_VALUE"""),"")</f>
        <v/>
      </c>
      <c r="G9165" s="18"/>
      <c r="H9165" s="16" t="s">
        <v>85</v>
      </c>
      <c r="I9165" s="16" t="s">
        <v>85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85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85</v>
      </c>
      <c r="E9166" s="16" t="str">
        <f>IFERROR(__xludf.DUMMYFUNCTION("""COMPUTED_VALUE"""),"")</f>
        <v/>
      </c>
      <c r="G9166" s="18"/>
      <c r="H9166" s="16" t="s">
        <v>85</v>
      </c>
      <c r="I9166" s="16" t="s">
        <v>85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85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85</v>
      </c>
      <c r="E9167" s="16" t="str">
        <f>IFERROR(__xludf.DUMMYFUNCTION("""COMPUTED_VALUE"""),"")</f>
        <v/>
      </c>
      <c r="G9167" s="18"/>
      <c r="H9167" s="16" t="s">
        <v>85</v>
      </c>
      <c r="I9167" s="16" t="s">
        <v>85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85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85</v>
      </c>
      <c r="E9168" s="16" t="str">
        <f>IFERROR(__xludf.DUMMYFUNCTION("""COMPUTED_VALUE"""),"")</f>
        <v/>
      </c>
      <c r="G9168" s="18"/>
      <c r="H9168" s="16" t="s">
        <v>85</v>
      </c>
      <c r="I9168" s="16" t="s">
        <v>85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85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85</v>
      </c>
      <c r="E9169" s="16" t="str">
        <f>IFERROR(__xludf.DUMMYFUNCTION("""COMPUTED_VALUE"""),"")</f>
        <v/>
      </c>
      <c r="G9169" s="18"/>
      <c r="H9169" s="16" t="s">
        <v>85</v>
      </c>
      <c r="I9169" s="16" t="s">
        <v>85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85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85</v>
      </c>
      <c r="E9170" s="16" t="str">
        <f>IFERROR(__xludf.DUMMYFUNCTION("""COMPUTED_VALUE"""),"")</f>
        <v/>
      </c>
      <c r="G9170" s="18"/>
      <c r="H9170" s="16" t="s">
        <v>85</v>
      </c>
      <c r="I9170" s="16" t="s">
        <v>85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85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85</v>
      </c>
      <c r="E9171" s="16" t="str">
        <f>IFERROR(__xludf.DUMMYFUNCTION("""COMPUTED_VALUE"""),"")</f>
        <v/>
      </c>
      <c r="G9171" s="18"/>
      <c r="H9171" s="16" t="s">
        <v>85</v>
      </c>
      <c r="I9171" s="16" t="s">
        <v>85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85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85</v>
      </c>
      <c r="E9172" s="16" t="str">
        <f>IFERROR(__xludf.DUMMYFUNCTION("""COMPUTED_VALUE"""),"")</f>
        <v/>
      </c>
      <c r="G9172" s="18"/>
      <c r="H9172" s="16" t="s">
        <v>85</v>
      </c>
      <c r="I9172" s="16" t="s">
        <v>85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85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85</v>
      </c>
      <c r="E9173" s="16" t="str">
        <f>IFERROR(__xludf.DUMMYFUNCTION("""COMPUTED_VALUE"""),"")</f>
        <v/>
      </c>
      <c r="G9173" s="18"/>
      <c r="H9173" s="16" t="s">
        <v>85</v>
      </c>
      <c r="I9173" s="16" t="s">
        <v>85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85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85</v>
      </c>
      <c r="E9174" s="16" t="str">
        <f>IFERROR(__xludf.DUMMYFUNCTION("""COMPUTED_VALUE"""),"")</f>
        <v/>
      </c>
      <c r="G9174" s="18"/>
      <c r="H9174" s="16" t="s">
        <v>85</v>
      </c>
      <c r="I9174" s="16" t="s">
        <v>85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85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85</v>
      </c>
      <c r="E9175" s="16" t="str">
        <f>IFERROR(__xludf.DUMMYFUNCTION("""COMPUTED_VALUE"""),"")</f>
        <v/>
      </c>
      <c r="G9175" s="18"/>
      <c r="H9175" s="16" t="s">
        <v>85</v>
      </c>
      <c r="I9175" s="16" t="s">
        <v>85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85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85</v>
      </c>
      <c r="E9176" s="16" t="str">
        <f>IFERROR(__xludf.DUMMYFUNCTION("""COMPUTED_VALUE"""),"")</f>
        <v/>
      </c>
      <c r="G9176" s="18"/>
      <c r="H9176" s="16" t="s">
        <v>85</v>
      </c>
      <c r="I9176" s="16" t="s">
        <v>85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85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85</v>
      </c>
      <c r="E9177" s="16" t="str">
        <f>IFERROR(__xludf.DUMMYFUNCTION("""COMPUTED_VALUE"""),"")</f>
        <v/>
      </c>
      <c r="G9177" s="18"/>
      <c r="H9177" s="16" t="s">
        <v>85</v>
      </c>
      <c r="I9177" s="16" t="s">
        <v>85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85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85</v>
      </c>
      <c r="E9178" s="16" t="str">
        <f>IFERROR(__xludf.DUMMYFUNCTION("""COMPUTED_VALUE"""),"")</f>
        <v/>
      </c>
      <c r="G9178" s="18"/>
      <c r="H9178" s="16" t="s">
        <v>85</v>
      </c>
      <c r="I9178" s="16" t="s">
        <v>85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85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85</v>
      </c>
      <c r="E9179" s="16" t="str">
        <f>IFERROR(__xludf.DUMMYFUNCTION("""COMPUTED_VALUE"""),"")</f>
        <v/>
      </c>
      <c r="G9179" s="18"/>
      <c r="H9179" s="16" t="s">
        <v>85</v>
      </c>
      <c r="I9179" s="16" t="s">
        <v>85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85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85</v>
      </c>
      <c r="E9180" s="16" t="str">
        <f>IFERROR(__xludf.DUMMYFUNCTION("""COMPUTED_VALUE"""),"")</f>
        <v/>
      </c>
      <c r="G9180" s="18"/>
      <c r="H9180" s="16" t="s">
        <v>85</v>
      </c>
      <c r="I9180" s="16" t="s">
        <v>85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85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85</v>
      </c>
      <c r="E9181" s="16" t="str">
        <f>IFERROR(__xludf.DUMMYFUNCTION("""COMPUTED_VALUE"""),"")</f>
        <v/>
      </c>
      <c r="G9181" s="18"/>
      <c r="H9181" s="16" t="s">
        <v>85</v>
      </c>
      <c r="I9181" s="16" t="s">
        <v>85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85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85</v>
      </c>
      <c r="E9182" s="16" t="str">
        <f>IFERROR(__xludf.DUMMYFUNCTION("""COMPUTED_VALUE"""),"")</f>
        <v/>
      </c>
      <c r="G9182" s="18"/>
      <c r="H9182" s="16" t="s">
        <v>85</v>
      </c>
      <c r="I9182" s="16" t="s">
        <v>85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85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85</v>
      </c>
      <c r="E9183" s="16" t="str">
        <f>IFERROR(__xludf.DUMMYFUNCTION("""COMPUTED_VALUE"""),"")</f>
        <v/>
      </c>
      <c r="G9183" s="18"/>
      <c r="H9183" s="16" t="s">
        <v>85</v>
      </c>
      <c r="I9183" s="16" t="s">
        <v>85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85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85</v>
      </c>
      <c r="E9184" s="16" t="str">
        <f>IFERROR(__xludf.DUMMYFUNCTION("""COMPUTED_VALUE"""),"")</f>
        <v/>
      </c>
      <c r="G9184" s="18"/>
      <c r="H9184" s="16" t="s">
        <v>85</v>
      </c>
      <c r="I9184" s="16" t="s">
        <v>85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85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85</v>
      </c>
      <c r="E9185" s="16" t="str">
        <f>IFERROR(__xludf.DUMMYFUNCTION("""COMPUTED_VALUE"""),"")</f>
        <v/>
      </c>
      <c r="G9185" s="18"/>
      <c r="H9185" s="16" t="s">
        <v>85</v>
      </c>
      <c r="I9185" s="16" t="s">
        <v>85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85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85</v>
      </c>
      <c r="E9186" s="16" t="str">
        <f>IFERROR(__xludf.DUMMYFUNCTION("""COMPUTED_VALUE"""),"")</f>
        <v/>
      </c>
      <c r="G9186" s="18"/>
      <c r="H9186" s="16" t="s">
        <v>85</v>
      </c>
      <c r="I9186" s="16" t="s">
        <v>85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85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85</v>
      </c>
      <c r="E9187" s="16" t="str">
        <f>IFERROR(__xludf.DUMMYFUNCTION("""COMPUTED_VALUE"""),"")</f>
        <v/>
      </c>
      <c r="G9187" s="18"/>
      <c r="H9187" s="16" t="s">
        <v>85</v>
      </c>
      <c r="I9187" s="16" t="s">
        <v>85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85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85</v>
      </c>
      <c r="E9188" s="16" t="str">
        <f>IFERROR(__xludf.DUMMYFUNCTION("""COMPUTED_VALUE"""),"")</f>
        <v/>
      </c>
      <c r="G9188" s="18"/>
      <c r="H9188" s="16" t="s">
        <v>85</v>
      </c>
      <c r="I9188" s="16" t="s">
        <v>85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85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85</v>
      </c>
      <c r="E9189" s="16" t="str">
        <f>IFERROR(__xludf.DUMMYFUNCTION("""COMPUTED_VALUE"""),"")</f>
        <v/>
      </c>
      <c r="G9189" s="18"/>
      <c r="H9189" s="16" t="s">
        <v>85</v>
      </c>
      <c r="I9189" s="16" t="s">
        <v>85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85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85</v>
      </c>
      <c r="E9190" s="16" t="str">
        <f>IFERROR(__xludf.DUMMYFUNCTION("""COMPUTED_VALUE"""),"")</f>
        <v/>
      </c>
      <c r="G9190" s="18"/>
      <c r="H9190" s="16" t="s">
        <v>85</v>
      </c>
      <c r="I9190" s="16" t="s">
        <v>85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85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85</v>
      </c>
      <c r="E9191" s="16" t="str">
        <f>IFERROR(__xludf.DUMMYFUNCTION("""COMPUTED_VALUE"""),"")</f>
        <v/>
      </c>
      <c r="G9191" s="18"/>
      <c r="H9191" s="16" t="s">
        <v>85</v>
      </c>
      <c r="I9191" s="16" t="s">
        <v>85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85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85</v>
      </c>
      <c r="E9192" s="16" t="str">
        <f>IFERROR(__xludf.DUMMYFUNCTION("""COMPUTED_VALUE"""),"")</f>
        <v/>
      </c>
      <c r="G9192" s="18"/>
      <c r="H9192" s="16" t="s">
        <v>85</v>
      </c>
      <c r="I9192" s="16" t="s">
        <v>85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85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85</v>
      </c>
      <c r="E9193" s="16" t="str">
        <f>IFERROR(__xludf.DUMMYFUNCTION("""COMPUTED_VALUE"""),"")</f>
        <v/>
      </c>
      <c r="G9193" s="18"/>
      <c r="H9193" s="16" t="s">
        <v>85</v>
      </c>
      <c r="I9193" s="16" t="s">
        <v>85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85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85</v>
      </c>
      <c r="E9194" s="16" t="str">
        <f>IFERROR(__xludf.DUMMYFUNCTION("""COMPUTED_VALUE"""),"")</f>
        <v/>
      </c>
      <c r="G9194" s="18"/>
      <c r="H9194" s="16" t="s">
        <v>85</v>
      </c>
      <c r="I9194" s="16" t="s">
        <v>85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85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85</v>
      </c>
      <c r="E9195" s="16" t="str">
        <f>IFERROR(__xludf.DUMMYFUNCTION("""COMPUTED_VALUE"""),"")</f>
        <v/>
      </c>
      <c r="G9195" s="18"/>
      <c r="H9195" s="16" t="s">
        <v>85</v>
      </c>
      <c r="I9195" s="16" t="s">
        <v>85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85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85</v>
      </c>
      <c r="E9196" s="16" t="str">
        <f>IFERROR(__xludf.DUMMYFUNCTION("""COMPUTED_VALUE"""),"")</f>
        <v/>
      </c>
      <c r="G9196" s="18"/>
      <c r="H9196" s="16" t="s">
        <v>85</v>
      </c>
      <c r="I9196" s="16" t="s">
        <v>85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85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85</v>
      </c>
      <c r="E9197" s="16" t="str">
        <f>IFERROR(__xludf.DUMMYFUNCTION("""COMPUTED_VALUE"""),"")</f>
        <v/>
      </c>
      <c r="G9197" s="18"/>
      <c r="H9197" s="16" t="s">
        <v>85</v>
      </c>
      <c r="I9197" s="16" t="s">
        <v>85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85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85</v>
      </c>
      <c r="E9198" s="16" t="str">
        <f>IFERROR(__xludf.DUMMYFUNCTION("""COMPUTED_VALUE"""),"")</f>
        <v/>
      </c>
      <c r="G9198" s="18"/>
      <c r="H9198" s="16" t="s">
        <v>85</v>
      </c>
      <c r="I9198" s="16" t="s">
        <v>85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85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85</v>
      </c>
      <c r="E9199" s="16" t="str">
        <f>IFERROR(__xludf.DUMMYFUNCTION("""COMPUTED_VALUE"""),"")</f>
        <v/>
      </c>
      <c r="G9199" s="18"/>
      <c r="H9199" s="16" t="s">
        <v>85</v>
      </c>
      <c r="I9199" s="16" t="s">
        <v>85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85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85</v>
      </c>
      <c r="E9200" s="16" t="str">
        <f>IFERROR(__xludf.DUMMYFUNCTION("""COMPUTED_VALUE"""),"")</f>
        <v/>
      </c>
      <c r="G9200" s="18"/>
      <c r="H9200" s="16" t="s">
        <v>85</v>
      </c>
      <c r="I9200" s="16" t="s">
        <v>85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85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85</v>
      </c>
      <c r="E9201" s="16" t="str">
        <f>IFERROR(__xludf.DUMMYFUNCTION("""COMPUTED_VALUE"""),"")</f>
        <v/>
      </c>
      <c r="G9201" s="18"/>
      <c r="H9201" s="16" t="s">
        <v>85</v>
      </c>
      <c r="I9201" s="16" t="s">
        <v>85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85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85</v>
      </c>
      <c r="E9202" s="16" t="str">
        <f>IFERROR(__xludf.DUMMYFUNCTION("""COMPUTED_VALUE"""),"")</f>
        <v/>
      </c>
      <c r="G9202" s="18"/>
      <c r="H9202" s="16" t="s">
        <v>85</v>
      </c>
      <c r="I9202" s="16" t="s">
        <v>85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85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85</v>
      </c>
      <c r="E9203" s="16" t="str">
        <f>IFERROR(__xludf.DUMMYFUNCTION("""COMPUTED_VALUE"""),"")</f>
        <v/>
      </c>
      <c r="G9203" s="18"/>
      <c r="H9203" s="16" t="s">
        <v>85</v>
      </c>
      <c r="I9203" s="16" t="s">
        <v>85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85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85</v>
      </c>
      <c r="E9204" s="16" t="str">
        <f>IFERROR(__xludf.DUMMYFUNCTION("""COMPUTED_VALUE"""),"")</f>
        <v/>
      </c>
      <c r="G9204" s="18"/>
      <c r="H9204" s="16" t="s">
        <v>85</v>
      </c>
      <c r="I9204" s="16" t="s">
        <v>85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85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85</v>
      </c>
      <c r="E9205" s="16" t="str">
        <f>IFERROR(__xludf.DUMMYFUNCTION("""COMPUTED_VALUE"""),"")</f>
        <v/>
      </c>
      <c r="G9205" s="18"/>
      <c r="H9205" s="16" t="s">
        <v>85</v>
      </c>
      <c r="I9205" s="16" t="s">
        <v>85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85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85</v>
      </c>
      <c r="E9206" s="16" t="str">
        <f>IFERROR(__xludf.DUMMYFUNCTION("""COMPUTED_VALUE"""),"")</f>
        <v/>
      </c>
      <c r="G9206" s="18"/>
      <c r="H9206" s="16" t="s">
        <v>85</v>
      </c>
      <c r="I9206" s="16" t="s">
        <v>85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85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85</v>
      </c>
      <c r="E9207" s="16" t="str">
        <f>IFERROR(__xludf.DUMMYFUNCTION("""COMPUTED_VALUE"""),"")</f>
        <v/>
      </c>
      <c r="G9207" s="18"/>
      <c r="H9207" s="16" t="s">
        <v>85</v>
      </c>
      <c r="I9207" s="16" t="s">
        <v>85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85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85</v>
      </c>
      <c r="E9208" s="16" t="str">
        <f>IFERROR(__xludf.DUMMYFUNCTION("""COMPUTED_VALUE"""),"")</f>
        <v/>
      </c>
      <c r="G9208" s="18"/>
      <c r="H9208" s="16" t="s">
        <v>85</v>
      </c>
      <c r="I9208" s="16" t="s">
        <v>85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85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85</v>
      </c>
      <c r="E9209" s="16" t="str">
        <f>IFERROR(__xludf.DUMMYFUNCTION("""COMPUTED_VALUE"""),"")</f>
        <v/>
      </c>
      <c r="G9209" s="18"/>
      <c r="H9209" s="16" t="s">
        <v>85</v>
      </c>
      <c r="I9209" s="16" t="s">
        <v>85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85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85</v>
      </c>
      <c r="E9210" s="16" t="str">
        <f>IFERROR(__xludf.DUMMYFUNCTION("""COMPUTED_VALUE"""),"")</f>
        <v/>
      </c>
      <c r="G9210" s="18"/>
      <c r="H9210" s="16" t="s">
        <v>85</v>
      </c>
      <c r="I9210" s="16" t="s">
        <v>85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85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85</v>
      </c>
      <c r="E9211" s="16" t="str">
        <f>IFERROR(__xludf.DUMMYFUNCTION("""COMPUTED_VALUE"""),"")</f>
        <v/>
      </c>
      <c r="G9211" s="18"/>
      <c r="H9211" s="16" t="s">
        <v>85</v>
      </c>
      <c r="I9211" s="16" t="s">
        <v>85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85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85</v>
      </c>
      <c r="E9212" s="16" t="str">
        <f>IFERROR(__xludf.DUMMYFUNCTION("""COMPUTED_VALUE"""),"")</f>
        <v/>
      </c>
      <c r="G9212" s="18"/>
      <c r="H9212" s="16" t="s">
        <v>85</v>
      </c>
      <c r="I9212" s="16" t="s">
        <v>85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85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85</v>
      </c>
      <c r="E9213" s="16" t="str">
        <f>IFERROR(__xludf.DUMMYFUNCTION("""COMPUTED_VALUE"""),"")</f>
        <v/>
      </c>
      <c r="G9213" s="18"/>
      <c r="H9213" s="16" t="s">
        <v>85</v>
      </c>
      <c r="I9213" s="16" t="s">
        <v>85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85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85</v>
      </c>
      <c r="E9214" s="16" t="str">
        <f>IFERROR(__xludf.DUMMYFUNCTION("""COMPUTED_VALUE"""),"")</f>
        <v/>
      </c>
      <c r="G9214" s="18"/>
      <c r="H9214" s="16" t="s">
        <v>85</v>
      </c>
      <c r="I9214" s="16" t="s">
        <v>85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85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85</v>
      </c>
      <c r="E9215" s="16" t="str">
        <f>IFERROR(__xludf.DUMMYFUNCTION("""COMPUTED_VALUE"""),"")</f>
        <v/>
      </c>
      <c r="G9215" s="18"/>
      <c r="H9215" s="16" t="s">
        <v>85</v>
      </c>
      <c r="I9215" s="16" t="s">
        <v>85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85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85</v>
      </c>
      <c r="E9216" s="16" t="str">
        <f>IFERROR(__xludf.DUMMYFUNCTION("""COMPUTED_VALUE"""),"")</f>
        <v/>
      </c>
      <c r="G9216" s="18"/>
      <c r="H9216" s="16" t="s">
        <v>85</v>
      </c>
      <c r="I9216" s="16" t="s">
        <v>85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85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85</v>
      </c>
      <c r="E9217" s="16" t="str">
        <f>IFERROR(__xludf.DUMMYFUNCTION("""COMPUTED_VALUE"""),"")</f>
        <v/>
      </c>
      <c r="G9217" s="18"/>
      <c r="H9217" s="16" t="s">
        <v>85</v>
      </c>
      <c r="I9217" s="16" t="s">
        <v>85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85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85</v>
      </c>
      <c r="E9218" s="16" t="str">
        <f>IFERROR(__xludf.DUMMYFUNCTION("""COMPUTED_VALUE"""),"")</f>
        <v/>
      </c>
      <c r="G9218" s="18"/>
      <c r="H9218" s="16" t="s">
        <v>85</v>
      </c>
      <c r="I9218" s="16" t="s">
        <v>85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85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85</v>
      </c>
      <c r="E9219" s="16" t="str">
        <f>IFERROR(__xludf.DUMMYFUNCTION("""COMPUTED_VALUE"""),"")</f>
        <v/>
      </c>
      <c r="G9219" s="18"/>
      <c r="H9219" s="16" t="s">
        <v>85</v>
      </c>
      <c r="I9219" s="16" t="s">
        <v>85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85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85</v>
      </c>
      <c r="E9220" s="16" t="str">
        <f>IFERROR(__xludf.DUMMYFUNCTION("""COMPUTED_VALUE"""),"")</f>
        <v/>
      </c>
      <c r="G9220" s="18"/>
      <c r="H9220" s="16" t="s">
        <v>85</v>
      </c>
      <c r="I9220" s="16" t="s">
        <v>85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85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85</v>
      </c>
      <c r="E9221" s="16" t="str">
        <f>IFERROR(__xludf.DUMMYFUNCTION("""COMPUTED_VALUE"""),"")</f>
        <v/>
      </c>
      <c r="G9221" s="18"/>
      <c r="H9221" s="16" t="s">
        <v>85</v>
      </c>
      <c r="I9221" s="16" t="s">
        <v>85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85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85</v>
      </c>
      <c r="E9222" s="16" t="str">
        <f>IFERROR(__xludf.DUMMYFUNCTION("""COMPUTED_VALUE"""),"")</f>
        <v/>
      </c>
      <c r="G9222" s="18"/>
      <c r="H9222" s="16" t="s">
        <v>85</v>
      </c>
      <c r="I9222" s="16" t="s">
        <v>85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85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85</v>
      </c>
      <c r="E9223" s="16" t="str">
        <f>IFERROR(__xludf.DUMMYFUNCTION("""COMPUTED_VALUE"""),"")</f>
        <v/>
      </c>
      <c r="G9223" s="18"/>
      <c r="H9223" s="16" t="s">
        <v>85</v>
      </c>
      <c r="I9223" s="16" t="s">
        <v>85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85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85</v>
      </c>
      <c r="E9224" s="16" t="str">
        <f>IFERROR(__xludf.DUMMYFUNCTION("""COMPUTED_VALUE"""),"")</f>
        <v/>
      </c>
      <c r="G9224" s="18"/>
      <c r="H9224" s="16" t="s">
        <v>85</v>
      </c>
      <c r="I9224" s="16" t="s">
        <v>85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85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85</v>
      </c>
      <c r="E9225" s="16" t="str">
        <f>IFERROR(__xludf.DUMMYFUNCTION("""COMPUTED_VALUE"""),"")</f>
        <v/>
      </c>
      <c r="G9225" s="18"/>
      <c r="H9225" s="16" t="s">
        <v>85</v>
      </c>
      <c r="I9225" s="16" t="s">
        <v>85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85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85</v>
      </c>
      <c r="E9226" s="16" t="str">
        <f>IFERROR(__xludf.DUMMYFUNCTION("""COMPUTED_VALUE"""),"")</f>
        <v/>
      </c>
      <c r="G9226" s="18"/>
      <c r="H9226" s="16" t="s">
        <v>85</v>
      </c>
      <c r="I9226" s="16" t="s">
        <v>85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85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85</v>
      </c>
      <c r="E9227" s="16" t="str">
        <f>IFERROR(__xludf.DUMMYFUNCTION("""COMPUTED_VALUE"""),"")</f>
        <v/>
      </c>
      <c r="G9227" s="18"/>
      <c r="H9227" s="16" t="s">
        <v>85</v>
      </c>
      <c r="I9227" s="16" t="s">
        <v>85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85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85</v>
      </c>
      <c r="E9228" s="16" t="str">
        <f>IFERROR(__xludf.DUMMYFUNCTION("""COMPUTED_VALUE"""),"")</f>
        <v/>
      </c>
      <c r="G9228" s="18"/>
      <c r="H9228" s="16" t="s">
        <v>85</v>
      </c>
      <c r="I9228" s="16" t="s">
        <v>85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85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85</v>
      </c>
      <c r="E9229" s="16" t="str">
        <f>IFERROR(__xludf.DUMMYFUNCTION("""COMPUTED_VALUE"""),"")</f>
        <v/>
      </c>
      <c r="G9229" s="18"/>
      <c r="H9229" s="16" t="s">
        <v>85</v>
      </c>
      <c r="I9229" s="16" t="s">
        <v>85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85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85</v>
      </c>
      <c r="E9230" s="16" t="str">
        <f>IFERROR(__xludf.DUMMYFUNCTION("""COMPUTED_VALUE"""),"")</f>
        <v/>
      </c>
      <c r="G9230" s="18"/>
      <c r="H9230" s="16" t="s">
        <v>85</v>
      </c>
      <c r="I9230" s="16" t="s">
        <v>85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85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85</v>
      </c>
      <c r="E9231" s="16" t="str">
        <f>IFERROR(__xludf.DUMMYFUNCTION("""COMPUTED_VALUE"""),"")</f>
        <v/>
      </c>
      <c r="G9231" s="18"/>
      <c r="H9231" s="16" t="s">
        <v>85</v>
      </c>
      <c r="I9231" s="16" t="s">
        <v>85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85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85</v>
      </c>
      <c r="E9232" s="16" t="str">
        <f>IFERROR(__xludf.DUMMYFUNCTION("""COMPUTED_VALUE"""),"")</f>
        <v/>
      </c>
      <c r="G9232" s="18"/>
      <c r="H9232" s="16" t="s">
        <v>85</v>
      </c>
      <c r="I9232" s="16" t="s">
        <v>85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85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85</v>
      </c>
      <c r="E9233" s="16" t="str">
        <f>IFERROR(__xludf.DUMMYFUNCTION("""COMPUTED_VALUE"""),"")</f>
        <v/>
      </c>
      <c r="G9233" s="18"/>
      <c r="H9233" s="16" t="s">
        <v>85</v>
      </c>
      <c r="I9233" s="16" t="s">
        <v>85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85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85</v>
      </c>
      <c r="E9234" s="16" t="str">
        <f>IFERROR(__xludf.DUMMYFUNCTION("""COMPUTED_VALUE"""),"")</f>
        <v/>
      </c>
      <c r="G9234" s="18"/>
      <c r="H9234" s="16" t="s">
        <v>85</v>
      </c>
      <c r="I9234" s="16" t="s">
        <v>85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85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85</v>
      </c>
      <c r="E9235" s="16" t="str">
        <f>IFERROR(__xludf.DUMMYFUNCTION("""COMPUTED_VALUE"""),"")</f>
        <v/>
      </c>
      <c r="G9235" s="18"/>
      <c r="H9235" s="16" t="s">
        <v>85</v>
      </c>
      <c r="I9235" s="16" t="s">
        <v>85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85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85</v>
      </c>
      <c r="E9236" s="16" t="str">
        <f>IFERROR(__xludf.DUMMYFUNCTION("""COMPUTED_VALUE"""),"")</f>
        <v/>
      </c>
      <c r="G9236" s="18"/>
      <c r="H9236" s="16" t="s">
        <v>85</v>
      </c>
      <c r="I9236" s="16" t="s">
        <v>85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85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85</v>
      </c>
      <c r="E9237" s="16" t="str">
        <f>IFERROR(__xludf.DUMMYFUNCTION("""COMPUTED_VALUE"""),"")</f>
        <v/>
      </c>
      <c r="G9237" s="18"/>
      <c r="H9237" s="16" t="s">
        <v>85</v>
      </c>
      <c r="I9237" s="16" t="s">
        <v>85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85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85</v>
      </c>
      <c r="E9238" s="16" t="str">
        <f>IFERROR(__xludf.DUMMYFUNCTION("""COMPUTED_VALUE"""),"")</f>
        <v/>
      </c>
      <c r="G9238" s="18"/>
      <c r="H9238" s="16" t="s">
        <v>85</v>
      </c>
      <c r="I9238" s="16" t="s">
        <v>85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85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85</v>
      </c>
      <c r="E9239" s="16" t="str">
        <f>IFERROR(__xludf.DUMMYFUNCTION("""COMPUTED_VALUE"""),"")</f>
        <v/>
      </c>
      <c r="G9239" s="18"/>
      <c r="H9239" s="16" t="s">
        <v>85</v>
      </c>
      <c r="I9239" s="16" t="s">
        <v>85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85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85</v>
      </c>
      <c r="E9240" s="16" t="str">
        <f>IFERROR(__xludf.DUMMYFUNCTION("""COMPUTED_VALUE"""),"")</f>
        <v/>
      </c>
      <c r="G9240" s="18"/>
      <c r="H9240" s="16" t="s">
        <v>85</v>
      </c>
      <c r="I9240" s="16" t="s">
        <v>85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85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85</v>
      </c>
      <c r="E9241" s="16" t="str">
        <f>IFERROR(__xludf.DUMMYFUNCTION("""COMPUTED_VALUE"""),"")</f>
        <v/>
      </c>
      <c r="G9241" s="18"/>
      <c r="H9241" s="16" t="s">
        <v>85</v>
      </c>
      <c r="I9241" s="16" t="s">
        <v>85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85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85</v>
      </c>
      <c r="E9242" s="16" t="str">
        <f>IFERROR(__xludf.DUMMYFUNCTION("""COMPUTED_VALUE"""),"")</f>
        <v/>
      </c>
      <c r="G9242" s="18"/>
      <c r="H9242" s="16" t="s">
        <v>85</v>
      </c>
      <c r="I9242" s="16" t="s">
        <v>85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85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85</v>
      </c>
      <c r="E9243" s="16" t="str">
        <f>IFERROR(__xludf.DUMMYFUNCTION("""COMPUTED_VALUE"""),"")</f>
        <v/>
      </c>
      <c r="G9243" s="18"/>
      <c r="H9243" s="16" t="s">
        <v>85</v>
      </c>
      <c r="I9243" s="16" t="s">
        <v>85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85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85</v>
      </c>
      <c r="E9244" s="16" t="str">
        <f>IFERROR(__xludf.DUMMYFUNCTION("""COMPUTED_VALUE"""),"")</f>
        <v/>
      </c>
      <c r="G9244" s="18"/>
      <c r="H9244" s="16" t="s">
        <v>85</v>
      </c>
      <c r="I9244" s="16" t="s">
        <v>85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85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85</v>
      </c>
      <c r="E9245" s="16" t="str">
        <f>IFERROR(__xludf.DUMMYFUNCTION("""COMPUTED_VALUE"""),"")</f>
        <v/>
      </c>
      <c r="G9245" s="18"/>
      <c r="H9245" s="16" t="s">
        <v>85</v>
      </c>
      <c r="I9245" s="16" t="s">
        <v>85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85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85</v>
      </c>
      <c r="E9246" s="16" t="str">
        <f>IFERROR(__xludf.DUMMYFUNCTION("""COMPUTED_VALUE"""),"")</f>
        <v/>
      </c>
      <c r="G9246" s="18"/>
      <c r="H9246" s="16" t="s">
        <v>85</v>
      </c>
      <c r="I9246" s="16" t="s">
        <v>85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85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85</v>
      </c>
      <c r="E9247" s="16" t="str">
        <f>IFERROR(__xludf.DUMMYFUNCTION("""COMPUTED_VALUE"""),"")</f>
        <v/>
      </c>
      <c r="G9247" s="18"/>
      <c r="H9247" s="16" t="s">
        <v>85</v>
      </c>
      <c r="I9247" s="16" t="s">
        <v>85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85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85</v>
      </c>
      <c r="E9248" s="16" t="str">
        <f>IFERROR(__xludf.DUMMYFUNCTION("""COMPUTED_VALUE"""),"")</f>
        <v/>
      </c>
      <c r="G9248" s="18"/>
      <c r="H9248" s="16" t="s">
        <v>85</v>
      </c>
      <c r="I9248" s="16" t="s">
        <v>85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85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85</v>
      </c>
      <c r="E9249" s="16" t="str">
        <f>IFERROR(__xludf.DUMMYFUNCTION("""COMPUTED_VALUE"""),"")</f>
        <v/>
      </c>
      <c r="G9249" s="18"/>
      <c r="H9249" s="16" t="s">
        <v>85</v>
      </c>
      <c r="I9249" s="16" t="s">
        <v>85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85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85</v>
      </c>
      <c r="E9250" s="16" t="str">
        <f>IFERROR(__xludf.DUMMYFUNCTION("""COMPUTED_VALUE"""),"")</f>
        <v/>
      </c>
      <c r="G9250" s="18"/>
      <c r="H9250" s="16" t="s">
        <v>85</v>
      </c>
      <c r="I9250" s="16" t="s">
        <v>85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85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85</v>
      </c>
      <c r="E9251" s="16" t="str">
        <f>IFERROR(__xludf.DUMMYFUNCTION("""COMPUTED_VALUE"""),"")</f>
        <v/>
      </c>
      <c r="G9251" s="18"/>
      <c r="H9251" s="16" t="s">
        <v>85</v>
      </c>
      <c r="I9251" s="16" t="s">
        <v>85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85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85</v>
      </c>
      <c r="E9252" s="16" t="str">
        <f>IFERROR(__xludf.DUMMYFUNCTION("""COMPUTED_VALUE"""),"")</f>
        <v/>
      </c>
      <c r="G9252" s="18"/>
      <c r="H9252" s="16" t="s">
        <v>85</v>
      </c>
      <c r="I9252" s="16" t="s">
        <v>85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85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85</v>
      </c>
      <c r="E9253" s="16" t="str">
        <f>IFERROR(__xludf.DUMMYFUNCTION("""COMPUTED_VALUE"""),"")</f>
        <v/>
      </c>
      <c r="G9253" s="18"/>
      <c r="H9253" s="16" t="s">
        <v>85</v>
      </c>
      <c r="I9253" s="16" t="s">
        <v>85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85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85</v>
      </c>
      <c r="E9254" s="16" t="str">
        <f>IFERROR(__xludf.DUMMYFUNCTION("""COMPUTED_VALUE"""),"")</f>
        <v/>
      </c>
      <c r="G9254" s="18"/>
      <c r="H9254" s="16" t="s">
        <v>85</v>
      </c>
      <c r="I9254" s="16" t="s">
        <v>85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85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85</v>
      </c>
      <c r="E9255" s="16" t="str">
        <f>IFERROR(__xludf.DUMMYFUNCTION("""COMPUTED_VALUE"""),"")</f>
        <v/>
      </c>
      <c r="G9255" s="18"/>
      <c r="H9255" s="16" t="s">
        <v>85</v>
      </c>
      <c r="I9255" s="16" t="s">
        <v>85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85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85</v>
      </c>
      <c r="E9256" s="16" t="str">
        <f>IFERROR(__xludf.DUMMYFUNCTION("""COMPUTED_VALUE"""),"")</f>
        <v/>
      </c>
      <c r="G9256" s="18"/>
      <c r="H9256" s="16" t="s">
        <v>85</v>
      </c>
      <c r="I9256" s="16" t="s">
        <v>85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85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85</v>
      </c>
      <c r="E9257" s="16" t="str">
        <f>IFERROR(__xludf.DUMMYFUNCTION("""COMPUTED_VALUE"""),"")</f>
        <v/>
      </c>
      <c r="G9257" s="18"/>
      <c r="H9257" s="16" t="s">
        <v>85</v>
      </c>
      <c r="I9257" s="16" t="s">
        <v>85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85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85</v>
      </c>
      <c r="E9258" s="16" t="str">
        <f>IFERROR(__xludf.DUMMYFUNCTION("""COMPUTED_VALUE"""),"")</f>
        <v/>
      </c>
      <c r="G9258" s="18"/>
      <c r="H9258" s="16" t="s">
        <v>85</v>
      </c>
      <c r="I9258" s="16" t="s">
        <v>85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85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85</v>
      </c>
      <c r="E9259" s="16" t="str">
        <f>IFERROR(__xludf.DUMMYFUNCTION("""COMPUTED_VALUE"""),"")</f>
        <v/>
      </c>
      <c r="G9259" s="18"/>
      <c r="H9259" s="16" t="s">
        <v>85</v>
      </c>
      <c r="I9259" s="16" t="s">
        <v>85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85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85</v>
      </c>
      <c r="E9260" s="16" t="str">
        <f>IFERROR(__xludf.DUMMYFUNCTION("""COMPUTED_VALUE"""),"")</f>
        <v/>
      </c>
      <c r="G9260" s="18"/>
      <c r="H9260" s="16" t="s">
        <v>85</v>
      </c>
      <c r="I9260" s="16" t="s">
        <v>85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85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85</v>
      </c>
      <c r="E9261" s="16" t="str">
        <f>IFERROR(__xludf.DUMMYFUNCTION("""COMPUTED_VALUE"""),"")</f>
        <v/>
      </c>
      <c r="G9261" s="18"/>
      <c r="H9261" s="16" t="s">
        <v>85</v>
      </c>
      <c r="I9261" s="16" t="s">
        <v>85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85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85</v>
      </c>
      <c r="E9262" s="16" t="str">
        <f>IFERROR(__xludf.DUMMYFUNCTION("""COMPUTED_VALUE"""),"")</f>
        <v/>
      </c>
      <c r="G9262" s="18"/>
      <c r="H9262" s="16" t="s">
        <v>85</v>
      </c>
      <c r="I9262" s="16" t="s">
        <v>85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85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85</v>
      </c>
      <c r="E9263" s="16" t="str">
        <f>IFERROR(__xludf.DUMMYFUNCTION("""COMPUTED_VALUE"""),"")</f>
        <v/>
      </c>
      <c r="G9263" s="18"/>
      <c r="H9263" s="16" t="s">
        <v>85</v>
      </c>
      <c r="I9263" s="16" t="s">
        <v>85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85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85</v>
      </c>
      <c r="E9264" s="16" t="str">
        <f>IFERROR(__xludf.DUMMYFUNCTION("""COMPUTED_VALUE"""),"")</f>
        <v/>
      </c>
      <c r="G9264" s="18"/>
      <c r="H9264" s="16" t="s">
        <v>85</v>
      </c>
      <c r="I9264" s="16" t="s">
        <v>85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85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85</v>
      </c>
      <c r="E9265" s="16" t="str">
        <f>IFERROR(__xludf.DUMMYFUNCTION("""COMPUTED_VALUE"""),"")</f>
        <v/>
      </c>
      <c r="G9265" s="18"/>
      <c r="H9265" s="16" t="s">
        <v>85</v>
      </c>
      <c r="I9265" s="16" t="s">
        <v>85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85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85</v>
      </c>
      <c r="E9266" s="16" t="str">
        <f>IFERROR(__xludf.DUMMYFUNCTION("""COMPUTED_VALUE"""),"")</f>
        <v/>
      </c>
      <c r="G9266" s="18"/>
      <c r="H9266" s="16" t="s">
        <v>85</v>
      </c>
      <c r="I9266" s="16" t="s">
        <v>85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85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85</v>
      </c>
      <c r="E9267" s="16" t="str">
        <f>IFERROR(__xludf.DUMMYFUNCTION("""COMPUTED_VALUE"""),"")</f>
        <v/>
      </c>
      <c r="G9267" s="18"/>
      <c r="H9267" s="16" t="s">
        <v>85</v>
      </c>
      <c r="I9267" s="16" t="s">
        <v>85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85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85</v>
      </c>
      <c r="E9268" s="16" t="str">
        <f>IFERROR(__xludf.DUMMYFUNCTION("""COMPUTED_VALUE"""),"")</f>
        <v/>
      </c>
      <c r="G9268" s="18"/>
      <c r="H9268" s="16" t="s">
        <v>85</v>
      </c>
      <c r="I9268" s="16" t="s">
        <v>85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85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85</v>
      </c>
      <c r="E9269" s="16" t="str">
        <f>IFERROR(__xludf.DUMMYFUNCTION("""COMPUTED_VALUE"""),"")</f>
        <v/>
      </c>
      <c r="G9269" s="18"/>
      <c r="H9269" s="16" t="s">
        <v>85</v>
      </c>
      <c r="I9269" s="16" t="s">
        <v>85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85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85</v>
      </c>
      <c r="E9270" s="16" t="str">
        <f>IFERROR(__xludf.DUMMYFUNCTION("""COMPUTED_VALUE"""),"")</f>
        <v/>
      </c>
      <c r="G9270" s="18"/>
      <c r="H9270" s="16" t="s">
        <v>85</v>
      </c>
      <c r="I9270" s="16" t="s">
        <v>85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85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85</v>
      </c>
      <c r="E9271" s="16" t="str">
        <f>IFERROR(__xludf.DUMMYFUNCTION("""COMPUTED_VALUE"""),"")</f>
        <v/>
      </c>
      <c r="G9271" s="18"/>
      <c r="H9271" s="16" t="s">
        <v>85</v>
      </c>
      <c r="I9271" s="16" t="s">
        <v>85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85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85</v>
      </c>
      <c r="E9272" s="16" t="str">
        <f>IFERROR(__xludf.DUMMYFUNCTION("""COMPUTED_VALUE"""),"")</f>
        <v/>
      </c>
      <c r="G9272" s="18"/>
      <c r="H9272" s="16" t="s">
        <v>85</v>
      </c>
      <c r="I9272" s="16" t="s">
        <v>85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85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85</v>
      </c>
      <c r="E9273" s="16" t="str">
        <f>IFERROR(__xludf.DUMMYFUNCTION("""COMPUTED_VALUE"""),"")</f>
        <v/>
      </c>
      <c r="G9273" s="18"/>
      <c r="H9273" s="16" t="s">
        <v>85</v>
      </c>
      <c r="I9273" s="16" t="s">
        <v>85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85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85</v>
      </c>
      <c r="E9274" s="16" t="str">
        <f>IFERROR(__xludf.DUMMYFUNCTION("""COMPUTED_VALUE"""),"")</f>
        <v/>
      </c>
      <c r="G9274" s="18"/>
      <c r="H9274" s="16" t="s">
        <v>85</v>
      </c>
      <c r="I9274" s="16" t="s">
        <v>85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85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85</v>
      </c>
      <c r="E9275" s="16" t="str">
        <f>IFERROR(__xludf.DUMMYFUNCTION("""COMPUTED_VALUE"""),"")</f>
        <v/>
      </c>
      <c r="G9275" s="18"/>
      <c r="H9275" s="16" t="s">
        <v>85</v>
      </c>
      <c r="I9275" s="16" t="s">
        <v>85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85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85</v>
      </c>
      <c r="E9276" s="16" t="str">
        <f>IFERROR(__xludf.DUMMYFUNCTION("""COMPUTED_VALUE"""),"")</f>
        <v/>
      </c>
      <c r="G9276" s="18"/>
      <c r="H9276" s="16" t="s">
        <v>85</v>
      </c>
      <c r="I9276" s="16" t="s">
        <v>85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85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85</v>
      </c>
      <c r="E9277" s="16" t="str">
        <f>IFERROR(__xludf.DUMMYFUNCTION("""COMPUTED_VALUE"""),"")</f>
        <v/>
      </c>
      <c r="G9277" s="18"/>
      <c r="H9277" s="16" t="s">
        <v>85</v>
      </c>
      <c r="I9277" s="16" t="s">
        <v>85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85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85</v>
      </c>
      <c r="E9278" s="16" t="str">
        <f>IFERROR(__xludf.DUMMYFUNCTION("""COMPUTED_VALUE"""),"")</f>
        <v/>
      </c>
      <c r="G9278" s="18"/>
      <c r="H9278" s="16" t="s">
        <v>85</v>
      </c>
      <c r="I9278" s="16" t="s">
        <v>85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85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85</v>
      </c>
      <c r="E9279" s="16" t="str">
        <f>IFERROR(__xludf.DUMMYFUNCTION("""COMPUTED_VALUE"""),"")</f>
        <v/>
      </c>
      <c r="G9279" s="18"/>
      <c r="H9279" s="16" t="s">
        <v>85</v>
      </c>
      <c r="I9279" s="16" t="s">
        <v>85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85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85</v>
      </c>
      <c r="E9280" s="16" t="str">
        <f>IFERROR(__xludf.DUMMYFUNCTION("""COMPUTED_VALUE"""),"")</f>
        <v/>
      </c>
      <c r="G9280" s="18"/>
      <c r="H9280" s="16" t="s">
        <v>85</v>
      </c>
      <c r="I9280" s="16" t="s">
        <v>85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85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85</v>
      </c>
      <c r="E9281" s="16" t="str">
        <f>IFERROR(__xludf.DUMMYFUNCTION("""COMPUTED_VALUE"""),"")</f>
        <v/>
      </c>
      <c r="G9281" s="18"/>
      <c r="H9281" s="16" t="s">
        <v>85</v>
      </c>
      <c r="I9281" s="16" t="s">
        <v>85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85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85</v>
      </c>
      <c r="E9282" s="16" t="str">
        <f>IFERROR(__xludf.DUMMYFUNCTION("""COMPUTED_VALUE"""),"")</f>
        <v/>
      </c>
      <c r="G9282" s="18"/>
      <c r="H9282" s="16" t="s">
        <v>85</v>
      </c>
      <c r="I9282" s="16" t="s">
        <v>85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85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85</v>
      </c>
      <c r="E9283" s="16" t="str">
        <f>IFERROR(__xludf.DUMMYFUNCTION("""COMPUTED_VALUE"""),"")</f>
        <v/>
      </c>
      <c r="G9283" s="18"/>
      <c r="H9283" s="16" t="s">
        <v>85</v>
      </c>
      <c r="I9283" s="16" t="s">
        <v>85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85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85</v>
      </c>
      <c r="E9284" s="16" t="str">
        <f>IFERROR(__xludf.DUMMYFUNCTION("""COMPUTED_VALUE"""),"")</f>
        <v/>
      </c>
      <c r="G9284" s="18"/>
      <c r="H9284" s="16" t="s">
        <v>85</v>
      </c>
      <c r="I9284" s="16" t="s">
        <v>85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85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85</v>
      </c>
      <c r="E9285" s="16" t="str">
        <f>IFERROR(__xludf.DUMMYFUNCTION("""COMPUTED_VALUE"""),"")</f>
        <v/>
      </c>
      <c r="G9285" s="18"/>
      <c r="H9285" s="16" t="s">
        <v>85</v>
      </c>
      <c r="I9285" s="16" t="s">
        <v>85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85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85</v>
      </c>
      <c r="E9286" s="16" t="str">
        <f>IFERROR(__xludf.DUMMYFUNCTION("""COMPUTED_VALUE"""),"")</f>
        <v/>
      </c>
      <c r="G9286" s="18"/>
      <c r="H9286" s="16" t="s">
        <v>85</v>
      </c>
      <c r="I9286" s="16" t="s">
        <v>85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85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85</v>
      </c>
      <c r="E9287" s="16" t="str">
        <f>IFERROR(__xludf.DUMMYFUNCTION("""COMPUTED_VALUE"""),"")</f>
        <v/>
      </c>
      <c r="G9287" s="18"/>
      <c r="H9287" s="16" t="s">
        <v>85</v>
      </c>
      <c r="I9287" s="16" t="s">
        <v>85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85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85</v>
      </c>
      <c r="E9288" s="16" t="str">
        <f>IFERROR(__xludf.DUMMYFUNCTION("""COMPUTED_VALUE"""),"")</f>
        <v/>
      </c>
      <c r="G9288" s="18"/>
      <c r="H9288" s="16" t="s">
        <v>85</v>
      </c>
      <c r="I9288" s="16" t="s">
        <v>85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85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85</v>
      </c>
      <c r="E9289" s="16" t="str">
        <f>IFERROR(__xludf.DUMMYFUNCTION("""COMPUTED_VALUE"""),"")</f>
        <v/>
      </c>
      <c r="G9289" s="18"/>
      <c r="H9289" s="16" t="s">
        <v>85</v>
      </c>
      <c r="I9289" s="16" t="s">
        <v>85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85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85</v>
      </c>
      <c r="E9290" s="16" t="str">
        <f>IFERROR(__xludf.DUMMYFUNCTION("""COMPUTED_VALUE"""),"")</f>
        <v/>
      </c>
      <c r="G9290" s="18"/>
      <c r="H9290" s="16" t="s">
        <v>85</v>
      </c>
      <c r="I9290" s="16" t="s">
        <v>85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85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85</v>
      </c>
      <c r="E9291" s="16" t="str">
        <f>IFERROR(__xludf.DUMMYFUNCTION("""COMPUTED_VALUE"""),"")</f>
        <v/>
      </c>
      <c r="G9291" s="18"/>
      <c r="H9291" s="16" t="s">
        <v>85</v>
      </c>
      <c r="I9291" s="16" t="s">
        <v>85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85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85</v>
      </c>
      <c r="E9292" s="16" t="str">
        <f>IFERROR(__xludf.DUMMYFUNCTION("""COMPUTED_VALUE"""),"")</f>
        <v/>
      </c>
      <c r="G9292" s="18"/>
      <c r="H9292" s="16" t="s">
        <v>85</v>
      </c>
      <c r="I9292" s="16" t="s">
        <v>85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85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85</v>
      </c>
      <c r="E9293" s="16" t="str">
        <f>IFERROR(__xludf.DUMMYFUNCTION("""COMPUTED_VALUE"""),"")</f>
        <v/>
      </c>
      <c r="G9293" s="18"/>
      <c r="H9293" s="16" t="s">
        <v>85</v>
      </c>
      <c r="I9293" s="16" t="s">
        <v>85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85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85</v>
      </c>
      <c r="E9294" s="16" t="str">
        <f>IFERROR(__xludf.DUMMYFUNCTION("""COMPUTED_VALUE"""),"")</f>
        <v/>
      </c>
      <c r="G9294" s="18"/>
      <c r="H9294" s="16" t="s">
        <v>85</v>
      </c>
      <c r="I9294" s="16" t="s">
        <v>85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85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85</v>
      </c>
      <c r="E9295" s="16" t="str">
        <f>IFERROR(__xludf.DUMMYFUNCTION("""COMPUTED_VALUE"""),"")</f>
        <v/>
      </c>
      <c r="G9295" s="18"/>
      <c r="H9295" s="16" t="s">
        <v>85</v>
      </c>
      <c r="I9295" s="16" t="s">
        <v>85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85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85</v>
      </c>
      <c r="E9296" s="16" t="str">
        <f>IFERROR(__xludf.DUMMYFUNCTION("""COMPUTED_VALUE"""),"")</f>
        <v/>
      </c>
      <c r="G9296" s="18"/>
      <c r="H9296" s="16" t="s">
        <v>85</v>
      </c>
      <c r="I9296" s="16" t="s">
        <v>85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85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85</v>
      </c>
      <c r="E9297" s="16" t="str">
        <f>IFERROR(__xludf.DUMMYFUNCTION("""COMPUTED_VALUE"""),"")</f>
        <v/>
      </c>
      <c r="G9297" s="18"/>
      <c r="H9297" s="16" t="s">
        <v>85</v>
      </c>
      <c r="I9297" s="16" t="s">
        <v>85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85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85</v>
      </c>
      <c r="E9298" s="16" t="str">
        <f>IFERROR(__xludf.DUMMYFUNCTION("""COMPUTED_VALUE"""),"")</f>
        <v/>
      </c>
      <c r="G9298" s="18"/>
      <c r="H9298" s="16" t="s">
        <v>85</v>
      </c>
      <c r="I9298" s="16" t="s">
        <v>85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85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85</v>
      </c>
      <c r="E9299" s="16" t="str">
        <f>IFERROR(__xludf.DUMMYFUNCTION("""COMPUTED_VALUE"""),"")</f>
        <v/>
      </c>
      <c r="G9299" s="18"/>
      <c r="H9299" s="16" t="s">
        <v>85</v>
      </c>
      <c r="I9299" s="16" t="s">
        <v>85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85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85</v>
      </c>
      <c r="E9300" s="16" t="str">
        <f>IFERROR(__xludf.DUMMYFUNCTION("""COMPUTED_VALUE"""),"")</f>
        <v/>
      </c>
      <c r="G9300" s="18"/>
      <c r="H9300" s="16" t="s">
        <v>85</v>
      </c>
      <c r="I9300" s="16" t="s">
        <v>85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85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85</v>
      </c>
      <c r="E9301" s="16" t="str">
        <f>IFERROR(__xludf.DUMMYFUNCTION("""COMPUTED_VALUE"""),"")</f>
        <v/>
      </c>
      <c r="G9301" s="18"/>
      <c r="H9301" s="16" t="s">
        <v>85</v>
      </c>
      <c r="I9301" s="16" t="s">
        <v>85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85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85</v>
      </c>
      <c r="E9302" s="16" t="str">
        <f>IFERROR(__xludf.DUMMYFUNCTION("""COMPUTED_VALUE"""),"")</f>
        <v/>
      </c>
      <c r="G9302" s="18"/>
      <c r="H9302" s="16" t="s">
        <v>85</v>
      </c>
      <c r="I9302" s="16" t="s">
        <v>85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85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85</v>
      </c>
      <c r="E9303" s="16" t="str">
        <f>IFERROR(__xludf.DUMMYFUNCTION("""COMPUTED_VALUE"""),"")</f>
        <v/>
      </c>
      <c r="G9303" s="18"/>
      <c r="H9303" s="16" t="s">
        <v>85</v>
      </c>
      <c r="I9303" s="16" t="s">
        <v>85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85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85</v>
      </c>
      <c r="E9304" s="16" t="str">
        <f>IFERROR(__xludf.DUMMYFUNCTION("""COMPUTED_VALUE"""),"")</f>
        <v/>
      </c>
      <c r="G9304" s="18"/>
      <c r="H9304" s="16" t="s">
        <v>85</v>
      </c>
      <c r="I9304" s="16" t="s">
        <v>85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85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85</v>
      </c>
      <c r="E9305" s="16" t="str">
        <f>IFERROR(__xludf.DUMMYFUNCTION("""COMPUTED_VALUE"""),"")</f>
        <v/>
      </c>
      <c r="G9305" s="18"/>
      <c r="H9305" s="16" t="s">
        <v>85</v>
      </c>
      <c r="I9305" s="16" t="s">
        <v>85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85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85</v>
      </c>
      <c r="E9306" s="16" t="str">
        <f>IFERROR(__xludf.DUMMYFUNCTION("""COMPUTED_VALUE"""),"")</f>
        <v/>
      </c>
      <c r="G9306" s="18"/>
      <c r="H9306" s="16" t="s">
        <v>85</v>
      </c>
      <c r="I9306" s="16" t="s">
        <v>85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85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85</v>
      </c>
      <c r="E9307" s="16" t="str">
        <f>IFERROR(__xludf.DUMMYFUNCTION("""COMPUTED_VALUE"""),"")</f>
        <v/>
      </c>
      <c r="G9307" s="18"/>
      <c r="H9307" s="16" t="s">
        <v>85</v>
      </c>
      <c r="I9307" s="16" t="s">
        <v>85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85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85</v>
      </c>
      <c r="E9308" s="16" t="str">
        <f>IFERROR(__xludf.DUMMYFUNCTION("""COMPUTED_VALUE"""),"")</f>
        <v/>
      </c>
      <c r="G9308" s="18"/>
      <c r="H9308" s="16" t="s">
        <v>85</v>
      </c>
      <c r="I9308" s="16" t="s">
        <v>85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85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85</v>
      </c>
      <c r="E9309" s="16" t="str">
        <f>IFERROR(__xludf.DUMMYFUNCTION("""COMPUTED_VALUE"""),"")</f>
        <v/>
      </c>
      <c r="G9309" s="18"/>
      <c r="H9309" s="16" t="s">
        <v>85</v>
      </c>
      <c r="I9309" s="16" t="s">
        <v>85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85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85</v>
      </c>
      <c r="E9310" s="16" t="str">
        <f>IFERROR(__xludf.DUMMYFUNCTION("""COMPUTED_VALUE"""),"")</f>
        <v/>
      </c>
      <c r="G9310" s="18"/>
      <c r="H9310" s="16" t="s">
        <v>85</v>
      </c>
      <c r="I9310" s="16" t="s">
        <v>85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85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85</v>
      </c>
      <c r="E9311" s="16" t="str">
        <f>IFERROR(__xludf.DUMMYFUNCTION("""COMPUTED_VALUE"""),"")</f>
        <v/>
      </c>
      <c r="G9311" s="18"/>
      <c r="H9311" s="16" t="s">
        <v>85</v>
      </c>
      <c r="I9311" s="16" t="s">
        <v>85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85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85</v>
      </c>
      <c r="E9312" s="16" t="str">
        <f>IFERROR(__xludf.DUMMYFUNCTION("""COMPUTED_VALUE"""),"")</f>
        <v/>
      </c>
      <c r="G9312" s="18"/>
      <c r="H9312" s="16" t="s">
        <v>85</v>
      </c>
      <c r="I9312" s="16" t="s">
        <v>85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85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85</v>
      </c>
      <c r="E9313" s="16" t="str">
        <f>IFERROR(__xludf.DUMMYFUNCTION("""COMPUTED_VALUE"""),"")</f>
        <v/>
      </c>
      <c r="G9313" s="18"/>
      <c r="H9313" s="16" t="s">
        <v>85</v>
      </c>
      <c r="I9313" s="16" t="s">
        <v>85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85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85</v>
      </c>
      <c r="E9314" s="16" t="str">
        <f>IFERROR(__xludf.DUMMYFUNCTION("""COMPUTED_VALUE"""),"")</f>
        <v/>
      </c>
      <c r="G9314" s="18"/>
      <c r="H9314" s="16" t="s">
        <v>85</v>
      </c>
      <c r="I9314" s="16" t="s">
        <v>85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85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85</v>
      </c>
      <c r="E9315" s="16" t="str">
        <f>IFERROR(__xludf.DUMMYFUNCTION("""COMPUTED_VALUE"""),"")</f>
        <v/>
      </c>
      <c r="G9315" s="18"/>
      <c r="H9315" s="16" t="s">
        <v>85</v>
      </c>
      <c r="I9315" s="16" t="s">
        <v>85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85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85</v>
      </c>
      <c r="E9316" s="16" t="str">
        <f>IFERROR(__xludf.DUMMYFUNCTION("""COMPUTED_VALUE"""),"")</f>
        <v/>
      </c>
      <c r="G9316" s="18"/>
      <c r="H9316" s="16" t="s">
        <v>85</v>
      </c>
      <c r="I9316" s="16" t="s">
        <v>85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85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85</v>
      </c>
      <c r="E9317" s="16" t="str">
        <f>IFERROR(__xludf.DUMMYFUNCTION("""COMPUTED_VALUE"""),"")</f>
        <v/>
      </c>
      <c r="G9317" s="18"/>
      <c r="H9317" s="16" t="s">
        <v>85</v>
      </c>
      <c r="I9317" s="16" t="s">
        <v>85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85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85</v>
      </c>
      <c r="E9318" s="16" t="str">
        <f>IFERROR(__xludf.DUMMYFUNCTION("""COMPUTED_VALUE"""),"")</f>
        <v/>
      </c>
      <c r="G9318" s="18"/>
      <c r="H9318" s="16" t="s">
        <v>85</v>
      </c>
      <c r="I9318" s="16" t="s">
        <v>85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85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85</v>
      </c>
      <c r="E9319" s="16" t="str">
        <f>IFERROR(__xludf.DUMMYFUNCTION("""COMPUTED_VALUE"""),"")</f>
        <v/>
      </c>
      <c r="G9319" s="18"/>
      <c r="H9319" s="16" t="s">
        <v>85</v>
      </c>
      <c r="I9319" s="16" t="s">
        <v>85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85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85</v>
      </c>
      <c r="E9320" s="16" t="str">
        <f>IFERROR(__xludf.DUMMYFUNCTION("""COMPUTED_VALUE"""),"")</f>
        <v/>
      </c>
      <c r="G9320" s="18"/>
      <c r="H9320" s="16" t="s">
        <v>85</v>
      </c>
      <c r="I9320" s="16" t="s">
        <v>85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85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85</v>
      </c>
      <c r="E9321" s="16" t="str">
        <f>IFERROR(__xludf.DUMMYFUNCTION("""COMPUTED_VALUE"""),"")</f>
        <v/>
      </c>
      <c r="G9321" s="18"/>
      <c r="H9321" s="16" t="s">
        <v>85</v>
      </c>
      <c r="I9321" s="16" t="s">
        <v>85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85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85</v>
      </c>
      <c r="E9322" s="16" t="str">
        <f>IFERROR(__xludf.DUMMYFUNCTION("""COMPUTED_VALUE"""),"")</f>
        <v/>
      </c>
      <c r="G9322" s="18"/>
      <c r="H9322" s="16" t="s">
        <v>85</v>
      </c>
      <c r="I9322" s="16" t="s">
        <v>85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85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85</v>
      </c>
      <c r="E9323" s="16" t="str">
        <f>IFERROR(__xludf.DUMMYFUNCTION("""COMPUTED_VALUE"""),"")</f>
        <v/>
      </c>
      <c r="G9323" s="18"/>
      <c r="H9323" s="16" t="s">
        <v>85</v>
      </c>
      <c r="I9323" s="16" t="s">
        <v>85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85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85</v>
      </c>
      <c r="E9324" s="16" t="str">
        <f>IFERROR(__xludf.DUMMYFUNCTION("""COMPUTED_VALUE"""),"")</f>
        <v/>
      </c>
      <c r="G9324" s="18"/>
      <c r="H9324" s="16" t="s">
        <v>85</v>
      </c>
      <c r="I9324" s="16" t="s">
        <v>85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85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85</v>
      </c>
      <c r="E9325" s="16" t="str">
        <f>IFERROR(__xludf.DUMMYFUNCTION("""COMPUTED_VALUE"""),"")</f>
        <v/>
      </c>
      <c r="G9325" s="18"/>
      <c r="H9325" s="16" t="s">
        <v>85</v>
      </c>
      <c r="I9325" s="16" t="s">
        <v>85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85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85</v>
      </c>
      <c r="E9326" s="16" t="str">
        <f>IFERROR(__xludf.DUMMYFUNCTION("""COMPUTED_VALUE"""),"")</f>
        <v/>
      </c>
      <c r="G9326" s="18"/>
      <c r="H9326" s="16" t="s">
        <v>85</v>
      </c>
      <c r="I9326" s="16" t="s">
        <v>85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85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85</v>
      </c>
      <c r="E9327" s="16" t="str">
        <f>IFERROR(__xludf.DUMMYFUNCTION("""COMPUTED_VALUE"""),"")</f>
        <v/>
      </c>
      <c r="G9327" s="18"/>
      <c r="H9327" s="16" t="s">
        <v>85</v>
      </c>
      <c r="I9327" s="16" t="s">
        <v>85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85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85</v>
      </c>
      <c r="E9328" s="16" t="str">
        <f>IFERROR(__xludf.DUMMYFUNCTION("""COMPUTED_VALUE"""),"")</f>
        <v/>
      </c>
      <c r="G9328" s="18"/>
      <c r="H9328" s="16" t="s">
        <v>85</v>
      </c>
      <c r="I9328" s="16" t="s">
        <v>85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85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85</v>
      </c>
      <c r="E9329" s="16" t="str">
        <f>IFERROR(__xludf.DUMMYFUNCTION("""COMPUTED_VALUE"""),"")</f>
        <v/>
      </c>
      <c r="G9329" s="18"/>
      <c r="H9329" s="16" t="s">
        <v>85</v>
      </c>
      <c r="I9329" s="16" t="s">
        <v>85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85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85</v>
      </c>
      <c r="E9330" s="16" t="str">
        <f>IFERROR(__xludf.DUMMYFUNCTION("""COMPUTED_VALUE"""),"")</f>
        <v/>
      </c>
      <c r="G9330" s="18"/>
      <c r="H9330" s="16" t="s">
        <v>85</v>
      </c>
      <c r="I9330" s="16" t="s">
        <v>85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85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85</v>
      </c>
      <c r="E9331" s="16" t="str">
        <f>IFERROR(__xludf.DUMMYFUNCTION("""COMPUTED_VALUE"""),"")</f>
        <v/>
      </c>
      <c r="G9331" s="18"/>
      <c r="H9331" s="16" t="s">
        <v>85</v>
      </c>
      <c r="I9331" s="16" t="s">
        <v>85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85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85</v>
      </c>
      <c r="E9332" s="16" t="str">
        <f>IFERROR(__xludf.DUMMYFUNCTION("""COMPUTED_VALUE"""),"")</f>
        <v/>
      </c>
      <c r="G9332" s="18"/>
      <c r="H9332" s="16" t="s">
        <v>85</v>
      </c>
      <c r="I9332" s="16" t="s">
        <v>85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85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85</v>
      </c>
      <c r="E9333" s="16" t="str">
        <f>IFERROR(__xludf.DUMMYFUNCTION("""COMPUTED_VALUE"""),"")</f>
        <v/>
      </c>
      <c r="G9333" s="18"/>
      <c r="H9333" s="16" t="s">
        <v>85</v>
      </c>
      <c r="I9333" s="16" t="s">
        <v>85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85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85</v>
      </c>
      <c r="E9334" s="16" t="str">
        <f>IFERROR(__xludf.DUMMYFUNCTION("""COMPUTED_VALUE"""),"")</f>
        <v/>
      </c>
      <c r="G9334" s="18"/>
      <c r="H9334" s="16" t="s">
        <v>85</v>
      </c>
      <c r="I9334" s="16" t="s">
        <v>85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85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85</v>
      </c>
      <c r="E9335" s="16" t="str">
        <f>IFERROR(__xludf.DUMMYFUNCTION("""COMPUTED_VALUE"""),"")</f>
        <v/>
      </c>
      <c r="G9335" s="18"/>
      <c r="H9335" s="16" t="s">
        <v>85</v>
      </c>
      <c r="I9335" s="16" t="s">
        <v>85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85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85</v>
      </c>
      <c r="E9336" s="16" t="str">
        <f>IFERROR(__xludf.DUMMYFUNCTION("""COMPUTED_VALUE"""),"")</f>
        <v/>
      </c>
      <c r="G9336" s="18"/>
      <c r="H9336" s="16" t="s">
        <v>85</v>
      </c>
      <c r="I9336" s="16" t="s">
        <v>85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85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85</v>
      </c>
      <c r="E9337" s="16" t="str">
        <f>IFERROR(__xludf.DUMMYFUNCTION("""COMPUTED_VALUE"""),"")</f>
        <v/>
      </c>
      <c r="G9337" s="18"/>
      <c r="H9337" s="16" t="s">
        <v>85</v>
      </c>
      <c r="I9337" s="16" t="s">
        <v>85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85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85</v>
      </c>
      <c r="E9338" s="16" t="str">
        <f>IFERROR(__xludf.DUMMYFUNCTION("""COMPUTED_VALUE"""),"")</f>
        <v/>
      </c>
      <c r="G9338" s="18"/>
      <c r="H9338" s="16" t="s">
        <v>85</v>
      </c>
      <c r="I9338" s="16" t="s">
        <v>85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85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85</v>
      </c>
      <c r="E9339" s="16" t="str">
        <f>IFERROR(__xludf.DUMMYFUNCTION("""COMPUTED_VALUE"""),"")</f>
        <v/>
      </c>
      <c r="G9339" s="18"/>
      <c r="H9339" s="16" t="s">
        <v>85</v>
      </c>
      <c r="I9339" s="16" t="s">
        <v>85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85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85</v>
      </c>
      <c r="E9340" s="16" t="str">
        <f>IFERROR(__xludf.DUMMYFUNCTION("""COMPUTED_VALUE"""),"")</f>
        <v/>
      </c>
      <c r="G9340" s="18"/>
      <c r="H9340" s="16" t="s">
        <v>85</v>
      </c>
      <c r="I9340" s="16" t="s">
        <v>85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85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85</v>
      </c>
      <c r="E9341" s="16" t="str">
        <f>IFERROR(__xludf.DUMMYFUNCTION("""COMPUTED_VALUE"""),"")</f>
        <v/>
      </c>
      <c r="G9341" s="18"/>
      <c r="H9341" s="16" t="s">
        <v>85</v>
      </c>
      <c r="I9341" s="16" t="s">
        <v>85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85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85</v>
      </c>
      <c r="E9342" s="16" t="str">
        <f>IFERROR(__xludf.DUMMYFUNCTION("""COMPUTED_VALUE"""),"")</f>
        <v/>
      </c>
      <c r="G9342" s="18"/>
      <c r="H9342" s="16" t="s">
        <v>85</v>
      </c>
      <c r="I9342" s="16" t="s">
        <v>85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85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85</v>
      </c>
      <c r="E9343" s="16" t="str">
        <f>IFERROR(__xludf.DUMMYFUNCTION("""COMPUTED_VALUE"""),"")</f>
        <v/>
      </c>
      <c r="G9343" s="18"/>
      <c r="H9343" s="16" t="s">
        <v>85</v>
      </c>
      <c r="I9343" s="16" t="s">
        <v>85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85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85</v>
      </c>
      <c r="E9344" s="16" t="str">
        <f>IFERROR(__xludf.DUMMYFUNCTION("""COMPUTED_VALUE"""),"")</f>
        <v/>
      </c>
      <c r="G9344" s="18"/>
      <c r="H9344" s="16" t="s">
        <v>85</v>
      </c>
      <c r="I9344" s="16" t="s">
        <v>85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85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85</v>
      </c>
      <c r="E9345" s="16" t="str">
        <f>IFERROR(__xludf.DUMMYFUNCTION("""COMPUTED_VALUE"""),"")</f>
        <v/>
      </c>
      <c r="G9345" s="18"/>
      <c r="H9345" s="16" t="s">
        <v>85</v>
      </c>
      <c r="I9345" s="16" t="s">
        <v>85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85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85</v>
      </c>
      <c r="E9346" s="16" t="str">
        <f>IFERROR(__xludf.DUMMYFUNCTION("""COMPUTED_VALUE"""),"")</f>
        <v/>
      </c>
      <c r="G9346" s="18"/>
      <c r="H9346" s="16" t="s">
        <v>85</v>
      </c>
      <c r="I9346" s="16" t="s">
        <v>85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85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85</v>
      </c>
      <c r="E9347" s="16" t="str">
        <f>IFERROR(__xludf.DUMMYFUNCTION("""COMPUTED_VALUE"""),"")</f>
        <v/>
      </c>
      <c r="G9347" s="18"/>
      <c r="H9347" s="16" t="s">
        <v>85</v>
      </c>
      <c r="I9347" s="16" t="s">
        <v>85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85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85</v>
      </c>
      <c r="E9348" s="16" t="str">
        <f>IFERROR(__xludf.DUMMYFUNCTION("""COMPUTED_VALUE"""),"")</f>
        <v/>
      </c>
      <c r="G9348" s="18"/>
      <c r="H9348" s="16" t="s">
        <v>85</v>
      </c>
      <c r="I9348" s="16" t="s">
        <v>85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85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85</v>
      </c>
      <c r="E9349" s="16" t="str">
        <f>IFERROR(__xludf.DUMMYFUNCTION("""COMPUTED_VALUE"""),"")</f>
        <v/>
      </c>
      <c r="G9349" s="18"/>
      <c r="H9349" s="16" t="s">
        <v>85</v>
      </c>
      <c r="I9349" s="16" t="s">
        <v>85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85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85</v>
      </c>
      <c r="E9350" s="16" t="str">
        <f>IFERROR(__xludf.DUMMYFUNCTION("""COMPUTED_VALUE"""),"")</f>
        <v/>
      </c>
      <c r="G9350" s="18"/>
      <c r="H9350" s="16" t="s">
        <v>85</v>
      </c>
      <c r="I9350" s="16" t="s">
        <v>85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85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85</v>
      </c>
      <c r="E9351" s="16" t="str">
        <f>IFERROR(__xludf.DUMMYFUNCTION("""COMPUTED_VALUE"""),"")</f>
        <v/>
      </c>
      <c r="G9351" s="18"/>
      <c r="H9351" s="16" t="s">
        <v>85</v>
      </c>
      <c r="I9351" s="16" t="s">
        <v>85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85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85</v>
      </c>
      <c r="E9352" s="16" t="str">
        <f>IFERROR(__xludf.DUMMYFUNCTION("""COMPUTED_VALUE"""),"")</f>
        <v/>
      </c>
      <c r="G9352" s="18"/>
      <c r="H9352" s="16" t="s">
        <v>85</v>
      </c>
      <c r="I9352" s="16" t="s">
        <v>85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85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85</v>
      </c>
      <c r="E9353" s="16" t="str">
        <f>IFERROR(__xludf.DUMMYFUNCTION("""COMPUTED_VALUE"""),"")</f>
        <v/>
      </c>
      <c r="G9353" s="18"/>
      <c r="H9353" s="16" t="s">
        <v>85</v>
      </c>
      <c r="I9353" s="16" t="s">
        <v>85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85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85</v>
      </c>
      <c r="E9354" s="16" t="str">
        <f>IFERROR(__xludf.DUMMYFUNCTION("""COMPUTED_VALUE"""),"")</f>
        <v/>
      </c>
      <c r="G9354" s="18"/>
      <c r="H9354" s="16" t="s">
        <v>85</v>
      </c>
      <c r="I9354" s="16" t="s">
        <v>85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85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85</v>
      </c>
      <c r="E9355" s="16" t="str">
        <f>IFERROR(__xludf.DUMMYFUNCTION("""COMPUTED_VALUE"""),"")</f>
        <v/>
      </c>
      <c r="G9355" s="18"/>
      <c r="H9355" s="16" t="s">
        <v>85</v>
      </c>
      <c r="I9355" s="16" t="s">
        <v>85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85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85</v>
      </c>
      <c r="E9356" s="16" t="str">
        <f>IFERROR(__xludf.DUMMYFUNCTION("""COMPUTED_VALUE"""),"")</f>
        <v/>
      </c>
      <c r="G9356" s="18"/>
      <c r="H9356" s="16" t="s">
        <v>85</v>
      </c>
      <c r="I9356" s="16" t="s">
        <v>85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85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85</v>
      </c>
      <c r="E9357" s="16" t="str">
        <f>IFERROR(__xludf.DUMMYFUNCTION("""COMPUTED_VALUE"""),"")</f>
        <v/>
      </c>
      <c r="G9357" s="18"/>
      <c r="H9357" s="16" t="s">
        <v>85</v>
      </c>
      <c r="I9357" s="16" t="s">
        <v>85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85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85</v>
      </c>
      <c r="E9358" s="16" t="str">
        <f>IFERROR(__xludf.DUMMYFUNCTION("""COMPUTED_VALUE"""),"")</f>
        <v/>
      </c>
      <c r="G9358" s="18"/>
      <c r="H9358" s="16" t="s">
        <v>85</v>
      </c>
      <c r="I9358" s="16" t="s">
        <v>85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85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85</v>
      </c>
      <c r="E9359" s="16" t="str">
        <f>IFERROR(__xludf.DUMMYFUNCTION("""COMPUTED_VALUE"""),"")</f>
        <v/>
      </c>
      <c r="G9359" s="18"/>
      <c r="H9359" s="16" t="s">
        <v>85</v>
      </c>
      <c r="I9359" s="16" t="s">
        <v>85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85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85</v>
      </c>
      <c r="E9360" s="16" t="str">
        <f>IFERROR(__xludf.DUMMYFUNCTION("""COMPUTED_VALUE"""),"")</f>
        <v/>
      </c>
      <c r="G9360" s="18"/>
      <c r="H9360" s="16" t="s">
        <v>85</v>
      </c>
      <c r="I9360" s="16" t="s">
        <v>85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85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85</v>
      </c>
      <c r="E9361" s="16" t="str">
        <f>IFERROR(__xludf.DUMMYFUNCTION("""COMPUTED_VALUE"""),"")</f>
        <v/>
      </c>
      <c r="G9361" s="18"/>
      <c r="H9361" s="16" t="s">
        <v>85</v>
      </c>
      <c r="I9361" s="16" t="s">
        <v>85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85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85</v>
      </c>
      <c r="E9362" s="16" t="str">
        <f>IFERROR(__xludf.DUMMYFUNCTION("""COMPUTED_VALUE"""),"")</f>
        <v/>
      </c>
      <c r="G9362" s="18"/>
      <c r="H9362" s="16" t="s">
        <v>85</v>
      </c>
      <c r="I9362" s="16" t="s">
        <v>85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85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85</v>
      </c>
      <c r="E9363" s="16" t="str">
        <f>IFERROR(__xludf.DUMMYFUNCTION("""COMPUTED_VALUE"""),"")</f>
        <v/>
      </c>
      <c r="G9363" s="18"/>
      <c r="H9363" s="16" t="s">
        <v>85</v>
      </c>
      <c r="I9363" s="16" t="s">
        <v>85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85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85</v>
      </c>
      <c r="E9364" s="16" t="str">
        <f>IFERROR(__xludf.DUMMYFUNCTION("""COMPUTED_VALUE"""),"")</f>
        <v/>
      </c>
      <c r="G9364" s="18"/>
      <c r="H9364" s="16" t="s">
        <v>85</v>
      </c>
      <c r="I9364" s="16" t="s">
        <v>85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85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85</v>
      </c>
      <c r="E9365" s="16" t="str">
        <f>IFERROR(__xludf.DUMMYFUNCTION("""COMPUTED_VALUE"""),"")</f>
        <v/>
      </c>
      <c r="G9365" s="18"/>
      <c r="H9365" s="16" t="s">
        <v>85</v>
      </c>
      <c r="I9365" s="16" t="s">
        <v>85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85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85</v>
      </c>
      <c r="E9366" s="16" t="str">
        <f>IFERROR(__xludf.DUMMYFUNCTION("""COMPUTED_VALUE"""),"")</f>
        <v/>
      </c>
      <c r="G9366" s="18"/>
      <c r="H9366" s="16" t="s">
        <v>85</v>
      </c>
      <c r="I9366" s="16" t="s">
        <v>85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85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85</v>
      </c>
      <c r="E9367" s="16" t="str">
        <f>IFERROR(__xludf.DUMMYFUNCTION("""COMPUTED_VALUE"""),"")</f>
        <v/>
      </c>
      <c r="G9367" s="18"/>
      <c r="H9367" s="16" t="s">
        <v>85</v>
      </c>
      <c r="I9367" s="16" t="s">
        <v>85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85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85</v>
      </c>
      <c r="E9368" s="16" t="str">
        <f>IFERROR(__xludf.DUMMYFUNCTION("""COMPUTED_VALUE"""),"")</f>
        <v/>
      </c>
      <c r="G9368" s="18"/>
      <c r="H9368" s="16" t="s">
        <v>85</v>
      </c>
      <c r="I9368" s="16" t="s">
        <v>85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85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85</v>
      </c>
      <c r="E9369" s="16" t="str">
        <f>IFERROR(__xludf.DUMMYFUNCTION("""COMPUTED_VALUE"""),"")</f>
        <v/>
      </c>
      <c r="G9369" s="18"/>
      <c r="H9369" s="16" t="s">
        <v>85</v>
      </c>
      <c r="I9369" s="16" t="s">
        <v>85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85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85</v>
      </c>
      <c r="E9370" s="16" t="str">
        <f>IFERROR(__xludf.DUMMYFUNCTION("""COMPUTED_VALUE"""),"")</f>
        <v/>
      </c>
      <c r="G9370" s="18"/>
      <c r="H9370" s="16" t="s">
        <v>85</v>
      </c>
      <c r="I9370" s="16" t="s">
        <v>85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85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85</v>
      </c>
      <c r="E9371" s="16" t="str">
        <f>IFERROR(__xludf.DUMMYFUNCTION("""COMPUTED_VALUE"""),"")</f>
        <v/>
      </c>
      <c r="G9371" s="18"/>
      <c r="H9371" s="16" t="s">
        <v>85</v>
      </c>
      <c r="I9371" s="16" t="s">
        <v>85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85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85</v>
      </c>
      <c r="E9372" s="16" t="str">
        <f>IFERROR(__xludf.DUMMYFUNCTION("""COMPUTED_VALUE"""),"")</f>
        <v/>
      </c>
      <c r="G9372" s="18"/>
      <c r="H9372" s="16" t="s">
        <v>85</v>
      </c>
      <c r="I9372" s="16" t="s">
        <v>85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85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85</v>
      </c>
      <c r="E9373" s="16" t="str">
        <f>IFERROR(__xludf.DUMMYFUNCTION("""COMPUTED_VALUE"""),"")</f>
        <v/>
      </c>
      <c r="G9373" s="18"/>
      <c r="H9373" s="16" t="s">
        <v>85</v>
      </c>
      <c r="I9373" s="16" t="s">
        <v>85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85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85</v>
      </c>
      <c r="E9374" s="16" t="str">
        <f>IFERROR(__xludf.DUMMYFUNCTION("""COMPUTED_VALUE"""),"")</f>
        <v/>
      </c>
      <c r="G9374" s="18"/>
      <c r="H9374" s="16" t="s">
        <v>85</v>
      </c>
      <c r="I9374" s="16" t="s">
        <v>85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85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85</v>
      </c>
      <c r="E9375" s="16" t="str">
        <f>IFERROR(__xludf.DUMMYFUNCTION("""COMPUTED_VALUE"""),"")</f>
        <v/>
      </c>
      <c r="G9375" s="18"/>
      <c r="H9375" s="16" t="s">
        <v>85</v>
      </c>
      <c r="I9375" s="16" t="s">
        <v>85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85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85</v>
      </c>
      <c r="E9376" s="16" t="str">
        <f>IFERROR(__xludf.DUMMYFUNCTION("""COMPUTED_VALUE"""),"")</f>
        <v/>
      </c>
      <c r="G9376" s="18"/>
      <c r="H9376" s="16" t="s">
        <v>85</v>
      </c>
      <c r="I9376" s="16" t="s">
        <v>85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85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85</v>
      </c>
      <c r="E9377" s="16" t="str">
        <f>IFERROR(__xludf.DUMMYFUNCTION("""COMPUTED_VALUE"""),"")</f>
        <v/>
      </c>
      <c r="G9377" s="18"/>
      <c r="H9377" s="16" t="s">
        <v>85</v>
      </c>
      <c r="I9377" s="16" t="s">
        <v>85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85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85</v>
      </c>
      <c r="E9378" s="16" t="str">
        <f>IFERROR(__xludf.DUMMYFUNCTION("""COMPUTED_VALUE"""),"")</f>
        <v/>
      </c>
      <c r="G9378" s="18"/>
      <c r="H9378" s="16" t="s">
        <v>85</v>
      </c>
      <c r="I9378" s="16" t="s">
        <v>85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85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85</v>
      </c>
      <c r="E9379" s="16" t="str">
        <f>IFERROR(__xludf.DUMMYFUNCTION("""COMPUTED_VALUE"""),"")</f>
        <v/>
      </c>
      <c r="G9379" s="18"/>
      <c r="H9379" s="16" t="s">
        <v>85</v>
      </c>
      <c r="I9379" s="16" t="s">
        <v>85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85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85</v>
      </c>
      <c r="E9380" s="16" t="str">
        <f>IFERROR(__xludf.DUMMYFUNCTION("""COMPUTED_VALUE"""),"")</f>
        <v/>
      </c>
      <c r="G9380" s="18"/>
      <c r="H9380" s="16" t="s">
        <v>85</v>
      </c>
      <c r="I9380" s="16" t="s">
        <v>85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85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85</v>
      </c>
      <c r="E9381" s="16" t="str">
        <f>IFERROR(__xludf.DUMMYFUNCTION("""COMPUTED_VALUE"""),"")</f>
        <v/>
      </c>
      <c r="G9381" s="18"/>
      <c r="H9381" s="16" t="s">
        <v>85</v>
      </c>
      <c r="I9381" s="16" t="s">
        <v>85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85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85</v>
      </c>
      <c r="E9382" s="16" t="str">
        <f>IFERROR(__xludf.DUMMYFUNCTION("""COMPUTED_VALUE"""),"")</f>
        <v/>
      </c>
      <c r="G9382" s="18"/>
      <c r="H9382" s="16" t="s">
        <v>85</v>
      </c>
      <c r="I9382" s="16" t="s">
        <v>85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85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85</v>
      </c>
      <c r="E9383" s="16" t="str">
        <f>IFERROR(__xludf.DUMMYFUNCTION("""COMPUTED_VALUE"""),"")</f>
        <v/>
      </c>
      <c r="G9383" s="18"/>
      <c r="H9383" s="16" t="s">
        <v>85</v>
      </c>
      <c r="I9383" s="16" t="s">
        <v>85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85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85</v>
      </c>
      <c r="E9384" s="16" t="str">
        <f>IFERROR(__xludf.DUMMYFUNCTION("""COMPUTED_VALUE"""),"")</f>
        <v/>
      </c>
      <c r="G9384" s="18"/>
      <c r="H9384" s="16" t="s">
        <v>85</v>
      </c>
      <c r="I9384" s="16" t="s">
        <v>85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85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85</v>
      </c>
      <c r="E9385" s="16" t="str">
        <f>IFERROR(__xludf.DUMMYFUNCTION("""COMPUTED_VALUE"""),"")</f>
        <v/>
      </c>
      <c r="G9385" s="18"/>
      <c r="H9385" s="16" t="s">
        <v>85</v>
      </c>
      <c r="I9385" s="16" t="s">
        <v>85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85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85</v>
      </c>
      <c r="E9386" s="16" t="str">
        <f>IFERROR(__xludf.DUMMYFUNCTION("""COMPUTED_VALUE"""),"")</f>
        <v/>
      </c>
      <c r="G9386" s="18"/>
      <c r="H9386" s="16" t="s">
        <v>85</v>
      </c>
      <c r="I9386" s="16" t="s">
        <v>85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85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85</v>
      </c>
      <c r="E9387" s="16" t="str">
        <f>IFERROR(__xludf.DUMMYFUNCTION("""COMPUTED_VALUE"""),"")</f>
        <v/>
      </c>
      <c r="G9387" s="18"/>
      <c r="H9387" s="16" t="s">
        <v>85</v>
      </c>
      <c r="I9387" s="16" t="s">
        <v>85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85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85</v>
      </c>
      <c r="E9388" s="16" t="str">
        <f>IFERROR(__xludf.DUMMYFUNCTION("""COMPUTED_VALUE"""),"")</f>
        <v/>
      </c>
      <c r="G9388" s="18"/>
      <c r="H9388" s="16" t="s">
        <v>85</v>
      </c>
      <c r="I9388" s="16" t="s">
        <v>85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85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85</v>
      </c>
      <c r="E9389" s="16" t="str">
        <f>IFERROR(__xludf.DUMMYFUNCTION("""COMPUTED_VALUE"""),"")</f>
        <v/>
      </c>
      <c r="G9389" s="18"/>
      <c r="H9389" s="16" t="s">
        <v>85</v>
      </c>
      <c r="I9389" s="16" t="s">
        <v>85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85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85</v>
      </c>
      <c r="E9390" s="16" t="str">
        <f>IFERROR(__xludf.DUMMYFUNCTION("""COMPUTED_VALUE"""),"")</f>
        <v/>
      </c>
      <c r="G9390" s="18"/>
      <c r="H9390" s="16" t="s">
        <v>85</v>
      </c>
      <c r="I9390" s="16" t="s">
        <v>85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85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85</v>
      </c>
      <c r="E9391" s="16" t="str">
        <f>IFERROR(__xludf.DUMMYFUNCTION("""COMPUTED_VALUE"""),"")</f>
        <v/>
      </c>
      <c r="G9391" s="18"/>
      <c r="H9391" s="16" t="s">
        <v>85</v>
      </c>
      <c r="I9391" s="16" t="s">
        <v>85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85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85</v>
      </c>
      <c r="E9392" s="16" t="str">
        <f>IFERROR(__xludf.DUMMYFUNCTION("""COMPUTED_VALUE"""),"")</f>
        <v/>
      </c>
      <c r="G9392" s="18"/>
      <c r="H9392" s="16" t="s">
        <v>85</v>
      </c>
      <c r="I9392" s="16" t="s">
        <v>85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85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85</v>
      </c>
      <c r="E9393" s="16" t="str">
        <f>IFERROR(__xludf.DUMMYFUNCTION("""COMPUTED_VALUE"""),"")</f>
        <v/>
      </c>
      <c r="G9393" s="18"/>
      <c r="H9393" s="16" t="s">
        <v>85</v>
      </c>
      <c r="I9393" s="16" t="s">
        <v>85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85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85</v>
      </c>
      <c r="E9394" s="16" t="str">
        <f>IFERROR(__xludf.DUMMYFUNCTION("""COMPUTED_VALUE"""),"")</f>
        <v/>
      </c>
      <c r="G9394" s="18"/>
      <c r="H9394" s="16" t="s">
        <v>85</v>
      </c>
      <c r="I9394" s="16" t="s">
        <v>85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85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85</v>
      </c>
      <c r="E9395" s="16" t="str">
        <f>IFERROR(__xludf.DUMMYFUNCTION("""COMPUTED_VALUE"""),"")</f>
        <v/>
      </c>
      <c r="G9395" s="18"/>
      <c r="H9395" s="16" t="s">
        <v>85</v>
      </c>
      <c r="I9395" s="16" t="s">
        <v>85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85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85</v>
      </c>
      <c r="E9396" s="16" t="str">
        <f>IFERROR(__xludf.DUMMYFUNCTION("""COMPUTED_VALUE"""),"")</f>
        <v/>
      </c>
      <c r="G9396" s="18"/>
      <c r="H9396" s="16" t="s">
        <v>85</v>
      </c>
      <c r="I9396" s="16" t="s">
        <v>85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85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85</v>
      </c>
      <c r="E9397" s="16" t="str">
        <f>IFERROR(__xludf.DUMMYFUNCTION("""COMPUTED_VALUE"""),"")</f>
        <v/>
      </c>
      <c r="G9397" s="18"/>
      <c r="H9397" s="16" t="s">
        <v>85</v>
      </c>
      <c r="I9397" s="16" t="s">
        <v>85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85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85</v>
      </c>
      <c r="E9398" s="16" t="str">
        <f>IFERROR(__xludf.DUMMYFUNCTION("""COMPUTED_VALUE"""),"")</f>
        <v/>
      </c>
      <c r="G9398" s="18"/>
      <c r="H9398" s="16" t="s">
        <v>85</v>
      </c>
      <c r="I9398" s="16" t="s">
        <v>85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85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85</v>
      </c>
      <c r="E9399" s="16" t="str">
        <f>IFERROR(__xludf.DUMMYFUNCTION("""COMPUTED_VALUE"""),"")</f>
        <v/>
      </c>
      <c r="G9399" s="18"/>
      <c r="H9399" s="16" t="s">
        <v>85</v>
      </c>
      <c r="I9399" s="16" t="s">
        <v>85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85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85</v>
      </c>
      <c r="E9400" s="16" t="str">
        <f>IFERROR(__xludf.DUMMYFUNCTION("""COMPUTED_VALUE"""),"")</f>
        <v/>
      </c>
      <c r="G9400" s="18"/>
      <c r="H9400" s="16" t="s">
        <v>85</v>
      </c>
      <c r="I9400" s="16" t="s">
        <v>85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85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85</v>
      </c>
      <c r="E9401" s="16" t="str">
        <f>IFERROR(__xludf.DUMMYFUNCTION("""COMPUTED_VALUE"""),"")</f>
        <v/>
      </c>
      <c r="G9401" s="18"/>
      <c r="H9401" s="16" t="s">
        <v>85</v>
      </c>
      <c r="I9401" s="16" t="s">
        <v>85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85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85</v>
      </c>
      <c r="E9402" s="16" t="str">
        <f>IFERROR(__xludf.DUMMYFUNCTION("""COMPUTED_VALUE"""),"")</f>
        <v/>
      </c>
      <c r="G9402" s="18"/>
      <c r="H9402" s="16" t="s">
        <v>85</v>
      </c>
      <c r="I9402" s="16" t="s">
        <v>85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85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85</v>
      </c>
      <c r="E9403" s="16" t="str">
        <f>IFERROR(__xludf.DUMMYFUNCTION("""COMPUTED_VALUE"""),"")</f>
        <v/>
      </c>
      <c r="G9403" s="18"/>
      <c r="H9403" s="16" t="s">
        <v>85</v>
      </c>
      <c r="I9403" s="16" t="s">
        <v>85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85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85</v>
      </c>
      <c r="E9404" s="16" t="str">
        <f>IFERROR(__xludf.DUMMYFUNCTION("""COMPUTED_VALUE"""),"")</f>
        <v/>
      </c>
      <c r="G9404" s="18"/>
      <c r="H9404" s="16" t="s">
        <v>85</v>
      </c>
      <c r="I9404" s="16" t="s">
        <v>85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85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85</v>
      </c>
      <c r="E9405" s="16" t="str">
        <f>IFERROR(__xludf.DUMMYFUNCTION("""COMPUTED_VALUE"""),"")</f>
        <v/>
      </c>
      <c r="G9405" s="18"/>
      <c r="H9405" s="16" t="s">
        <v>85</v>
      </c>
      <c r="I9405" s="16" t="s">
        <v>85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85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85</v>
      </c>
      <c r="E9406" s="16" t="str">
        <f>IFERROR(__xludf.DUMMYFUNCTION("""COMPUTED_VALUE"""),"")</f>
        <v/>
      </c>
      <c r="G9406" s="18"/>
      <c r="H9406" s="16" t="s">
        <v>85</v>
      </c>
      <c r="I9406" s="16" t="s">
        <v>85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85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85</v>
      </c>
      <c r="E9407" s="16" t="str">
        <f>IFERROR(__xludf.DUMMYFUNCTION("""COMPUTED_VALUE"""),"")</f>
        <v/>
      </c>
      <c r="G9407" s="18"/>
      <c r="H9407" s="16" t="s">
        <v>85</v>
      </c>
      <c r="I9407" s="16" t="s">
        <v>85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85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85</v>
      </c>
      <c r="E9408" s="16" t="str">
        <f>IFERROR(__xludf.DUMMYFUNCTION("""COMPUTED_VALUE"""),"")</f>
        <v/>
      </c>
      <c r="G9408" s="18"/>
      <c r="H9408" s="16" t="s">
        <v>85</v>
      </c>
      <c r="I9408" s="16" t="s">
        <v>85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85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85</v>
      </c>
      <c r="E9409" s="16" t="str">
        <f>IFERROR(__xludf.DUMMYFUNCTION("""COMPUTED_VALUE"""),"")</f>
        <v/>
      </c>
      <c r="G9409" s="18"/>
      <c r="H9409" s="16" t="s">
        <v>85</v>
      </c>
      <c r="I9409" s="16" t="s">
        <v>85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85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85</v>
      </c>
      <c r="E9410" s="16" t="str">
        <f>IFERROR(__xludf.DUMMYFUNCTION("""COMPUTED_VALUE"""),"")</f>
        <v/>
      </c>
      <c r="G9410" s="18"/>
      <c r="H9410" s="16" t="s">
        <v>85</v>
      </c>
      <c r="I9410" s="16" t="s">
        <v>85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85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85</v>
      </c>
      <c r="E9411" s="16" t="str">
        <f>IFERROR(__xludf.DUMMYFUNCTION("""COMPUTED_VALUE"""),"")</f>
        <v/>
      </c>
      <c r="G9411" s="18"/>
      <c r="H9411" s="16" t="s">
        <v>85</v>
      </c>
      <c r="I9411" s="16" t="s">
        <v>85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85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85</v>
      </c>
      <c r="E9412" s="16" t="str">
        <f>IFERROR(__xludf.DUMMYFUNCTION("""COMPUTED_VALUE"""),"")</f>
        <v/>
      </c>
      <c r="G9412" s="18"/>
      <c r="H9412" s="16" t="s">
        <v>85</v>
      </c>
      <c r="I9412" s="16" t="s">
        <v>85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85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85</v>
      </c>
      <c r="E9413" s="16" t="str">
        <f>IFERROR(__xludf.DUMMYFUNCTION("""COMPUTED_VALUE"""),"")</f>
        <v/>
      </c>
      <c r="G9413" s="18"/>
      <c r="H9413" s="16" t="s">
        <v>85</v>
      </c>
      <c r="I9413" s="16" t="s">
        <v>85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85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85</v>
      </c>
      <c r="E9414" s="16" t="str">
        <f>IFERROR(__xludf.DUMMYFUNCTION("""COMPUTED_VALUE"""),"")</f>
        <v/>
      </c>
      <c r="G9414" s="18"/>
      <c r="H9414" s="16" t="s">
        <v>85</v>
      </c>
      <c r="I9414" s="16" t="s">
        <v>85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85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85</v>
      </c>
      <c r="E9415" s="16" t="str">
        <f>IFERROR(__xludf.DUMMYFUNCTION("""COMPUTED_VALUE"""),"")</f>
        <v/>
      </c>
      <c r="G9415" s="18"/>
      <c r="H9415" s="16" t="s">
        <v>85</v>
      </c>
      <c r="I9415" s="16" t="s">
        <v>85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85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85</v>
      </c>
      <c r="E9416" s="16" t="str">
        <f>IFERROR(__xludf.DUMMYFUNCTION("""COMPUTED_VALUE"""),"")</f>
        <v/>
      </c>
      <c r="G9416" s="18"/>
      <c r="H9416" s="16" t="s">
        <v>85</v>
      </c>
      <c r="I9416" s="16" t="s">
        <v>85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85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85</v>
      </c>
      <c r="E9417" s="16" t="str">
        <f>IFERROR(__xludf.DUMMYFUNCTION("""COMPUTED_VALUE"""),"")</f>
        <v/>
      </c>
      <c r="G9417" s="18"/>
      <c r="H9417" s="16" t="s">
        <v>85</v>
      </c>
      <c r="I9417" s="16" t="s">
        <v>85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85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85</v>
      </c>
      <c r="E9418" s="16" t="str">
        <f>IFERROR(__xludf.DUMMYFUNCTION("""COMPUTED_VALUE"""),"")</f>
        <v/>
      </c>
      <c r="G9418" s="18"/>
      <c r="H9418" s="16" t="s">
        <v>85</v>
      </c>
      <c r="I9418" s="16" t="s">
        <v>85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85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85</v>
      </c>
      <c r="E9419" s="16" t="str">
        <f>IFERROR(__xludf.DUMMYFUNCTION("""COMPUTED_VALUE"""),"")</f>
        <v/>
      </c>
      <c r="G9419" s="18"/>
      <c r="H9419" s="16" t="s">
        <v>85</v>
      </c>
      <c r="I9419" s="16" t="s">
        <v>85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85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85</v>
      </c>
      <c r="E9420" s="16" t="str">
        <f>IFERROR(__xludf.DUMMYFUNCTION("""COMPUTED_VALUE"""),"")</f>
        <v/>
      </c>
      <c r="G9420" s="18"/>
      <c r="H9420" s="16" t="s">
        <v>85</v>
      </c>
      <c r="I9420" s="16" t="s">
        <v>85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85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85</v>
      </c>
      <c r="E9421" s="16" t="str">
        <f>IFERROR(__xludf.DUMMYFUNCTION("""COMPUTED_VALUE"""),"")</f>
        <v/>
      </c>
      <c r="G9421" s="18"/>
      <c r="H9421" s="16" t="s">
        <v>85</v>
      </c>
      <c r="I9421" s="16" t="s">
        <v>85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85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85</v>
      </c>
      <c r="E9422" s="16" t="str">
        <f>IFERROR(__xludf.DUMMYFUNCTION("""COMPUTED_VALUE"""),"")</f>
        <v/>
      </c>
      <c r="G9422" s="18"/>
      <c r="H9422" s="16" t="s">
        <v>85</v>
      </c>
      <c r="I9422" s="16" t="s">
        <v>85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85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85</v>
      </c>
      <c r="E9423" s="16" t="str">
        <f>IFERROR(__xludf.DUMMYFUNCTION("""COMPUTED_VALUE"""),"")</f>
        <v/>
      </c>
      <c r="G9423" s="18"/>
      <c r="H9423" s="16" t="s">
        <v>85</v>
      </c>
      <c r="I9423" s="16" t="s">
        <v>85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85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85</v>
      </c>
      <c r="E9424" s="16" t="str">
        <f>IFERROR(__xludf.DUMMYFUNCTION("""COMPUTED_VALUE"""),"")</f>
        <v/>
      </c>
      <c r="G9424" s="18"/>
      <c r="H9424" s="16" t="s">
        <v>85</v>
      </c>
      <c r="I9424" s="16" t="s">
        <v>85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85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85</v>
      </c>
      <c r="E9425" s="16" t="str">
        <f>IFERROR(__xludf.DUMMYFUNCTION("""COMPUTED_VALUE"""),"")</f>
        <v/>
      </c>
      <c r="G9425" s="18"/>
      <c r="H9425" s="16" t="s">
        <v>85</v>
      </c>
      <c r="I9425" s="16" t="s">
        <v>85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85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85</v>
      </c>
      <c r="E9426" s="16" t="str">
        <f>IFERROR(__xludf.DUMMYFUNCTION("""COMPUTED_VALUE"""),"")</f>
        <v/>
      </c>
      <c r="G9426" s="18"/>
      <c r="H9426" s="16" t="s">
        <v>85</v>
      </c>
      <c r="I9426" s="16" t="s">
        <v>85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85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85</v>
      </c>
      <c r="E9427" s="16" t="str">
        <f>IFERROR(__xludf.DUMMYFUNCTION("""COMPUTED_VALUE"""),"")</f>
        <v/>
      </c>
      <c r="G9427" s="18"/>
      <c r="H9427" s="16" t="s">
        <v>85</v>
      </c>
      <c r="I9427" s="16" t="s">
        <v>85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85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85</v>
      </c>
      <c r="E9428" s="16" t="str">
        <f>IFERROR(__xludf.DUMMYFUNCTION("""COMPUTED_VALUE"""),"")</f>
        <v/>
      </c>
      <c r="G9428" s="18"/>
      <c r="H9428" s="16" t="s">
        <v>85</v>
      </c>
      <c r="I9428" s="16" t="s">
        <v>85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85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85</v>
      </c>
      <c r="E9429" s="16" t="str">
        <f>IFERROR(__xludf.DUMMYFUNCTION("""COMPUTED_VALUE"""),"")</f>
        <v/>
      </c>
      <c r="G9429" s="18"/>
      <c r="H9429" s="16" t="s">
        <v>85</v>
      </c>
      <c r="I9429" s="16" t="s">
        <v>85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85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85</v>
      </c>
      <c r="E9430" s="16" t="str">
        <f>IFERROR(__xludf.DUMMYFUNCTION("""COMPUTED_VALUE"""),"")</f>
        <v/>
      </c>
      <c r="G9430" s="18"/>
      <c r="H9430" s="16" t="s">
        <v>85</v>
      </c>
      <c r="I9430" s="16" t="s">
        <v>85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85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85</v>
      </c>
      <c r="E9431" s="16" t="str">
        <f>IFERROR(__xludf.DUMMYFUNCTION("""COMPUTED_VALUE"""),"")</f>
        <v/>
      </c>
      <c r="G9431" s="18"/>
      <c r="H9431" s="16" t="s">
        <v>85</v>
      </c>
      <c r="I9431" s="16" t="s">
        <v>85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85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85</v>
      </c>
      <c r="E9432" s="16" t="str">
        <f>IFERROR(__xludf.DUMMYFUNCTION("""COMPUTED_VALUE"""),"")</f>
        <v/>
      </c>
      <c r="G9432" s="18"/>
      <c r="H9432" s="16" t="s">
        <v>85</v>
      </c>
      <c r="I9432" s="16" t="s">
        <v>85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85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85</v>
      </c>
      <c r="E9433" s="16" t="str">
        <f>IFERROR(__xludf.DUMMYFUNCTION("""COMPUTED_VALUE"""),"")</f>
        <v/>
      </c>
      <c r="G9433" s="18"/>
      <c r="H9433" s="16" t="s">
        <v>85</v>
      </c>
      <c r="I9433" s="16" t="s">
        <v>85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85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85</v>
      </c>
      <c r="E9434" s="16" t="str">
        <f>IFERROR(__xludf.DUMMYFUNCTION("""COMPUTED_VALUE"""),"")</f>
        <v/>
      </c>
      <c r="G9434" s="18"/>
      <c r="H9434" s="16" t="s">
        <v>85</v>
      </c>
      <c r="I9434" s="16" t="s">
        <v>85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85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85</v>
      </c>
      <c r="E9435" s="16" t="str">
        <f>IFERROR(__xludf.DUMMYFUNCTION("""COMPUTED_VALUE"""),"")</f>
        <v/>
      </c>
      <c r="G9435" s="18"/>
      <c r="H9435" s="16" t="s">
        <v>85</v>
      </c>
      <c r="I9435" s="16" t="s">
        <v>85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85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85</v>
      </c>
      <c r="E9436" s="16" t="str">
        <f>IFERROR(__xludf.DUMMYFUNCTION("""COMPUTED_VALUE"""),"")</f>
        <v/>
      </c>
      <c r="G9436" s="18"/>
      <c r="H9436" s="16" t="s">
        <v>85</v>
      </c>
      <c r="I9436" s="16" t="s">
        <v>85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85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85</v>
      </c>
      <c r="E9437" s="16" t="str">
        <f>IFERROR(__xludf.DUMMYFUNCTION("""COMPUTED_VALUE"""),"")</f>
        <v/>
      </c>
      <c r="G9437" s="18"/>
      <c r="H9437" s="16" t="s">
        <v>85</v>
      </c>
      <c r="I9437" s="16" t="s">
        <v>85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85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85</v>
      </c>
      <c r="E9438" s="16" t="str">
        <f>IFERROR(__xludf.DUMMYFUNCTION("""COMPUTED_VALUE"""),"")</f>
        <v/>
      </c>
      <c r="G9438" s="18"/>
      <c r="H9438" s="16" t="s">
        <v>85</v>
      </c>
      <c r="I9438" s="16" t="s">
        <v>85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85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85</v>
      </c>
      <c r="E9439" s="16" t="str">
        <f>IFERROR(__xludf.DUMMYFUNCTION("""COMPUTED_VALUE"""),"")</f>
        <v/>
      </c>
      <c r="G9439" s="18"/>
      <c r="H9439" s="16" t="s">
        <v>85</v>
      </c>
      <c r="I9439" s="16" t="s">
        <v>85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85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85</v>
      </c>
      <c r="E9440" s="16" t="str">
        <f>IFERROR(__xludf.DUMMYFUNCTION("""COMPUTED_VALUE"""),"")</f>
        <v/>
      </c>
      <c r="G9440" s="18"/>
      <c r="H9440" s="16" t="s">
        <v>85</v>
      </c>
      <c r="I9440" s="16" t="s">
        <v>85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85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85</v>
      </c>
      <c r="E9441" s="16" t="str">
        <f>IFERROR(__xludf.DUMMYFUNCTION("""COMPUTED_VALUE"""),"")</f>
        <v/>
      </c>
      <c r="G9441" s="18"/>
      <c r="H9441" s="16" t="s">
        <v>85</v>
      </c>
      <c r="I9441" s="16" t="s">
        <v>85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85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85</v>
      </c>
      <c r="E9442" s="16" t="str">
        <f>IFERROR(__xludf.DUMMYFUNCTION("""COMPUTED_VALUE"""),"")</f>
        <v/>
      </c>
      <c r="G9442" s="18"/>
      <c r="H9442" s="16" t="s">
        <v>85</v>
      </c>
      <c r="I9442" s="16" t="s">
        <v>85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85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85</v>
      </c>
      <c r="E9443" s="16" t="str">
        <f>IFERROR(__xludf.DUMMYFUNCTION("""COMPUTED_VALUE"""),"")</f>
        <v/>
      </c>
      <c r="G9443" s="18"/>
      <c r="H9443" s="16" t="s">
        <v>85</v>
      </c>
      <c r="I9443" s="16" t="s">
        <v>85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85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85</v>
      </c>
      <c r="E9444" s="16" t="str">
        <f>IFERROR(__xludf.DUMMYFUNCTION("""COMPUTED_VALUE"""),"")</f>
        <v/>
      </c>
      <c r="G9444" s="18"/>
      <c r="H9444" s="16" t="s">
        <v>85</v>
      </c>
      <c r="I9444" s="16" t="s">
        <v>85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85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85</v>
      </c>
      <c r="E9445" s="16" t="str">
        <f>IFERROR(__xludf.DUMMYFUNCTION("""COMPUTED_VALUE"""),"")</f>
        <v/>
      </c>
      <c r="G9445" s="18"/>
      <c r="H9445" s="16" t="s">
        <v>85</v>
      </c>
      <c r="I9445" s="16" t="s">
        <v>85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85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85</v>
      </c>
      <c r="E9446" s="16" t="str">
        <f>IFERROR(__xludf.DUMMYFUNCTION("""COMPUTED_VALUE"""),"")</f>
        <v/>
      </c>
      <c r="G9446" s="18"/>
      <c r="H9446" s="16" t="s">
        <v>85</v>
      </c>
      <c r="I9446" s="16" t="s">
        <v>85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85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85</v>
      </c>
      <c r="E9447" s="16" t="str">
        <f>IFERROR(__xludf.DUMMYFUNCTION("""COMPUTED_VALUE"""),"")</f>
        <v/>
      </c>
      <c r="G9447" s="18"/>
      <c r="H9447" s="16" t="s">
        <v>85</v>
      </c>
      <c r="I9447" s="16" t="s">
        <v>85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85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85</v>
      </c>
      <c r="E9448" s="16" t="str">
        <f>IFERROR(__xludf.DUMMYFUNCTION("""COMPUTED_VALUE"""),"")</f>
        <v/>
      </c>
      <c r="G9448" s="18"/>
      <c r="H9448" s="16" t="s">
        <v>85</v>
      </c>
      <c r="I9448" s="16" t="s">
        <v>85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85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85</v>
      </c>
      <c r="E9449" s="16" t="str">
        <f>IFERROR(__xludf.DUMMYFUNCTION("""COMPUTED_VALUE"""),"")</f>
        <v/>
      </c>
      <c r="G9449" s="18"/>
      <c r="H9449" s="16" t="s">
        <v>85</v>
      </c>
      <c r="I9449" s="16" t="s">
        <v>85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85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85</v>
      </c>
      <c r="E9450" s="16" t="str">
        <f>IFERROR(__xludf.DUMMYFUNCTION("""COMPUTED_VALUE"""),"")</f>
        <v/>
      </c>
      <c r="G9450" s="18"/>
      <c r="H9450" s="16" t="s">
        <v>85</v>
      </c>
      <c r="I9450" s="16" t="s">
        <v>85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85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85</v>
      </c>
      <c r="E9451" s="16" t="str">
        <f>IFERROR(__xludf.DUMMYFUNCTION("""COMPUTED_VALUE"""),"")</f>
        <v/>
      </c>
      <c r="G9451" s="18"/>
      <c r="H9451" s="16" t="s">
        <v>85</v>
      </c>
      <c r="I9451" s="16" t="s">
        <v>85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85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85</v>
      </c>
      <c r="E9452" s="16" t="str">
        <f>IFERROR(__xludf.DUMMYFUNCTION("""COMPUTED_VALUE"""),"")</f>
        <v/>
      </c>
      <c r="G9452" s="18"/>
      <c r="H9452" s="16" t="s">
        <v>85</v>
      </c>
      <c r="I9452" s="16" t="s">
        <v>85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85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85</v>
      </c>
      <c r="E9453" s="16" t="str">
        <f>IFERROR(__xludf.DUMMYFUNCTION("""COMPUTED_VALUE"""),"")</f>
        <v/>
      </c>
      <c r="G9453" s="18"/>
      <c r="H9453" s="16" t="s">
        <v>85</v>
      </c>
      <c r="I9453" s="16" t="s">
        <v>85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85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85</v>
      </c>
      <c r="E9454" s="16" t="str">
        <f>IFERROR(__xludf.DUMMYFUNCTION("""COMPUTED_VALUE"""),"")</f>
        <v/>
      </c>
      <c r="G9454" s="18"/>
      <c r="H9454" s="16" t="s">
        <v>85</v>
      </c>
      <c r="I9454" s="16" t="s">
        <v>85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85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85</v>
      </c>
      <c r="E9455" s="16" t="str">
        <f>IFERROR(__xludf.DUMMYFUNCTION("""COMPUTED_VALUE"""),"")</f>
        <v/>
      </c>
      <c r="G9455" s="18"/>
      <c r="H9455" s="16" t="s">
        <v>85</v>
      </c>
      <c r="I9455" s="16" t="s">
        <v>85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85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85</v>
      </c>
      <c r="E9456" s="16" t="str">
        <f>IFERROR(__xludf.DUMMYFUNCTION("""COMPUTED_VALUE"""),"")</f>
        <v/>
      </c>
      <c r="G9456" s="18"/>
      <c r="H9456" s="16" t="s">
        <v>85</v>
      </c>
      <c r="I9456" s="16" t="s">
        <v>85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85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85</v>
      </c>
      <c r="E9457" s="16" t="str">
        <f>IFERROR(__xludf.DUMMYFUNCTION("""COMPUTED_VALUE"""),"")</f>
        <v/>
      </c>
      <c r="G9457" s="18"/>
      <c r="H9457" s="16" t="s">
        <v>85</v>
      </c>
      <c r="I9457" s="16" t="s">
        <v>85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85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85</v>
      </c>
      <c r="E9458" s="16" t="str">
        <f>IFERROR(__xludf.DUMMYFUNCTION("""COMPUTED_VALUE"""),"")</f>
        <v/>
      </c>
      <c r="G9458" s="18"/>
      <c r="H9458" s="16" t="s">
        <v>85</v>
      </c>
      <c r="I9458" s="16" t="s">
        <v>85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85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85</v>
      </c>
      <c r="E9459" s="16" t="str">
        <f>IFERROR(__xludf.DUMMYFUNCTION("""COMPUTED_VALUE"""),"")</f>
        <v/>
      </c>
      <c r="G9459" s="18"/>
      <c r="H9459" s="16" t="s">
        <v>85</v>
      </c>
      <c r="I9459" s="16" t="s">
        <v>85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85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85</v>
      </c>
      <c r="E9460" s="16" t="str">
        <f>IFERROR(__xludf.DUMMYFUNCTION("""COMPUTED_VALUE"""),"")</f>
        <v/>
      </c>
      <c r="G9460" s="18"/>
      <c r="H9460" s="16" t="s">
        <v>85</v>
      </c>
      <c r="I9460" s="16" t="s">
        <v>85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85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85</v>
      </c>
      <c r="E9461" s="16" t="str">
        <f>IFERROR(__xludf.DUMMYFUNCTION("""COMPUTED_VALUE"""),"")</f>
        <v/>
      </c>
      <c r="G9461" s="18"/>
      <c r="H9461" s="16" t="s">
        <v>85</v>
      </c>
      <c r="I9461" s="16" t="s">
        <v>85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85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85</v>
      </c>
      <c r="E9462" s="16" t="str">
        <f>IFERROR(__xludf.DUMMYFUNCTION("""COMPUTED_VALUE"""),"")</f>
        <v/>
      </c>
      <c r="G9462" s="18"/>
      <c r="H9462" s="16" t="s">
        <v>85</v>
      </c>
      <c r="I9462" s="16" t="s">
        <v>85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85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85</v>
      </c>
      <c r="E9463" s="16" t="str">
        <f>IFERROR(__xludf.DUMMYFUNCTION("""COMPUTED_VALUE"""),"")</f>
        <v/>
      </c>
      <c r="G9463" s="18"/>
      <c r="H9463" s="16" t="s">
        <v>85</v>
      </c>
      <c r="I9463" s="16" t="s">
        <v>85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85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85</v>
      </c>
      <c r="E9464" s="16" t="str">
        <f>IFERROR(__xludf.DUMMYFUNCTION("""COMPUTED_VALUE"""),"")</f>
        <v/>
      </c>
      <c r="G9464" s="18"/>
      <c r="H9464" s="16" t="s">
        <v>85</v>
      </c>
      <c r="I9464" s="16" t="s">
        <v>85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85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85</v>
      </c>
      <c r="E9465" s="16" t="str">
        <f>IFERROR(__xludf.DUMMYFUNCTION("""COMPUTED_VALUE"""),"")</f>
        <v/>
      </c>
      <c r="G9465" s="18"/>
      <c r="H9465" s="16" t="s">
        <v>85</v>
      </c>
      <c r="I9465" s="16" t="s">
        <v>85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85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85</v>
      </c>
      <c r="E9466" s="16" t="str">
        <f>IFERROR(__xludf.DUMMYFUNCTION("""COMPUTED_VALUE"""),"")</f>
        <v/>
      </c>
      <c r="G9466" s="18"/>
      <c r="H9466" s="16" t="s">
        <v>85</v>
      </c>
      <c r="I9466" s="16" t="s">
        <v>85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85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85</v>
      </c>
      <c r="E9467" s="16" t="str">
        <f>IFERROR(__xludf.DUMMYFUNCTION("""COMPUTED_VALUE"""),"")</f>
        <v/>
      </c>
      <c r="G9467" s="18"/>
      <c r="H9467" s="16" t="s">
        <v>85</v>
      </c>
      <c r="I9467" s="16" t="s">
        <v>85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85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85</v>
      </c>
      <c r="E9468" s="16" t="str">
        <f>IFERROR(__xludf.DUMMYFUNCTION("""COMPUTED_VALUE"""),"")</f>
        <v/>
      </c>
      <c r="G9468" s="18"/>
      <c r="H9468" s="16" t="s">
        <v>85</v>
      </c>
      <c r="I9468" s="16" t="s">
        <v>85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85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85</v>
      </c>
      <c r="E9469" s="16" t="str">
        <f>IFERROR(__xludf.DUMMYFUNCTION("""COMPUTED_VALUE"""),"")</f>
        <v/>
      </c>
      <c r="G9469" s="18"/>
      <c r="H9469" s="16" t="s">
        <v>85</v>
      </c>
      <c r="I9469" s="16" t="s">
        <v>85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85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85</v>
      </c>
      <c r="E9470" s="16" t="str">
        <f>IFERROR(__xludf.DUMMYFUNCTION("""COMPUTED_VALUE"""),"")</f>
        <v/>
      </c>
      <c r="G9470" s="18"/>
      <c r="H9470" s="16" t="s">
        <v>85</v>
      </c>
      <c r="I9470" s="16" t="s">
        <v>85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85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85</v>
      </c>
      <c r="E9471" s="16" t="str">
        <f>IFERROR(__xludf.DUMMYFUNCTION("""COMPUTED_VALUE"""),"")</f>
        <v/>
      </c>
      <c r="G9471" s="18"/>
      <c r="H9471" s="16" t="s">
        <v>85</v>
      </c>
      <c r="I9471" s="16" t="s">
        <v>85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85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85</v>
      </c>
      <c r="E9472" s="16" t="str">
        <f>IFERROR(__xludf.DUMMYFUNCTION("""COMPUTED_VALUE"""),"")</f>
        <v/>
      </c>
      <c r="G9472" s="18"/>
      <c r="H9472" s="16" t="s">
        <v>85</v>
      </c>
      <c r="I9472" s="16" t="s">
        <v>85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85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85</v>
      </c>
      <c r="E9473" s="16" t="str">
        <f>IFERROR(__xludf.DUMMYFUNCTION("""COMPUTED_VALUE"""),"")</f>
        <v/>
      </c>
      <c r="G9473" s="18"/>
      <c r="H9473" s="16" t="s">
        <v>85</v>
      </c>
      <c r="I9473" s="16" t="s">
        <v>85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85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85</v>
      </c>
      <c r="E9474" s="16" t="str">
        <f>IFERROR(__xludf.DUMMYFUNCTION("""COMPUTED_VALUE"""),"")</f>
        <v/>
      </c>
      <c r="G9474" s="18"/>
      <c r="H9474" s="16" t="s">
        <v>85</v>
      </c>
      <c r="I9474" s="16" t="s">
        <v>85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85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85</v>
      </c>
      <c r="E9475" s="16" t="str">
        <f>IFERROR(__xludf.DUMMYFUNCTION("""COMPUTED_VALUE"""),"")</f>
        <v/>
      </c>
      <c r="G9475" s="18"/>
      <c r="H9475" s="16" t="s">
        <v>85</v>
      </c>
      <c r="I9475" s="16" t="s">
        <v>85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85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85</v>
      </c>
      <c r="E9476" s="16" t="str">
        <f>IFERROR(__xludf.DUMMYFUNCTION("""COMPUTED_VALUE"""),"")</f>
        <v/>
      </c>
      <c r="G9476" s="18"/>
      <c r="H9476" s="16" t="s">
        <v>85</v>
      </c>
      <c r="I9476" s="16" t="s">
        <v>85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85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85</v>
      </c>
      <c r="E9477" s="16" t="str">
        <f>IFERROR(__xludf.DUMMYFUNCTION("""COMPUTED_VALUE"""),"")</f>
        <v/>
      </c>
      <c r="G9477" s="18"/>
      <c r="H9477" s="16" t="s">
        <v>85</v>
      </c>
      <c r="I9477" s="16" t="s">
        <v>85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85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85</v>
      </c>
      <c r="E9478" s="16" t="str">
        <f>IFERROR(__xludf.DUMMYFUNCTION("""COMPUTED_VALUE"""),"")</f>
        <v/>
      </c>
      <c r="G9478" s="18"/>
      <c r="H9478" s="16" t="s">
        <v>85</v>
      </c>
      <c r="I9478" s="16" t="s">
        <v>85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85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85</v>
      </c>
      <c r="E9479" s="16" t="str">
        <f>IFERROR(__xludf.DUMMYFUNCTION("""COMPUTED_VALUE"""),"")</f>
        <v/>
      </c>
      <c r="G9479" s="18"/>
      <c r="H9479" s="16" t="s">
        <v>85</v>
      </c>
      <c r="I9479" s="16" t="s">
        <v>85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85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85</v>
      </c>
      <c r="E9480" s="16" t="str">
        <f>IFERROR(__xludf.DUMMYFUNCTION("""COMPUTED_VALUE"""),"")</f>
        <v/>
      </c>
      <c r="G9480" s="18"/>
      <c r="H9480" s="16" t="s">
        <v>85</v>
      </c>
      <c r="I9480" s="16" t="s">
        <v>85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85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85</v>
      </c>
      <c r="E9481" s="16" t="str">
        <f>IFERROR(__xludf.DUMMYFUNCTION("""COMPUTED_VALUE"""),"")</f>
        <v/>
      </c>
      <c r="G9481" s="18"/>
      <c r="H9481" s="16" t="s">
        <v>85</v>
      </c>
      <c r="I9481" s="16" t="s">
        <v>85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85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85</v>
      </c>
      <c r="E9482" s="16" t="str">
        <f>IFERROR(__xludf.DUMMYFUNCTION("""COMPUTED_VALUE"""),"")</f>
        <v/>
      </c>
      <c r="G9482" s="18"/>
      <c r="H9482" s="16" t="s">
        <v>85</v>
      </c>
      <c r="I9482" s="16" t="s">
        <v>85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85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85</v>
      </c>
      <c r="E9483" s="16" t="str">
        <f>IFERROR(__xludf.DUMMYFUNCTION("""COMPUTED_VALUE"""),"")</f>
        <v/>
      </c>
      <c r="G9483" s="18"/>
      <c r="H9483" s="16" t="s">
        <v>85</v>
      </c>
      <c r="I9483" s="16" t="s">
        <v>85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85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85</v>
      </c>
      <c r="E9484" s="16" t="str">
        <f>IFERROR(__xludf.DUMMYFUNCTION("""COMPUTED_VALUE"""),"")</f>
        <v/>
      </c>
      <c r="G9484" s="18"/>
      <c r="H9484" s="16" t="s">
        <v>85</v>
      </c>
      <c r="I9484" s="16" t="s">
        <v>85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85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85</v>
      </c>
      <c r="E9485" s="16" t="str">
        <f>IFERROR(__xludf.DUMMYFUNCTION("""COMPUTED_VALUE"""),"")</f>
        <v/>
      </c>
      <c r="G9485" s="18"/>
      <c r="H9485" s="16" t="s">
        <v>85</v>
      </c>
      <c r="I9485" s="16" t="s">
        <v>85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85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85</v>
      </c>
      <c r="E9486" s="16" t="str">
        <f>IFERROR(__xludf.DUMMYFUNCTION("""COMPUTED_VALUE"""),"")</f>
        <v/>
      </c>
      <c r="G9486" s="18"/>
      <c r="H9486" s="16" t="s">
        <v>85</v>
      </c>
      <c r="I9486" s="16" t="s">
        <v>85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85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85</v>
      </c>
      <c r="E9487" s="16" t="str">
        <f>IFERROR(__xludf.DUMMYFUNCTION("""COMPUTED_VALUE"""),"")</f>
        <v/>
      </c>
      <c r="G9487" s="18"/>
      <c r="H9487" s="16" t="s">
        <v>85</v>
      </c>
      <c r="I9487" s="16" t="s">
        <v>85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85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85</v>
      </c>
      <c r="E9488" s="16" t="str">
        <f>IFERROR(__xludf.DUMMYFUNCTION("""COMPUTED_VALUE"""),"")</f>
        <v/>
      </c>
      <c r="G9488" s="18"/>
      <c r="H9488" s="16" t="s">
        <v>85</v>
      </c>
      <c r="I9488" s="16" t="s">
        <v>85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85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85</v>
      </c>
      <c r="E9489" s="16" t="str">
        <f>IFERROR(__xludf.DUMMYFUNCTION("""COMPUTED_VALUE"""),"")</f>
        <v/>
      </c>
      <c r="G9489" s="18"/>
      <c r="H9489" s="16" t="s">
        <v>85</v>
      </c>
      <c r="I9489" s="16" t="s">
        <v>85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85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85</v>
      </c>
      <c r="E9490" s="16" t="str">
        <f>IFERROR(__xludf.DUMMYFUNCTION("""COMPUTED_VALUE"""),"")</f>
        <v/>
      </c>
      <c r="G9490" s="18"/>
      <c r="H9490" s="16" t="s">
        <v>85</v>
      </c>
      <c r="I9490" s="16" t="s">
        <v>85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85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85</v>
      </c>
      <c r="E9491" s="16" t="str">
        <f>IFERROR(__xludf.DUMMYFUNCTION("""COMPUTED_VALUE"""),"")</f>
        <v/>
      </c>
      <c r="G9491" s="18"/>
      <c r="H9491" s="16" t="s">
        <v>85</v>
      </c>
      <c r="I9491" s="16" t="s">
        <v>85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85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85</v>
      </c>
      <c r="E9492" s="16" t="str">
        <f>IFERROR(__xludf.DUMMYFUNCTION("""COMPUTED_VALUE"""),"")</f>
        <v/>
      </c>
      <c r="G9492" s="18"/>
      <c r="H9492" s="16" t="s">
        <v>85</v>
      </c>
      <c r="I9492" s="16" t="s">
        <v>85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85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85</v>
      </c>
      <c r="E9493" s="16" t="str">
        <f>IFERROR(__xludf.DUMMYFUNCTION("""COMPUTED_VALUE"""),"")</f>
        <v/>
      </c>
      <c r="G9493" s="18"/>
      <c r="H9493" s="16" t="s">
        <v>85</v>
      </c>
      <c r="I9493" s="16" t="s">
        <v>85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85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85</v>
      </c>
      <c r="E9494" s="16" t="str">
        <f>IFERROR(__xludf.DUMMYFUNCTION("""COMPUTED_VALUE"""),"")</f>
        <v/>
      </c>
      <c r="G9494" s="18"/>
      <c r="H9494" s="16" t="s">
        <v>85</v>
      </c>
      <c r="I9494" s="16" t="s">
        <v>85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85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85</v>
      </c>
      <c r="E9495" s="16" t="str">
        <f>IFERROR(__xludf.DUMMYFUNCTION("""COMPUTED_VALUE"""),"")</f>
        <v/>
      </c>
      <c r="G9495" s="18"/>
      <c r="H9495" s="16" t="s">
        <v>85</v>
      </c>
      <c r="I9495" s="16" t="s">
        <v>85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85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85</v>
      </c>
      <c r="E9496" s="16" t="str">
        <f>IFERROR(__xludf.DUMMYFUNCTION("""COMPUTED_VALUE"""),"")</f>
        <v/>
      </c>
      <c r="G9496" s="18"/>
      <c r="H9496" s="16" t="s">
        <v>85</v>
      </c>
      <c r="I9496" s="16" t="s">
        <v>85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85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85</v>
      </c>
      <c r="E9497" s="16" t="str">
        <f>IFERROR(__xludf.DUMMYFUNCTION("""COMPUTED_VALUE"""),"")</f>
        <v/>
      </c>
      <c r="G9497" s="18"/>
      <c r="H9497" s="16" t="s">
        <v>85</v>
      </c>
      <c r="I9497" s="16" t="s">
        <v>85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85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85</v>
      </c>
      <c r="E9498" s="16" t="str">
        <f>IFERROR(__xludf.DUMMYFUNCTION("""COMPUTED_VALUE"""),"")</f>
        <v/>
      </c>
      <c r="G9498" s="18"/>
      <c r="H9498" s="16" t="s">
        <v>85</v>
      </c>
      <c r="I9498" s="16" t="s">
        <v>85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85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85</v>
      </c>
      <c r="E9499" s="16" t="str">
        <f>IFERROR(__xludf.DUMMYFUNCTION("""COMPUTED_VALUE"""),"")</f>
        <v/>
      </c>
      <c r="G9499" s="18"/>
      <c r="H9499" s="16" t="s">
        <v>85</v>
      </c>
      <c r="I9499" s="16" t="s">
        <v>85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85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85</v>
      </c>
      <c r="E9500" s="16" t="str">
        <f>IFERROR(__xludf.DUMMYFUNCTION("""COMPUTED_VALUE"""),"")</f>
        <v/>
      </c>
      <c r="G9500" s="18"/>
      <c r="H9500" s="16" t="s">
        <v>85</v>
      </c>
      <c r="I9500" s="16" t="s">
        <v>85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85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85</v>
      </c>
      <c r="E9501" s="16" t="str">
        <f>IFERROR(__xludf.DUMMYFUNCTION("""COMPUTED_VALUE"""),"")</f>
        <v/>
      </c>
      <c r="G9501" s="18"/>
      <c r="H9501" s="16" t="s">
        <v>85</v>
      </c>
      <c r="I9501" s="16" t="s">
        <v>85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85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85</v>
      </c>
      <c r="E9502" s="16" t="str">
        <f>IFERROR(__xludf.DUMMYFUNCTION("""COMPUTED_VALUE"""),"")</f>
        <v/>
      </c>
      <c r="G9502" s="18"/>
      <c r="H9502" s="16" t="s">
        <v>85</v>
      </c>
      <c r="I9502" s="16" t="s">
        <v>85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85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85</v>
      </c>
      <c r="E9503" s="16" t="str">
        <f>IFERROR(__xludf.DUMMYFUNCTION("""COMPUTED_VALUE"""),"")</f>
        <v/>
      </c>
      <c r="G9503" s="18"/>
      <c r="H9503" s="16" t="s">
        <v>85</v>
      </c>
      <c r="I9503" s="16" t="s">
        <v>85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85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85</v>
      </c>
      <c r="E9504" s="16" t="str">
        <f>IFERROR(__xludf.DUMMYFUNCTION("""COMPUTED_VALUE"""),"")</f>
        <v/>
      </c>
      <c r="G9504" s="18"/>
      <c r="H9504" s="16" t="s">
        <v>85</v>
      </c>
      <c r="I9504" s="16" t="s">
        <v>85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85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85</v>
      </c>
      <c r="E9505" s="16" t="str">
        <f>IFERROR(__xludf.DUMMYFUNCTION("""COMPUTED_VALUE"""),"")</f>
        <v/>
      </c>
      <c r="G9505" s="18"/>
      <c r="H9505" s="16" t="s">
        <v>85</v>
      </c>
      <c r="I9505" s="16" t="s">
        <v>85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85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85</v>
      </c>
      <c r="E9506" s="16" t="str">
        <f>IFERROR(__xludf.DUMMYFUNCTION("""COMPUTED_VALUE"""),"")</f>
        <v/>
      </c>
      <c r="G9506" s="18"/>
      <c r="H9506" s="16" t="s">
        <v>85</v>
      </c>
      <c r="I9506" s="16" t="s">
        <v>85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85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85</v>
      </c>
      <c r="E9507" s="16" t="str">
        <f>IFERROR(__xludf.DUMMYFUNCTION("""COMPUTED_VALUE"""),"")</f>
        <v/>
      </c>
      <c r="G9507" s="18"/>
      <c r="H9507" s="16" t="s">
        <v>85</v>
      </c>
      <c r="I9507" s="16" t="s">
        <v>85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85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85</v>
      </c>
      <c r="E9508" s="16" t="str">
        <f>IFERROR(__xludf.DUMMYFUNCTION("""COMPUTED_VALUE"""),"")</f>
        <v/>
      </c>
      <c r="G9508" s="18"/>
      <c r="H9508" s="16" t="s">
        <v>85</v>
      </c>
      <c r="I9508" s="16" t="s">
        <v>85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85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85</v>
      </c>
      <c r="E9509" s="16" t="str">
        <f>IFERROR(__xludf.DUMMYFUNCTION("""COMPUTED_VALUE"""),"")</f>
        <v/>
      </c>
      <c r="G9509" s="18"/>
      <c r="H9509" s="16" t="s">
        <v>85</v>
      </c>
      <c r="I9509" s="16" t="s">
        <v>85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85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85</v>
      </c>
      <c r="E9510" s="16" t="str">
        <f>IFERROR(__xludf.DUMMYFUNCTION("""COMPUTED_VALUE"""),"")</f>
        <v/>
      </c>
      <c r="G9510" s="18"/>
      <c r="H9510" s="16" t="s">
        <v>85</v>
      </c>
      <c r="I9510" s="16" t="s">
        <v>85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85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85</v>
      </c>
      <c r="E9511" s="16" t="str">
        <f>IFERROR(__xludf.DUMMYFUNCTION("""COMPUTED_VALUE"""),"")</f>
        <v/>
      </c>
      <c r="G9511" s="18"/>
      <c r="H9511" s="16" t="s">
        <v>85</v>
      </c>
      <c r="I9511" s="16" t="s">
        <v>85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85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85</v>
      </c>
      <c r="E9512" s="16" t="str">
        <f>IFERROR(__xludf.DUMMYFUNCTION("""COMPUTED_VALUE"""),"")</f>
        <v/>
      </c>
      <c r="G9512" s="18"/>
      <c r="H9512" s="16" t="s">
        <v>85</v>
      </c>
      <c r="I9512" s="16" t="s">
        <v>85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85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85</v>
      </c>
      <c r="E9513" s="16" t="str">
        <f>IFERROR(__xludf.DUMMYFUNCTION("""COMPUTED_VALUE"""),"")</f>
        <v/>
      </c>
      <c r="G9513" s="18"/>
      <c r="H9513" s="16" t="s">
        <v>85</v>
      </c>
      <c r="I9513" s="16" t="s">
        <v>85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85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85</v>
      </c>
      <c r="E9514" s="16" t="str">
        <f>IFERROR(__xludf.DUMMYFUNCTION("""COMPUTED_VALUE"""),"")</f>
        <v/>
      </c>
      <c r="G9514" s="18"/>
      <c r="H9514" s="16" t="s">
        <v>85</v>
      </c>
      <c r="I9514" s="16" t="s">
        <v>85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85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85</v>
      </c>
      <c r="E9515" s="16" t="str">
        <f>IFERROR(__xludf.DUMMYFUNCTION("""COMPUTED_VALUE"""),"")</f>
        <v/>
      </c>
      <c r="G9515" s="18"/>
      <c r="H9515" s="16" t="s">
        <v>85</v>
      </c>
      <c r="I9515" s="16" t="s">
        <v>85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85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85</v>
      </c>
      <c r="E9516" s="16" t="str">
        <f>IFERROR(__xludf.DUMMYFUNCTION("""COMPUTED_VALUE"""),"")</f>
        <v/>
      </c>
      <c r="G9516" s="18"/>
      <c r="H9516" s="16" t="s">
        <v>85</v>
      </c>
      <c r="I9516" s="16" t="s">
        <v>85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85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85</v>
      </c>
      <c r="E9517" s="16" t="str">
        <f>IFERROR(__xludf.DUMMYFUNCTION("""COMPUTED_VALUE"""),"")</f>
        <v/>
      </c>
      <c r="G9517" s="18"/>
      <c r="H9517" s="16" t="s">
        <v>85</v>
      </c>
      <c r="I9517" s="16" t="s">
        <v>85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85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85</v>
      </c>
      <c r="E9518" s="16" t="str">
        <f>IFERROR(__xludf.DUMMYFUNCTION("""COMPUTED_VALUE"""),"")</f>
        <v/>
      </c>
      <c r="G9518" s="18"/>
      <c r="H9518" s="16" t="s">
        <v>85</v>
      </c>
      <c r="I9518" s="16" t="s">
        <v>85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85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85</v>
      </c>
      <c r="E9519" s="16" t="str">
        <f>IFERROR(__xludf.DUMMYFUNCTION("""COMPUTED_VALUE"""),"")</f>
        <v/>
      </c>
      <c r="G9519" s="18"/>
      <c r="H9519" s="16" t="s">
        <v>85</v>
      </c>
      <c r="I9519" s="16" t="s">
        <v>85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85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85</v>
      </c>
      <c r="E9520" s="16" t="str">
        <f>IFERROR(__xludf.DUMMYFUNCTION("""COMPUTED_VALUE"""),"")</f>
        <v/>
      </c>
      <c r="G9520" s="18"/>
      <c r="H9520" s="16" t="s">
        <v>85</v>
      </c>
      <c r="I9520" s="16" t="s">
        <v>85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85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85</v>
      </c>
      <c r="E9521" s="16" t="str">
        <f>IFERROR(__xludf.DUMMYFUNCTION("""COMPUTED_VALUE"""),"")</f>
        <v/>
      </c>
      <c r="G9521" s="18"/>
      <c r="H9521" s="16" t="s">
        <v>85</v>
      </c>
      <c r="I9521" s="16" t="s">
        <v>85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85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85</v>
      </c>
      <c r="E9522" s="16" t="str">
        <f>IFERROR(__xludf.DUMMYFUNCTION("""COMPUTED_VALUE"""),"")</f>
        <v/>
      </c>
      <c r="G9522" s="18"/>
      <c r="H9522" s="16" t="s">
        <v>85</v>
      </c>
      <c r="I9522" s="16" t="s">
        <v>85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85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85</v>
      </c>
      <c r="E9523" s="16" t="str">
        <f>IFERROR(__xludf.DUMMYFUNCTION("""COMPUTED_VALUE"""),"")</f>
        <v/>
      </c>
      <c r="G9523" s="18"/>
      <c r="H9523" s="16" t="s">
        <v>85</v>
      </c>
      <c r="I9523" s="16" t="s">
        <v>85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85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85</v>
      </c>
      <c r="E9524" s="16" t="str">
        <f>IFERROR(__xludf.DUMMYFUNCTION("""COMPUTED_VALUE"""),"")</f>
        <v/>
      </c>
      <c r="G9524" s="18"/>
      <c r="H9524" s="16" t="s">
        <v>85</v>
      </c>
      <c r="I9524" s="16" t="s">
        <v>85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85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85</v>
      </c>
      <c r="E9525" s="16" t="str">
        <f>IFERROR(__xludf.DUMMYFUNCTION("""COMPUTED_VALUE"""),"")</f>
        <v/>
      </c>
      <c r="G9525" s="18"/>
      <c r="H9525" s="16" t="s">
        <v>85</v>
      </c>
      <c r="I9525" s="16" t="s">
        <v>85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85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85</v>
      </c>
      <c r="E9526" s="16" t="str">
        <f>IFERROR(__xludf.DUMMYFUNCTION("""COMPUTED_VALUE"""),"")</f>
        <v/>
      </c>
      <c r="G9526" s="18"/>
      <c r="H9526" s="16" t="s">
        <v>85</v>
      </c>
      <c r="I9526" s="16" t="s">
        <v>85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85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85</v>
      </c>
      <c r="E9527" s="16" t="str">
        <f>IFERROR(__xludf.DUMMYFUNCTION("""COMPUTED_VALUE"""),"")</f>
        <v/>
      </c>
      <c r="G9527" s="18"/>
      <c r="H9527" s="16" t="s">
        <v>85</v>
      </c>
      <c r="I9527" s="16" t="s">
        <v>85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85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85</v>
      </c>
      <c r="E9528" s="16" t="str">
        <f>IFERROR(__xludf.DUMMYFUNCTION("""COMPUTED_VALUE"""),"")</f>
        <v/>
      </c>
      <c r="G9528" s="18"/>
      <c r="H9528" s="16" t="s">
        <v>85</v>
      </c>
      <c r="I9528" s="16" t="s">
        <v>85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85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85</v>
      </c>
      <c r="E9529" s="16" t="str">
        <f>IFERROR(__xludf.DUMMYFUNCTION("""COMPUTED_VALUE"""),"")</f>
        <v/>
      </c>
      <c r="G9529" s="18"/>
      <c r="H9529" s="16" t="s">
        <v>85</v>
      </c>
      <c r="I9529" s="16" t="s">
        <v>85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85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85</v>
      </c>
      <c r="E9530" s="16" t="str">
        <f>IFERROR(__xludf.DUMMYFUNCTION("""COMPUTED_VALUE"""),"")</f>
        <v/>
      </c>
      <c r="G9530" s="18"/>
      <c r="H9530" s="16" t="s">
        <v>85</v>
      </c>
      <c r="I9530" s="16" t="s">
        <v>85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85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85</v>
      </c>
      <c r="E9531" s="16" t="str">
        <f>IFERROR(__xludf.DUMMYFUNCTION("""COMPUTED_VALUE"""),"")</f>
        <v/>
      </c>
      <c r="G9531" s="18"/>
      <c r="H9531" s="16" t="s">
        <v>85</v>
      </c>
      <c r="I9531" s="16" t="s">
        <v>85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85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85</v>
      </c>
      <c r="E9532" s="16" t="str">
        <f>IFERROR(__xludf.DUMMYFUNCTION("""COMPUTED_VALUE"""),"")</f>
        <v/>
      </c>
      <c r="G9532" s="18"/>
      <c r="H9532" s="16" t="s">
        <v>85</v>
      </c>
      <c r="I9532" s="16" t="s">
        <v>85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85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85</v>
      </c>
      <c r="E9533" s="16" t="str">
        <f>IFERROR(__xludf.DUMMYFUNCTION("""COMPUTED_VALUE"""),"")</f>
        <v/>
      </c>
      <c r="G9533" s="18"/>
      <c r="H9533" s="16" t="s">
        <v>85</v>
      </c>
      <c r="I9533" s="16" t="s">
        <v>85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85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85</v>
      </c>
      <c r="E9534" s="16" t="str">
        <f>IFERROR(__xludf.DUMMYFUNCTION("""COMPUTED_VALUE"""),"")</f>
        <v/>
      </c>
      <c r="G9534" s="18"/>
      <c r="H9534" s="16" t="s">
        <v>85</v>
      </c>
      <c r="I9534" s="16" t="s">
        <v>85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85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85</v>
      </c>
      <c r="E9535" s="16" t="str">
        <f>IFERROR(__xludf.DUMMYFUNCTION("""COMPUTED_VALUE"""),"")</f>
        <v/>
      </c>
      <c r="G9535" s="18"/>
      <c r="H9535" s="16" t="s">
        <v>85</v>
      </c>
      <c r="I9535" s="16" t="s">
        <v>85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85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85</v>
      </c>
      <c r="E9536" s="16" t="str">
        <f>IFERROR(__xludf.DUMMYFUNCTION("""COMPUTED_VALUE"""),"")</f>
        <v/>
      </c>
      <c r="G9536" s="18"/>
      <c r="H9536" s="16" t="s">
        <v>85</v>
      </c>
      <c r="I9536" s="16" t="s">
        <v>85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85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85</v>
      </c>
      <c r="E9537" s="16" t="str">
        <f>IFERROR(__xludf.DUMMYFUNCTION("""COMPUTED_VALUE"""),"")</f>
        <v/>
      </c>
      <c r="G9537" s="18"/>
      <c r="H9537" s="16" t="s">
        <v>85</v>
      </c>
      <c r="I9537" s="16" t="s">
        <v>85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85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85</v>
      </c>
      <c r="E9538" s="16" t="str">
        <f>IFERROR(__xludf.DUMMYFUNCTION("""COMPUTED_VALUE"""),"")</f>
        <v/>
      </c>
      <c r="G9538" s="18"/>
      <c r="H9538" s="16" t="s">
        <v>85</v>
      </c>
      <c r="I9538" s="16" t="s">
        <v>85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85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85</v>
      </c>
      <c r="E9539" s="16" t="str">
        <f>IFERROR(__xludf.DUMMYFUNCTION("""COMPUTED_VALUE"""),"")</f>
        <v/>
      </c>
      <c r="G9539" s="18"/>
      <c r="H9539" s="16" t="s">
        <v>85</v>
      </c>
      <c r="I9539" s="16" t="s">
        <v>85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85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85</v>
      </c>
      <c r="E9540" s="16" t="str">
        <f>IFERROR(__xludf.DUMMYFUNCTION("""COMPUTED_VALUE"""),"")</f>
        <v/>
      </c>
      <c r="G9540" s="18"/>
      <c r="H9540" s="16" t="s">
        <v>85</v>
      </c>
      <c r="I9540" s="16" t="s">
        <v>85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85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85</v>
      </c>
      <c r="E9541" s="16" t="str">
        <f>IFERROR(__xludf.DUMMYFUNCTION("""COMPUTED_VALUE"""),"")</f>
        <v/>
      </c>
      <c r="G9541" s="18"/>
      <c r="H9541" s="16" t="s">
        <v>85</v>
      </c>
      <c r="I9541" s="16" t="s">
        <v>85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85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85</v>
      </c>
      <c r="E9542" s="16" t="str">
        <f>IFERROR(__xludf.DUMMYFUNCTION("""COMPUTED_VALUE"""),"")</f>
        <v/>
      </c>
      <c r="G9542" s="18"/>
      <c r="H9542" s="16" t="s">
        <v>85</v>
      </c>
      <c r="I9542" s="16" t="s">
        <v>85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85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85</v>
      </c>
      <c r="E9543" s="16" t="str">
        <f>IFERROR(__xludf.DUMMYFUNCTION("""COMPUTED_VALUE"""),"")</f>
        <v/>
      </c>
      <c r="G9543" s="18"/>
      <c r="H9543" s="16" t="s">
        <v>85</v>
      </c>
      <c r="I9543" s="16" t="s">
        <v>85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85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85</v>
      </c>
      <c r="E9544" s="16" t="str">
        <f>IFERROR(__xludf.DUMMYFUNCTION("""COMPUTED_VALUE"""),"")</f>
        <v/>
      </c>
      <c r="G9544" s="18"/>
      <c r="H9544" s="16" t="s">
        <v>85</v>
      </c>
      <c r="I9544" s="16" t="s">
        <v>85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85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85</v>
      </c>
      <c r="E9545" s="16" t="str">
        <f>IFERROR(__xludf.DUMMYFUNCTION("""COMPUTED_VALUE"""),"")</f>
        <v/>
      </c>
      <c r="G9545" s="18"/>
      <c r="H9545" s="16" t="s">
        <v>85</v>
      </c>
      <c r="I9545" s="16" t="s">
        <v>85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85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85</v>
      </c>
      <c r="E9546" s="16" t="str">
        <f>IFERROR(__xludf.DUMMYFUNCTION("""COMPUTED_VALUE"""),"")</f>
        <v/>
      </c>
      <c r="G9546" s="18"/>
      <c r="H9546" s="16" t="s">
        <v>85</v>
      </c>
      <c r="I9546" s="16" t="s">
        <v>85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85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85</v>
      </c>
      <c r="E9547" s="16" t="str">
        <f>IFERROR(__xludf.DUMMYFUNCTION("""COMPUTED_VALUE"""),"")</f>
        <v/>
      </c>
      <c r="G9547" s="18"/>
      <c r="H9547" s="16" t="s">
        <v>85</v>
      </c>
      <c r="I9547" s="16" t="s">
        <v>85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85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85</v>
      </c>
      <c r="E9548" s="16" t="str">
        <f>IFERROR(__xludf.DUMMYFUNCTION("""COMPUTED_VALUE"""),"")</f>
        <v/>
      </c>
      <c r="G9548" s="18"/>
      <c r="H9548" s="16" t="s">
        <v>85</v>
      </c>
      <c r="I9548" s="16" t="s">
        <v>85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85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85</v>
      </c>
      <c r="E9549" s="16" t="str">
        <f>IFERROR(__xludf.DUMMYFUNCTION("""COMPUTED_VALUE"""),"")</f>
        <v/>
      </c>
      <c r="G9549" s="18"/>
      <c r="H9549" s="16" t="s">
        <v>85</v>
      </c>
      <c r="I9549" s="16" t="s">
        <v>85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85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85</v>
      </c>
      <c r="E9550" s="16" t="str">
        <f>IFERROR(__xludf.DUMMYFUNCTION("""COMPUTED_VALUE"""),"")</f>
        <v/>
      </c>
      <c r="G9550" s="18"/>
      <c r="H9550" s="16" t="s">
        <v>85</v>
      </c>
      <c r="I9550" s="16" t="s">
        <v>85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85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85</v>
      </c>
      <c r="E9551" s="16" t="str">
        <f>IFERROR(__xludf.DUMMYFUNCTION("""COMPUTED_VALUE"""),"")</f>
        <v/>
      </c>
      <c r="G9551" s="18"/>
      <c r="H9551" s="16" t="s">
        <v>85</v>
      </c>
      <c r="I9551" s="16" t="s">
        <v>85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85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85</v>
      </c>
      <c r="E9552" s="16" t="str">
        <f>IFERROR(__xludf.DUMMYFUNCTION("""COMPUTED_VALUE"""),"")</f>
        <v/>
      </c>
      <c r="G9552" s="18"/>
      <c r="H9552" s="16" t="s">
        <v>85</v>
      </c>
      <c r="I9552" s="16" t="s">
        <v>85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85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85</v>
      </c>
      <c r="E9553" s="16" t="str">
        <f>IFERROR(__xludf.DUMMYFUNCTION("""COMPUTED_VALUE"""),"")</f>
        <v/>
      </c>
      <c r="G9553" s="18"/>
      <c r="H9553" s="16" t="s">
        <v>85</v>
      </c>
      <c r="I9553" s="16" t="s">
        <v>85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85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85</v>
      </c>
      <c r="E9554" s="16" t="str">
        <f>IFERROR(__xludf.DUMMYFUNCTION("""COMPUTED_VALUE"""),"")</f>
        <v/>
      </c>
      <c r="G9554" s="18"/>
      <c r="H9554" s="16" t="s">
        <v>85</v>
      </c>
      <c r="I9554" s="16" t="s">
        <v>85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85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85</v>
      </c>
      <c r="E9555" s="16" t="str">
        <f>IFERROR(__xludf.DUMMYFUNCTION("""COMPUTED_VALUE"""),"")</f>
        <v/>
      </c>
      <c r="G9555" s="18"/>
      <c r="H9555" s="16" t="s">
        <v>85</v>
      </c>
      <c r="I9555" s="16" t="s">
        <v>85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85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85</v>
      </c>
      <c r="E9556" s="16" t="str">
        <f>IFERROR(__xludf.DUMMYFUNCTION("""COMPUTED_VALUE"""),"")</f>
        <v/>
      </c>
      <c r="G9556" s="18"/>
      <c r="H9556" s="16" t="s">
        <v>85</v>
      </c>
      <c r="I9556" s="16" t="s">
        <v>85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85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85</v>
      </c>
      <c r="E9557" s="16" t="str">
        <f>IFERROR(__xludf.DUMMYFUNCTION("""COMPUTED_VALUE"""),"")</f>
        <v/>
      </c>
      <c r="G9557" s="18"/>
      <c r="H9557" s="16" t="s">
        <v>85</v>
      </c>
      <c r="I9557" s="16" t="s">
        <v>85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85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85</v>
      </c>
      <c r="E9558" s="16" t="str">
        <f>IFERROR(__xludf.DUMMYFUNCTION("""COMPUTED_VALUE"""),"")</f>
        <v/>
      </c>
      <c r="G9558" s="18"/>
      <c r="H9558" s="16" t="s">
        <v>85</v>
      </c>
      <c r="I9558" s="16" t="s">
        <v>85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85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85</v>
      </c>
      <c r="E9559" s="16" t="str">
        <f>IFERROR(__xludf.DUMMYFUNCTION("""COMPUTED_VALUE"""),"")</f>
        <v/>
      </c>
      <c r="G9559" s="18"/>
      <c r="H9559" s="16" t="s">
        <v>85</v>
      </c>
      <c r="I9559" s="16" t="s">
        <v>85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85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85</v>
      </c>
      <c r="E9560" s="16" t="str">
        <f>IFERROR(__xludf.DUMMYFUNCTION("""COMPUTED_VALUE"""),"")</f>
        <v/>
      </c>
      <c r="G9560" s="18"/>
      <c r="H9560" s="16" t="s">
        <v>85</v>
      </c>
      <c r="I9560" s="16" t="s">
        <v>85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85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85</v>
      </c>
      <c r="E9561" s="16" t="str">
        <f>IFERROR(__xludf.DUMMYFUNCTION("""COMPUTED_VALUE"""),"")</f>
        <v/>
      </c>
      <c r="G9561" s="18"/>
      <c r="H9561" s="16" t="s">
        <v>85</v>
      </c>
      <c r="I9561" s="16" t="s">
        <v>85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85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85</v>
      </c>
      <c r="E9562" s="16" t="str">
        <f>IFERROR(__xludf.DUMMYFUNCTION("""COMPUTED_VALUE"""),"")</f>
        <v/>
      </c>
      <c r="G9562" s="18"/>
      <c r="H9562" s="16" t="s">
        <v>85</v>
      </c>
      <c r="I9562" s="16" t="s">
        <v>85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85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85</v>
      </c>
      <c r="E9563" s="16" t="str">
        <f>IFERROR(__xludf.DUMMYFUNCTION("""COMPUTED_VALUE"""),"")</f>
        <v/>
      </c>
      <c r="G9563" s="18"/>
      <c r="H9563" s="16" t="s">
        <v>85</v>
      </c>
      <c r="I9563" s="16" t="s">
        <v>85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85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85</v>
      </c>
      <c r="E9564" s="16" t="str">
        <f>IFERROR(__xludf.DUMMYFUNCTION("""COMPUTED_VALUE"""),"")</f>
        <v/>
      </c>
      <c r="G9564" s="18"/>
      <c r="H9564" s="16" t="s">
        <v>85</v>
      </c>
      <c r="I9564" s="16" t="s">
        <v>85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85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85</v>
      </c>
      <c r="E9565" s="16" t="str">
        <f>IFERROR(__xludf.DUMMYFUNCTION("""COMPUTED_VALUE"""),"")</f>
        <v/>
      </c>
      <c r="G9565" s="18"/>
      <c r="H9565" s="16" t="s">
        <v>85</v>
      </c>
      <c r="I9565" s="16" t="s">
        <v>85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85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85</v>
      </c>
      <c r="E9566" s="16" t="str">
        <f>IFERROR(__xludf.DUMMYFUNCTION("""COMPUTED_VALUE"""),"")</f>
        <v/>
      </c>
      <c r="G9566" s="18"/>
      <c r="H9566" s="16" t="s">
        <v>85</v>
      </c>
      <c r="I9566" s="16" t="s">
        <v>85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85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85</v>
      </c>
      <c r="E9567" s="16" t="str">
        <f>IFERROR(__xludf.DUMMYFUNCTION("""COMPUTED_VALUE"""),"")</f>
        <v/>
      </c>
      <c r="G9567" s="18"/>
      <c r="H9567" s="16" t="s">
        <v>85</v>
      </c>
      <c r="I9567" s="16" t="s">
        <v>85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85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85</v>
      </c>
      <c r="E9568" s="16" t="str">
        <f>IFERROR(__xludf.DUMMYFUNCTION("""COMPUTED_VALUE"""),"")</f>
        <v/>
      </c>
      <c r="G9568" s="18"/>
      <c r="H9568" s="16" t="s">
        <v>85</v>
      </c>
      <c r="I9568" s="16" t="s">
        <v>85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85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85</v>
      </c>
      <c r="E9569" s="16" t="str">
        <f>IFERROR(__xludf.DUMMYFUNCTION("""COMPUTED_VALUE"""),"")</f>
        <v/>
      </c>
      <c r="G9569" s="18"/>
      <c r="H9569" s="16" t="s">
        <v>85</v>
      </c>
      <c r="I9569" s="16" t="s">
        <v>85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85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85</v>
      </c>
      <c r="E9570" s="16" t="str">
        <f>IFERROR(__xludf.DUMMYFUNCTION("""COMPUTED_VALUE"""),"")</f>
        <v/>
      </c>
      <c r="G9570" s="18"/>
      <c r="H9570" s="16" t="s">
        <v>85</v>
      </c>
      <c r="I9570" s="16" t="s">
        <v>85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85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85</v>
      </c>
      <c r="E9571" s="16" t="str">
        <f>IFERROR(__xludf.DUMMYFUNCTION("""COMPUTED_VALUE"""),"")</f>
        <v/>
      </c>
      <c r="G9571" s="18"/>
      <c r="H9571" s="16" t="s">
        <v>85</v>
      </c>
      <c r="I9571" s="16" t="s">
        <v>85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85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85</v>
      </c>
      <c r="E9572" s="16" t="str">
        <f>IFERROR(__xludf.DUMMYFUNCTION("""COMPUTED_VALUE"""),"")</f>
        <v/>
      </c>
      <c r="G9572" s="18"/>
      <c r="H9572" s="16" t="s">
        <v>85</v>
      </c>
      <c r="I9572" s="16" t="s">
        <v>85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85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85</v>
      </c>
      <c r="E9573" s="16" t="str">
        <f>IFERROR(__xludf.DUMMYFUNCTION("""COMPUTED_VALUE"""),"")</f>
        <v/>
      </c>
      <c r="G9573" s="18"/>
      <c r="H9573" s="16" t="s">
        <v>85</v>
      </c>
      <c r="I9573" s="16" t="s">
        <v>85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85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85</v>
      </c>
      <c r="E9574" s="16" t="str">
        <f>IFERROR(__xludf.DUMMYFUNCTION("""COMPUTED_VALUE"""),"")</f>
        <v/>
      </c>
      <c r="G9574" s="18"/>
      <c r="H9574" s="16" t="s">
        <v>85</v>
      </c>
      <c r="I9574" s="16" t="s">
        <v>85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85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85</v>
      </c>
      <c r="E9575" s="16" t="str">
        <f>IFERROR(__xludf.DUMMYFUNCTION("""COMPUTED_VALUE"""),"")</f>
        <v/>
      </c>
      <c r="G9575" s="18"/>
      <c r="H9575" s="16" t="s">
        <v>85</v>
      </c>
      <c r="I9575" s="16" t="s">
        <v>85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85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85</v>
      </c>
      <c r="E9576" s="16" t="str">
        <f>IFERROR(__xludf.DUMMYFUNCTION("""COMPUTED_VALUE"""),"")</f>
        <v/>
      </c>
      <c r="G9576" s="18"/>
      <c r="H9576" s="16" t="s">
        <v>85</v>
      </c>
      <c r="I9576" s="16" t="s">
        <v>85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85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85</v>
      </c>
      <c r="E9577" s="16" t="str">
        <f>IFERROR(__xludf.DUMMYFUNCTION("""COMPUTED_VALUE"""),"")</f>
        <v/>
      </c>
      <c r="G9577" s="18"/>
      <c r="H9577" s="16" t="s">
        <v>85</v>
      </c>
      <c r="I9577" s="16" t="s">
        <v>85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85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85</v>
      </c>
      <c r="E9578" s="16" t="str">
        <f>IFERROR(__xludf.DUMMYFUNCTION("""COMPUTED_VALUE"""),"")</f>
        <v/>
      </c>
      <c r="G9578" s="18"/>
      <c r="H9578" s="16" t="s">
        <v>85</v>
      </c>
      <c r="I9578" s="16" t="s">
        <v>85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85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85</v>
      </c>
      <c r="E9579" s="16" t="str">
        <f>IFERROR(__xludf.DUMMYFUNCTION("""COMPUTED_VALUE"""),"")</f>
        <v/>
      </c>
      <c r="G9579" s="18"/>
      <c r="H9579" s="16" t="s">
        <v>85</v>
      </c>
      <c r="I9579" s="16" t="s">
        <v>85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85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85</v>
      </c>
      <c r="E9580" s="16" t="str">
        <f>IFERROR(__xludf.DUMMYFUNCTION("""COMPUTED_VALUE"""),"")</f>
        <v/>
      </c>
      <c r="G9580" s="18"/>
      <c r="H9580" s="16" t="s">
        <v>85</v>
      </c>
      <c r="I9580" s="16" t="s">
        <v>85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85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85</v>
      </c>
      <c r="E9581" s="16" t="str">
        <f>IFERROR(__xludf.DUMMYFUNCTION("""COMPUTED_VALUE"""),"")</f>
        <v/>
      </c>
      <c r="G9581" s="18"/>
      <c r="H9581" s="16" t="s">
        <v>85</v>
      </c>
      <c r="I9581" s="16" t="s">
        <v>85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85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85</v>
      </c>
      <c r="E9582" s="16" t="str">
        <f>IFERROR(__xludf.DUMMYFUNCTION("""COMPUTED_VALUE"""),"")</f>
        <v/>
      </c>
      <c r="G9582" s="18"/>
      <c r="H9582" s="16" t="s">
        <v>85</v>
      </c>
      <c r="I9582" s="16" t="s">
        <v>85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85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85</v>
      </c>
      <c r="E9583" s="16" t="str">
        <f>IFERROR(__xludf.DUMMYFUNCTION("""COMPUTED_VALUE"""),"")</f>
        <v/>
      </c>
      <c r="G9583" s="18"/>
      <c r="H9583" s="16" t="s">
        <v>85</v>
      </c>
      <c r="I9583" s="16" t="s">
        <v>85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85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85</v>
      </c>
      <c r="E9584" s="16" t="str">
        <f>IFERROR(__xludf.DUMMYFUNCTION("""COMPUTED_VALUE"""),"")</f>
        <v/>
      </c>
      <c r="G9584" s="18"/>
      <c r="H9584" s="16" t="s">
        <v>85</v>
      </c>
      <c r="I9584" s="16" t="s">
        <v>85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85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85</v>
      </c>
      <c r="E9585" s="16" t="str">
        <f>IFERROR(__xludf.DUMMYFUNCTION("""COMPUTED_VALUE"""),"")</f>
        <v/>
      </c>
      <c r="G9585" s="18"/>
      <c r="H9585" s="16" t="s">
        <v>85</v>
      </c>
      <c r="I9585" s="16" t="s">
        <v>85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85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85</v>
      </c>
      <c r="E9586" s="16" t="str">
        <f>IFERROR(__xludf.DUMMYFUNCTION("""COMPUTED_VALUE"""),"")</f>
        <v/>
      </c>
      <c r="G9586" s="18"/>
      <c r="H9586" s="16" t="s">
        <v>85</v>
      </c>
      <c r="I9586" s="16" t="s">
        <v>85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85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85</v>
      </c>
      <c r="E9587" s="16" t="str">
        <f>IFERROR(__xludf.DUMMYFUNCTION("""COMPUTED_VALUE"""),"")</f>
        <v/>
      </c>
      <c r="G9587" s="18"/>
      <c r="H9587" s="16" t="s">
        <v>85</v>
      </c>
      <c r="I9587" s="16" t="s">
        <v>85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85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85</v>
      </c>
      <c r="E9588" s="16" t="str">
        <f>IFERROR(__xludf.DUMMYFUNCTION("""COMPUTED_VALUE"""),"")</f>
        <v/>
      </c>
      <c r="G9588" s="18"/>
      <c r="H9588" s="16" t="s">
        <v>85</v>
      </c>
      <c r="I9588" s="16" t="s">
        <v>85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85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85</v>
      </c>
      <c r="E9589" s="16" t="str">
        <f>IFERROR(__xludf.DUMMYFUNCTION("""COMPUTED_VALUE"""),"")</f>
        <v/>
      </c>
      <c r="G9589" s="18"/>
      <c r="H9589" s="16" t="s">
        <v>85</v>
      </c>
      <c r="I9589" s="16" t="s">
        <v>85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85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85</v>
      </c>
      <c r="E9590" s="16" t="str">
        <f>IFERROR(__xludf.DUMMYFUNCTION("""COMPUTED_VALUE"""),"")</f>
        <v/>
      </c>
      <c r="G9590" s="18"/>
      <c r="H9590" s="16" t="s">
        <v>85</v>
      </c>
      <c r="I9590" s="16" t="s">
        <v>85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85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85</v>
      </c>
      <c r="E9591" s="16" t="str">
        <f>IFERROR(__xludf.DUMMYFUNCTION("""COMPUTED_VALUE"""),"")</f>
        <v/>
      </c>
      <c r="G9591" s="18"/>
      <c r="H9591" s="16" t="s">
        <v>85</v>
      </c>
      <c r="I9591" s="16" t="s">
        <v>85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85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85</v>
      </c>
      <c r="E9592" s="16" t="str">
        <f>IFERROR(__xludf.DUMMYFUNCTION("""COMPUTED_VALUE"""),"")</f>
        <v/>
      </c>
      <c r="G9592" s="18"/>
      <c r="H9592" s="16" t="s">
        <v>85</v>
      </c>
      <c r="I9592" s="16" t="s">
        <v>85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85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85</v>
      </c>
      <c r="E9593" s="16" t="str">
        <f>IFERROR(__xludf.DUMMYFUNCTION("""COMPUTED_VALUE"""),"")</f>
        <v/>
      </c>
      <c r="G9593" s="18"/>
      <c r="H9593" s="16" t="s">
        <v>85</v>
      </c>
      <c r="I9593" s="16" t="s">
        <v>85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85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85</v>
      </c>
      <c r="E9594" s="16" t="str">
        <f>IFERROR(__xludf.DUMMYFUNCTION("""COMPUTED_VALUE"""),"")</f>
        <v/>
      </c>
      <c r="G9594" s="18"/>
      <c r="H9594" s="16" t="s">
        <v>85</v>
      </c>
      <c r="I9594" s="16" t="s">
        <v>85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85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85</v>
      </c>
      <c r="E9595" s="16" t="str">
        <f>IFERROR(__xludf.DUMMYFUNCTION("""COMPUTED_VALUE"""),"")</f>
        <v/>
      </c>
      <c r="G9595" s="18"/>
      <c r="H9595" s="16" t="s">
        <v>85</v>
      </c>
      <c r="I9595" s="16" t="s">
        <v>85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85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85</v>
      </c>
      <c r="E9596" s="16" t="str">
        <f>IFERROR(__xludf.DUMMYFUNCTION("""COMPUTED_VALUE"""),"")</f>
        <v/>
      </c>
      <c r="G9596" s="18"/>
      <c r="H9596" s="16" t="s">
        <v>85</v>
      </c>
      <c r="I9596" s="16" t="s">
        <v>85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85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85</v>
      </c>
      <c r="E9597" s="16" t="str">
        <f>IFERROR(__xludf.DUMMYFUNCTION("""COMPUTED_VALUE"""),"")</f>
        <v/>
      </c>
      <c r="G9597" s="18"/>
      <c r="H9597" s="16" t="s">
        <v>85</v>
      </c>
      <c r="I9597" s="16" t="s">
        <v>85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85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85</v>
      </c>
      <c r="E9598" s="16" t="str">
        <f>IFERROR(__xludf.DUMMYFUNCTION("""COMPUTED_VALUE"""),"")</f>
        <v/>
      </c>
      <c r="G9598" s="18"/>
      <c r="H9598" s="16" t="s">
        <v>85</v>
      </c>
      <c r="I9598" s="16" t="s">
        <v>85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85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85</v>
      </c>
      <c r="E9599" s="16" t="str">
        <f>IFERROR(__xludf.DUMMYFUNCTION("""COMPUTED_VALUE"""),"")</f>
        <v/>
      </c>
      <c r="G9599" s="18"/>
      <c r="H9599" s="16" t="s">
        <v>85</v>
      </c>
      <c r="I9599" s="16" t="s">
        <v>85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85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85</v>
      </c>
      <c r="E9600" s="16" t="str">
        <f>IFERROR(__xludf.DUMMYFUNCTION("""COMPUTED_VALUE"""),"")</f>
        <v/>
      </c>
      <c r="G9600" s="18"/>
      <c r="H9600" s="16" t="s">
        <v>85</v>
      </c>
      <c r="I9600" s="16" t="s">
        <v>85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85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85</v>
      </c>
      <c r="E9601" s="16" t="str">
        <f>IFERROR(__xludf.DUMMYFUNCTION("""COMPUTED_VALUE"""),"")</f>
        <v/>
      </c>
      <c r="G9601" s="18"/>
      <c r="H9601" s="16" t="s">
        <v>85</v>
      </c>
      <c r="I9601" s="16" t="s">
        <v>85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85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85</v>
      </c>
      <c r="E9602" s="16" t="str">
        <f>IFERROR(__xludf.DUMMYFUNCTION("""COMPUTED_VALUE"""),"")</f>
        <v/>
      </c>
      <c r="G9602" s="18"/>
      <c r="H9602" s="16" t="s">
        <v>85</v>
      </c>
      <c r="I9602" s="16" t="s">
        <v>85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85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85</v>
      </c>
      <c r="E9603" s="16" t="str">
        <f>IFERROR(__xludf.DUMMYFUNCTION("""COMPUTED_VALUE"""),"")</f>
        <v/>
      </c>
      <c r="G9603" s="18"/>
      <c r="H9603" s="16" t="s">
        <v>85</v>
      </c>
      <c r="I9603" s="16" t="s">
        <v>85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85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85</v>
      </c>
      <c r="E9604" s="16" t="str">
        <f>IFERROR(__xludf.DUMMYFUNCTION("""COMPUTED_VALUE"""),"")</f>
        <v/>
      </c>
      <c r="G9604" s="18"/>
      <c r="H9604" s="16" t="s">
        <v>85</v>
      </c>
      <c r="I9604" s="16" t="s">
        <v>85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85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85</v>
      </c>
      <c r="E9605" s="16" t="str">
        <f>IFERROR(__xludf.DUMMYFUNCTION("""COMPUTED_VALUE"""),"")</f>
        <v/>
      </c>
      <c r="G9605" s="18"/>
      <c r="H9605" s="16" t="s">
        <v>85</v>
      </c>
      <c r="I9605" s="16" t="s">
        <v>85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85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85</v>
      </c>
      <c r="E9606" s="16" t="str">
        <f>IFERROR(__xludf.DUMMYFUNCTION("""COMPUTED_VALUE"""),"")</f>
        <v/>
      </c>
      <c r="G9606" s="18"/>
      <c r="H9606" s="16" t="s">
        <v>85</v>
      </c>
      <c r="I9606" s="16" t="s">
        <v>85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85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85</v>
      </c>
      <c r="E9607" s="16" t="str">
        <f>IFERROR(__xludf.DUMMYFUNCTION("""COMPUTED_VALUE"""),"")</f>
        <v/>
      </c>
      <c r="G9607" s="18"/>
      <c r="H9607" s="16" t="s">
        <v>85</v>
      </c>
      <c r="I9607" s="16" t="s">
        <v>85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85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85</v>
      </c>
      <c r="E9608" s="16" t="str">
        <f>IFERROR(__xludf.DUMMYFUNCTION("""COMPUTED_VALUE"""),"")</f>
        <v/>
      </c>
      <c r="G9608" s="18"/>
      <c r="H9608" s="16" t="s">
        <v>85</v>
      </c>
      <c r="I9608" s="16" t="s">
        <v>85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85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85</v>
      </c>
      <c r="E9609" s="16" t="str">
        <f>IFERROR(__xludf.DUMMYFUNCTION("""COMPUTED_VALUE"""),"")</f>
        <v/>
      </c>
      <c r="G9609" s="18"/>
      <c r="H9609" s="16" t="s">
        <v>85</v>
      </c>
      <c r="I9609" s="16" t="s">
        <v>85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85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85</v>
      </c>
      <c r="E9610" s="16" t="str">
        <f>IFERROR(__xludf.DUMMYFUNCTION("""COMPUTED_VALUE"""),"")</f>
        <v/>
      </c>
      <c r="G9610" s="18"/>
      <c r="H9610" s="16" t="s">
        <v>85</v>
      </c>
      <c r="I9610" s="16" t="s">
        <v>85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85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85</v>
      </c>
      <c r="E9611" s="16" t="str">
        <f>IFERROR(__xludf.DUMMYFUNCTION("""COMPUTED_VALUE"""),"")</f>
        <v/>
      </c>
      <c r="G9611" s="18"/>
      <c r="H9611" s="16" t="s">
        <v>85</v>
      </c>
      <c r="I9611" s="16" t="s">
        <v>85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85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85</v>
      </c>
      <c r="E9612" s="16" t="str">
        <f>IFERROR(__xludf.DUMMYFUNCTION("""COMPUTED_VALUE"""),"")</f>
        <v/>
      </c>
      <c r="G9612" s="18"/>
      <c r="H9612" s="16" t="s">
        <v>85</v>
      </c>
      <c r="I9612" s="16" t="s">
        <v>85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85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85</v>
      </c>
      <c r="E9613" s="16" t="str">
        <f>IFERROR(__xludf.DUMMYFUNCTION("""COMPUTED_VALUE"""),"")</f>
        <v/>
      </c>
      <c r="G9613" s="18"/>
      <c r="H9613" s="16" t="s">
        <v>85</v>
      </c>
      <c r="I9613" s="16" t="s">
        <v>85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85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85</v>
      </c>
      <c r="E9614" s="16" t="str">
        <f>IFERROR(__xludf.DUMMYFUNCTION("""COMPUTED_VALUE"""),"")</f>
        <v/>
      </c>
      <c r="G9614" s="18"/>
      <c r="H9614" s="16" t="s">
        <v>85</v>
      </c>
      <c r="I9614" s="16" t="s">
        <v>85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85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85</v>
      </c>
      <c r="E9615" s="16" t="str">
        <f>IFERROR(__xludf.DUMMYFUNCTION("""COMPUTED_VALUE"""),"")</f>
        <v/>
      </c>
      <c r="G9615" s="18"/>
      <c r="H9615" s="16" t="s">
        <v>85</v>
      </c>
      <c r="I9615" s="16" t="s">
        <v>85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85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85</v>
      </c>
      <c r="E9616" s="16" t="str">
        <f>IFERROR(__xludf.DUMMYFUNCTION("""COMPUTED_VALUE"""),"")</f>
        <v/>
      </c>
      <c r="G9616" s="18"/>
      <c r="H9616" s="16" t="s">
        <v>85</v>
      </c>
      <c r="I9616" s="16" t="s">
        <v>85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85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85</v>
      </c>
      <c r="E9617" s="16" t="str">
        <f>IFERROR(__xludf.DUMMYFUNCTION("""COMPUTED_VALUE"""),"")</f>
        <v/>
      </c>
      <c r="G9617" s="18"/>
      <c r="H9617" s="16" t="s">
        <v>85</v>
      </c>
      <c r="I9617" s="16" t="s">
        <v>85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85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85</v>
      </c>
      <c r="E9618" s="16" t="str">
        <f>IFERROR(__xludf.DUMMYFUNCTION("""COMPUTED_VALUE"""),"")</f>
        <v/>
      </c>
      <c r="G9618" s="18"/>
      <c r="H9618" s="16" t="s">
        <v>85</v>
      </c>
      <c r="I9618" s="16" t="s">
        <v>85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85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85</v>
      </c>
      <c r="E9619" s="16" t="str">
        <f>IFERROR(__xludf.DUMMYFUNCTION("""COMPUTED_VALUE"""),"")</f>
        <v/>
      </c>
      <c r="G9619" s="18"/>
      <c r="H9619" s="16" t="s">
        <v>85</v>
      </c>
      <c r="I9619" s="16" t="s">
        <v>85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85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85</v>
      </c>
      <c r="E9620" s="16" t="str">
        <f>IFERROR(__xludf.DUMMYFUNCTION("""COMPUTED_VALUE"""),"")</f>
        <v/>
      </c>
      <c r="G9620" s="18"/>
      <c r="H9620" s="16" t="s">
        <v>85</v>
      </c>
      <c r="I9620" s="16" t="s">
        <v>85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85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85</v>
      </c>
      <c r="E9621" s="16" t="str">
        <f>IFERROR(__xludf.DUMMYFUNCTION("""COMPUTED_VALUE"""),"")</f>
        <v/>
      </c>
      <c r="G9621" s="18"/>
      <c r="H9621" s="16" t="s">
        <v>85</v>
      </c>
      <c r="I9621" s="16" t="s">
        <v>85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85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85</v>
      </c>
      <c r="E9622" s="16" t="str">
        <f>IFERROR(__xludf.DUMMYFUNCTION("""COMPUTED_VALUE"""),"")</f>
        <v/>
      </c>
      <c r="G9622" s="18"/>
      <c r="H9622" s="16" t="s">
        <v>85</v>
      </c>
      <c r="I9622" s="16" t="s">
        <v>85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85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85</v>
      </c>
      <c r="E9623" s="16" t="str">
        <f>IFERROR(__xludf.DUMMYFUNCTION("""COMPUTED_VALUE"""),"")</f>
        <v/>
      </c>
      <c r="G9623" s="18"/>
      <c r="H9623" s="16" t="s">
        <v>85</v>
      </c>
      <c r="I9623" s="16" t="s">
        <v>85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85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85</v>
      </c>
      <c r="E9624" s="16" t="str">
        <f>IFERROR(__xludf.DUMMYFUNCTION("""COMPUTED_VALUE"""),"")</f>
        <v/>
      </c>
      <c r="G9624" s="18"/>
      <c r="H9624" s="16" t="s">
        <v>85</v>
      </c>
      <c r="I9624" s="16" t="s">
        <v>85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85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85</v>
      </c>
      <c r="E9625" s="16" t="str">
        <f>IFERROR(__xludf.DUMMYFUNCTION("""COMPUTED_VALUE"""),"")</f>
        <v/>
      </c>
      <c r="G9625" s="18"/>
      <c r="H9625" s="16" t="s">
        <v>85</v>
      </c>
      <c r="I9625" s="16" t="s">
        <v>85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85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85</v>
      </c>
      <c r="E9626" s="16" t="str">
        <f>IFERROR(__xludf.DUMMYFUNCTION("""COMPUTED_VALUE"""),"")</f>
        <v/>
      </c>
      <c r="G9626" s="18"/>
      <c r="H9626" s="16" t="s">
        <v>85</v>
      </c>
      <c r="I9626" s="16" t="s">
        <v>85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85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85</v>
      </c>
      <c r="E9627" s="16" t="str">
        <f>IFERROR(__xludf.DUMMYFUNCTION("""COMPUTED_VALUE"""),"")</f>
        <v/>
      </c>
      <c r="G9627" s="18"/>
      <c r="H9627" s="16" t="s">
        <v>85</v>
      </c>
      <c r="I9627" s="16" t="s">
        <v>85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85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85</v>
      </c>
      <c r="E9628" s="16" t="str">
        <f>IFERROR(__xludf.DUMMYFUNCTION("""COMPUTED_VALUE"""),"")</f>
        <v/>
      </c>
      <c r="G9628" s="18"/>
      <c r="H9628" s="16" t="s">
        <v>85</v>
      </c>
      <c r="I9628" s="16" t="s">
        <v>85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85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85</v>
      </c>
      <c r="E9629" s="16" t="str">
        <f>IFERROR(__xludf.DUMMYFUNCTION("""COMPUTED_VALUE"""),"")</f>
        <v/>
      </c>
      <c r="G9629" s="18"/>
      <c r="H9629" s="16" t="s">
        <v>85</v>
      </c>
      <c r="I9629" s="16" t="s">
        <v>85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85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85</v>
      </c>
      <c r="E9630" s="16" t="str">
        <f>IFERROR(__xludf.DUMMYFUNCTION("""COMPUTED_VALUE"""),"")</f>
        <v/>
      </c>
      <c r="G9630" s="18"/>
      <c r="H9630" s="16" t="s">
        <v>85</v>
      </c>
      <c r="I9630" s="16" t="s">
        <v>85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85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85</v>
      </c>
      <c r="E9631" s="16" t="str">
        <f>IFERROR(__xludf.DUMMYFUNCTION("""COMPUTED_VALUE"""),"")</f>
        <v/>
      </c>
      <c r="G9631" s="18"/>
      <c r="H9631" s="16" t="s">
        <v>85</v>
      </c>
      <c r="I9631" s="16" t="s">
        <v>85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85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85</v>
      </c>
      <c r="E9632" s="16" t="str">
        <f>IFERROR(__xludf.DUMMYFUNCTION("""COMPUTED_VALUE"""),"")</f>
        <v/>
      </c>
      <c r="G9632" s="18"/>
      <c r="H9632" s="16" t="s">
        <v>85</v>
      </c>
      <c r="I9632" s="16" t="s">
        <v>85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85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85</v>
      </c>
      <c r="E9633" s="16" t="str">
        <f>IFERROR(__xludf.DUMMYFUNCTION("""COMPUTED_VALUE"""),"")</f>
        <v/>
      </c>
      <c r="G9633" s="18"/>
      <c r="H9633" s="16" t="s">
        <v>85</v>
      </c>
      <c r="I9633" s="16" t="s">
        <v>85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85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85</v>
      </c>
      <c r="E9634" s="16" t="str">
        <f>IFERROR(__xludf.DUMMYFUNCTION("""COMPUTED_VALUE"""),"")</f>
        <v/>
      </c>
      <c r="G9634" s="18"/>
      <c r="H9634" s="16" t="s">
        <v>85</v>
      </c>
      <c r="I9634" s="16" t="s">
        <v>85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85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85</v>
      </c>
      <c r="E9635" s="16" t="str">
        <f>IFERROR(__xludf.DUMMYFUNCTION("""COMPUTED_VALUE"""),"")</f>
        <v/>
      </c>
      <c r="G9635" s="18"/>
      <c r="H9635" s="16" t="s">
        <v>85</v>
      </c>
      <c r="I9635" s="16" t="s">
        <v>85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85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85</v>
      </c>
      <c r="E9636" s="16" t="str">
        <f>IFERROR(__xludf.DUMMYFUNCTION("""COMPUTED_VALUE"""),"")</f>
        <v/>
      </c>
      <c r="G9636" s="18"/>
      <c r="H9636" s="16" t="s">
        <v>85</v>
      </c>
      <c r="I9636" s="16" t="s">
        <v>85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85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85</v>
      </c>
      <c r="E9637" s="16" t="str">
        <f>IFERROR(__xludf.DUMMYFUNCTION("""COMPUTED_VALUE"""),"")</f>
        <v/>
      </c>
      <c r="G9637" s="18"/>
      <c r="H9637" s="16" t="s">
        <v>85</v>
      </c>
      <c r="I9637" s="16" t="s">
        <v>85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85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85</v>
      </c>
      <c r="E9638" s="16" t="str">
        <f>IFERROR(__xludf.DUMMYFUNCTION("""COMPUTED_VALUE"""),"")</f>
        <v/>
      </c>
      <c r="G9638" s="18"/>
      <c r="H9638" s="16" t="s">
        <v>85</v>
      </c>
      <c r="I9638" s="16" t="s">
        <v>85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85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85</v>
      </c>
      <c r="E9639" s="16" t="str">
        <f>IFERROR(__xludf.DUMMYFUNCTION("""COMPUTED_VALUE"""),"")</f>
        <v/>
      </c>
      <c r="G9639" s="18"/>
      <c r="H9639" s="16" t="s">
        <v>85</v>
      </c>
      <c r="I9639" s="16" t="s">
        <v>85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85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85</v>
      </c>
      <c r="E9640" s="16" t="str">
        <f>IFERROR(__xludf.DUMMYFUNCTION("""COMPUTED_VALUE"""),"")</f>
        <v/>
      </c>
      <c r="G9640" s="18"/>
      <c r="H9640" s="16" t="s">
        <v>85</v>
      </c>
      <c r="I9640" s="16" t="s">
        <v>85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85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85</v>
      </c>
      <c r="E9641" s="16" t="str">
        <f>IFERROR(__xludf.DUMMYFUNCTION("""COMPUTED_VALUE"""),"")</f>
        <v/>
      </c>
      <c r="G9641" s="18"/>
      <c r="H9641" s="16" t="s">
        <v>85</v>
      </c>
      <c r="I9641" s="16" t="s">
        <v>85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85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85</v>
      </c>
      <c r="E9642" s="16" t="str">
        <f>IFERROR(__xludf.DUMMYFUNCTION("""COMPUTED_VALUE"""),"")</f>
        <v/>
      </c>
      <c r="G9642" s="18"/>
      <c r="H9642" s="16" t="s">
        <v>85</v>
      </c>
      <c r="I9642" s="16" t="s">
        <v>85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85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85</v>
      </c>
      <c r="E9643" s="16" t="str">
        <f>IFERROR(__xludf.DUMMYFUNCTION("""COMPUTED_VALUE"""),"")</f>
        <v/>
      </c>
      <c r="G9643" s="18"/>
      <c r="H9643" s="16" t="s">
        <v>85</v>
      </c>
      <c r="I9643" s="16" t="s">
        <v>85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85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85</v>
      </c>
      <c r="E9644" s="16" t="str">
        <f>IFERROR(__xludf.DUMMYFUNCTION("""COMPUTED_VALUE"""),"")</f>
        <v/>
      </c>
      <c r="G9644" s="18"/>
      <c r="H9644" s="16" t="s">
        <v>85</v>
      </c>
      <c r="I9644" s="16" t="s">
        <v>85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85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85</v>
      </c>
      <c r="E9645" s="16" t="str">
        <f>IFERROR(__xludf.DUMMYFUNCTION("""COMPUTED_VALUE"""),"")</f>
        <v/>
      </c>
      <c r="G9645" s="18"/>
      <c r="H9645" s="16" t="s">
        <v>85</v>
      </c>
      <c r="I9645" s="16" t="s">
        <v>85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85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85</v>
      </c>
      <c r="E9646" s="16" t="str">
        <f>IFERROR(__xludf.DUMMYFUNCTION("""COMPUTED_VALUE"""),"")</f>
        <v/>
      </c>
      <c r="G9646" s="18"/>
      <c r="H9646" s="16" t="s">
        <v>85</v>
      </c>
      <c r="I9646" s="16" t="s">
        <v>85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85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85</v>
      </c>
      <c r="E9647" s="16" t="str">
        <f>IFERROR(__xludf.DUMMYFUNCTION("""COMPUTED_VALUE"""),"")</f>
        <v/>
      </c>
      <c r="G9647" s="18"/>
      <c r="H9647" s="16" t="s">
        <v>85</v>
      </c>
      <c r="I9647" s="16" t="s">
        <v>85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85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85</v>
      </c>
      <c r="E9648" s="16" t="str">
        <f>IFERROR(__xludf.DUMMYFUNCTION("""COMPUTED_VALUE"""),"")</f>
        <v/>
      </c>
      <c r="G9648" s="18"/>
      <c r="H9648" s="16" t="s">
        <v>85</v>
      </c>
      <c r="I9648" s="16" t="s">
        <v>85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85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85</v>
      </c>
      <c r="E9649" s="16" t="str">
        <f>IFERROR(__xludf.DUMMYFUNCTION("""COMPUTED_VALUE"""),"")</f>
        <v/>
      </c>
      <c r="G9649" s="18"/>
      <c r="H9649" s="16" t="s">
        <v>85</v>
      </c>
      <c r="I9649" s="16" t="s">
        <v>85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85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85</v>
      </c>
      <c r="E9650" s="16" t="str">
        <f>IFERROR(__xludf.DUMMYFUNCTION("""COMPUTED_VALUE"""),"")</f>
        <v/>
      </c>
      <c r="G9650" s="18"/>
      <c r="H9650" s="16" t="s">
        <v>85</v>
      </c>
      <c r="I9650" s="16" t="s">
        <v>85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85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85</v>
      </c>
      <c r="E9651" s="16" t="str">
        <f>IFERROR(__xludf.DUMMYFUNCTION("""COMPUTED_VALUE"""),"")</f>
        <v/>
      </c>
      <c r="G9651" s="18"/>
      <c r="H9651" s="16" t="s">
        <v>85</v>
      </c>
      <c r="I9651" s="16" t="s">
        <v>85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85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85</v>
      </c>
      <c r="E9652" s="16" t="str">
        <f>IFERROR(__xludf.DUMMYFUNCTION("""COMPUTED_VALUE"""),"")</f>
        <v/>
      </c>
      <c r="G9652" s="18"/>
      <c r="H9652" s="16" t="s">
        <v>85</v>
      </c>
      <c r="I9652" s="16" t="s">
        <v>85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85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85</v>
      </c>
      <c r="E9653" s="16" t="str">
        <f>IFERROR(__xludf.DUMMYFUNCTION("""COMPUTED_VALUE"""),"")</f>
        <v/>
      </c>
      <c r="G9653" s="18"/>
      <c r="H9653" s="16" t="s">
        <v>85</v>
      </c>
      <c r="I9653" s="16" t="s">
        <v>85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85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85</v>
      </c>
      <c r="E9654" s="16" t="str">
        <f>IFERROR(__xludf.DUMMYFUNCTION("""COMPUTED_VALUE"""),"")</f>
        <v/>
      </c>
      <c r="G9654" s="18"/>
      <c r="H9654" s="16" t="s">
        <v>85</v>
      </c>
      <c r="I9654" s="16" t="s">
        <v>85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85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85</v>
      </c>
      <c r="E9655" s="16" t="str">
        <f>IFERROR(__xludf.DUMMYFUNCTION("""COMPUTED_VALUE"""),"")</f>
        <v/>
      </c>
      <c r="G9655" s="18"/>
      <c r="H9655" s="16" t="s">
        <v>85</v>
      </c>
      <c r="I9655" s="16" t="s">
        <v>85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85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85</v>
      </c>
      <c r="E9656" s="16" t="str">
        <f>IFERROR(__xludf.DUMMYFUNCTION("""COMPUTED_VALUE"""),"")</f>
        <v/>
      </c>
      <c r="G9656" s="18"/>
      <c r="H9656" s="16" t="s">
        <v>85</v>
      </c>
      <c r="I9656" s="16" t="s">
        <v>85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85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85</v>
      </c>
      <c r="E9657" s="16" t="str">
        <f>IFERROR(__xludf.DUMMYFUNCTION("""COMPUTED_VALUE"""),"")</f>
        <v/>
      </c>
      <c r="G9657" s="18"/>
      <c r="H9657" s="16" t="s">
        <v>85</v>
      </c>
      <c r="I9657" s="16" t="s">
        <v>85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85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85</v>
      </c>
      <c r="E9658" s="16" t="str">
        <f>IFERROR(__xludf.DUMMYFUNCTION("""COMPUTED_VALUE"""),"")</f>
        <v/>
      </c>
      <c r="G9658" s="18"/>
      <c r="H9658" s="16" t="s">
        <v>85</v>
      </c>
      <c r="I9658" s="16" t="s">
        <v>85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85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85</v>
      </c>
      <c r="E9659" s="16" t="str">
        <f>IFERROR(__xludf.DUMMYFUNCTION("""COMPUTED_VALUE"""),"")</f>
        <v/>
      </c>
      <c r="G9659" s="18"/>
      <c r="H9659" s="16" t="s">
        <v>85</v>
      </c>
      <c r="I9659" s="16" t="s">
        <v>85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85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85</v>
      </c>
      <c r="E9660" s="16" t="str">
        <f>IFERROR(__xludf.DUMMYFUNCTION("""COMPUTED_VALUE"""),"")</f>
        <v/>
      </c>
      <c r="G9660" s="18"/>
      <c r="H9660" s="16" t="s">
        <v>85</v>
      </c>
      <c r="I9660" s="16" t="s">
        <v>85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85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85</v>
      </c>
      <c r="E9661" s="16" t="str">
        <f>IFERROR(__xludf.DUMMYFUNCTION("""COMPUTED_VALUE"""),"")</f>
        <v/>
      </c>
      <c r="G9661" s="18"/>
      <c r="H9661" s="16" t="s">
        <v>85</v>
      </c>
      <c r="I9661" s="16" t="s">
        <v>85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85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85</v>
      </c>
      <c r="E9662" s="16" t="str">
        <f>IFERROR(__xludf.DUMMYFUNCTION("""COMPUTED_VALUE"""),"")</f>
        <v/>
      </c>
      <c r="G9662" s="18"/>
      <c r="H9662" s="16" t="s">
        <v>85</v>
      </c>
      <c r="I9662" s="16" t="s">
        <v>85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85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85</v>
      </c>
      <c r="E9663" s="16" t="str">
        <f>IFERROR(__xludf.DUMMYFUNCTION("""COMPUTED_VALUE"""),"")</f>
        <v/>
      </c>
      <c r="G9663" s="18"/>
      <c r="H9663" s="16" t="s">
        <v>85</v>
      </c>
      <c r="I9663" s="16" t="s">
        <v>85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85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85</v>
      </c>
      <c r="E9664" s="16" t="str">
        <f>IFERROR(__xludf.DUMMYFUNCTION("""COMPUTED_VALUE"""),"")</f>
        <v/>
      </c>
      <c r="G9664" s="18"/>
      <c r="H9664" s="16" t="s">
        <v>85</v>
      </c>
      <c r="I9664" s="16" t="s">
        <v>85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85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85</v>
      </c>
      <c r="E9665" s="16" t="str">
        <f>IFERROR(__xludf.DUMMYFUNCTION("""COMPUTED_VALUE"""),"")</f>
        <v/>
      </c>
      <c r="G9665" s="18"/>
      <c r="H9665" s="16" t="s">
        <v>85</v>
      </c>
      <c r="I9665" s="16" t="s">
        <v>85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85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85</v>
      </c>
      <c r="E9666" s="16" t="str">
        <f>IFERROR(__xludf.DUMMYFUNCTION("""COMPUTED_VALUE"""),"")</f>
        <v/>
      </c>
      <c r="G9666" s="18"/>
      <c r="H9666" s="16" t="s">
        <v>85</v>
      </c>
      <c r="I9666" s="16" t="s">
        <v>85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85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85</v>
      </c>
      <c r="E9667" s="16" t="str">
        <f>IFERROR(__xludf.DUMMYFUNCTION("""COMPUTED_VALUE"""),"")</f>
        <v/>
      </c>
      <c r="G9667" s="18"/>
      <c r="H9667" s="16" t="s">
        <v>85</v>
      </c>
      <c r="I9667" s="16" t="s">
        <v>85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85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85</v>
      </c>
      <c r="E9668" s="16" t="str">
        <f>IFERROR(__xludf.DUMMYFUNCTION("""COMPUTED_VALUE"""),"")</f>
        <v/>
      </c>
      <c r="G9668" s="18"/>
      <c r="H9668" s="16" t="s">
        <v>85</v>
      </c>
      <c r="I9668" s="16" t="s">
        <v>85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85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85</v>
      </c>
      <c r="E9669" s="16" t="str">
        <f>IFERROR(__xludf.DUMMYFUNCTION("""COMPUTED_VALUE"""),"")</f>
        <v/>
      </c>
      <c r="G9669" s="18"/>
      <c r="H9669" s="16" t="s">
        <v>85</v>
      </c>
      <c r="I9669" s="16" t="s">
        <v>85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85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85</v>
      </c>
      <c r="E9670" s="16" t="str">
        <f>IFERROR(__xludf.DUMMYFUNCTION("""COMPUTED_VALUE"""),"")</f>
        <v/>
      </c>
      <c r="G9670" s="18"/>
      <c r="H9670" s="16" t="s">
        <v>85</v>
      </c>
      <c r="I9670" s="16" t="s">
        <v>85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85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85</v>
      </c>
      <c r="E9671" s="16" t="str">
        <f>IFERROR(__xludf.DUMMYFUNCTION("""COMPUTED_VALUE"""),"")</f>
        <v/>
      </c>
      <c r="G9671" s="18"/>
      <c r="H9671" s="16" t="s">
        <v>85</v>
      </c>
      <c r="I9671" s="16" t="s">
        <v>85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85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85</v>
      </c>
      <c r="E9672" s="16" t="str">
        <f>IFERROR(__xludf.DUMMYFUNCTION("""COMPUTED_VALUE"""),"")</f>
        <v/>
      </c>
      <c r="G9672" s="18"/>
      <c r="H9672" s="16" t="s">
        <v>85</v>
      </c>
      <c r="I9672" s="16" t="s">
        <v>85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85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85</v>
      </c>
      <c r="E9673" s="16" t="str">
        <f>IFERROR(__xludf.DUMMYFUNCTION("""COMPUTED_VALUE"""),"")</f>
        <v/>
      </c>
      <c r="G9673" s="18"/>
      <c r="H9673" s="16" t="s">
        <v>85</v>
      </c>
      <c r="I9673" s="16" t="s">
        <v>85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85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85</v>
      </c>
      <c r="E9674" s="16" t="str">
        <f>IFERROR(__xludf.DUMMYFUNCTION("""COMPUTED_VALUE"""),"")</f>
        <v/>
      </c>
      <c r="G9674" s="18"/>
      <c r="H9674" s="16" t="s">
        <v>85</v>
      </c>
      <c r="I9674" s="16" t="s">
        <v>85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85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85</v>
      </c>
      <c r="E9675" s="16" t="str">
        <f>IFERROR(__xludf.DUMMYFUNCTION("""COMPUTED_VALUE"""),"")</f>
        <v/>
      </c>
      <c r="G9675" s="18"/>
      <c r="H9675" s="16" t="s">
        <v>85</v>
      </c>
      <c r="I9675" s="16" t="s">
        <v>85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85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85</v>
      </c>
      <c r="E9676" s="16" t="str">
        <f>IFERROR(__xludf.DUMMYFUNCTION("""COMPUTED_VALUE"""),"")</f>
        <v/>
      </c>
      <c r="G9676" s="18"/>
      <c r="H9676" s="16" t="s">
        <v>85</v>
      </c>
      <c r="I9676" s="16" t="s">
        <v>85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85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85</v>
      </c>
      <c r="E9677" s="16" t="str">
        <f>IFERROR(__xludf.DUMMYFUNCTION("""COMPUTED_VALUE"""),"")</f>
        <v/>
      </c>
      <c r="G9677" s="18"/>
      <c r="H9677" s="16" t="s">
        <v>85</v>
      </c>
      <c r="I9677" s="16" t="s">
        <v>85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85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85</v>
      </c>
      <c r="E9678" s="16" t="str">
        <f>IFERROR(__xludf.DUMMYFUNCTION("""COMPUTED_VALUE"""),"")</f>
        <v/>
      </c>
      <c r="G9678" s="18"/>
      <c r="H9678" s="16" t="s">
        <v>85</v>
      </c>
      <c r="I9678" s="16" t="s">
        <v>85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85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85</v>
      </c>
      <c r="E9679" s="16" t="str">
        <f>IFERROR(__xludf.DUMMYFUNCTION("""COMPUTED_VALUE"""),"")</f>
        <v/>
      </c>
      <c r="G9679" s="18"/>
      <c r="H9679" s="16" t="s">
        <v>85</v>
      </c>
      <c r="I9679" s="16" t="s">
        <v>85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85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85</v>
      </c>
      <c r="E9680" s="16" t="str">
        <f>IFERROR(__xludf.DUMMYFUNCTION("""COMPUTED_VALUE"""),"")</f>
        <v/>
      </c>
      <c r="G9680" s="18"/>
      <c r="H9680" s="16" t="s">
        <v>85</v>
      </c>
      <c r="I9680" s="16" t="s">
        <v>85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85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85</v>
      </c>
      <c r="E9681" s="16" t="str">
        <f>IFERROR(__xludf.DUMMYFUNCTION("""COMPUTED_VALUE"""),"")</f>
        <v/>
      </c>
      <c r="G9681" s="18"/>
      <c r="H9681" s="16" t="s">
        <v>85</v>
      </c>
      <c r="I9681" s="16" t="s">
        <v>85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85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85</v>
      </c>
      <c r="E9682" s="16" t="str">
        <f>IFERROR(__xludf.DUMMYFUNCTION("""COMPUTED_VALUE"""),"")</f>
        <v/>
      </c>
      <c r="G9682" s="18"/>
      <c r="H9682" s="16" t="s">
        <v>85</v>
      </c>
      <c r="I9682" s="16" t="s">
        <v>85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85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85</v>
      </c>
      <c r="E9683" s="16" t="str">
        <f>IFERROR(__xludf.DUMMYFUNCTION("""COMPUTED_VALUE"""),"")</f>
        <v/>
      </c>
      <c r="G9683" s="18"/>
      <c r="H9683" s="16" t="s">
        <v>85</v>
      </c>
      <c r="I9683" s="16" t="s">
        <v>85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85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85</v>
      </c>
      <c r="E9684" s="16" t="str">
        <f>IFERROR(__xludf.DUMMYFUNCTION("""COMPUTED_VALUE"""),"")</f>
        <v/>
      </c>
      <c r="G9684" s="18"/>
      <c r="H9684" s="16" t="s">
        <v>85</v>
      </c>
      <c r="I9684" s="16" t="s">
        <v>85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85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85</v>
      </c>
      <c r="E9685" s="16" t="str">
        <f>IFERROR(__xludf.DUMMYFUNCTION("""COMPUTED_VALUE"""),"")</f>
        <v/>
      </c>
      <c r="G9685" s="18"/>
      <c r="H9685" s="16" t="s">
        <v>85</v>
      </c>
      <c r="I9685" s="16" t="s">
        <v>85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85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85</v>
      </c>
      <c r="E9686" s="16" t="str">
        <f>IFERROR(__xludf.DUMMYFUNCTION("""COMPUTED_VALUE"""),"")</f>
        <v/>
      </c>
      <c r="G9686" s="18"/>
      <c r="H9686" s="16" t="s">
        <v>85</v>
      </c>
      <c r="I9686" s="16" t="s">
        <v>85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85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85</v>
      </c>
      <c r="E9687" s="16" t="str">
        <f>IFERROR(__xludf.DUMMYFUNCTION("""COMPUTED_VALUE"""),"")</f>
        <v/>
      </c>
      <c r="G9687" s="18"/>
      <c r="H9687" s="16" t="s">
        <v>85</v>
      </c>
      <c r="I9687" s="16" t="s">
        <v>85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85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85</v>
      </c>
      <c r="E9688" s="16" t="str">
        <f>IFERROR(__xludf.DUMMYFUNCTION("""COMPUTED_VALUE"""),"")</f>
        <v/>
      </c>
      <c r="G9688" s="18"/>
      <c r="H9688" s="16" t="s">
        <v>85</v>
      </c>
      <c r="I9688" s="16" t="s">
        <v>85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85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85</v>
      </c>
      <c r="E9689" s="16" t="str">
        <f>IFERROR(__xludf.DUMMYFUNCTION("""COMPUTED_VALUE"""),"")</f>
        <v/>
      </c>
      <c r="G9689" s="18"/>
      <c r="H9689" s="16" t="s">
        <v>85</v>
      </c>
      <c r="I9689" s="16" t="s">
        <v>85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85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85</v>
      </c>
      <c r="E9690" s="16" t="str">
        <f>IFERROR(__xludf.DUMMYFUNCTION("""COMPUTED_VALUE"""),"")</f>
        <v/>
      </c>
      <c r="G9690" s="18"/>
      <c r="H9690" s="16" t="s">
        <v>85</v>
      </c>
      <c r="I9690" s="16" t="s">
        <v>85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85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85</v>
      </c>
      <c r="E9691" s="16" t="str">
        <f>IFERROR(__xludf.DUMMYFUNCTION("""COMPUTED_VALUE"""),"")</f>
        <v/>
      </c>
      <c r="G9691" s="18"/>
      <c r="H9691" s="16" t="s">
        <v>85</v>
      </c>
      <c r="I9691" s="16" t="s">
        <v>85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85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85</v>
      </c>
      <c r="E9692" s="16" t="str">
        <f>IFERROR(__xludf.DUMMYFUNCTION("""COMPUTED_VALUE"""),"")</f>
        <v/>
      </c>
      <c r="G9692" s="18"/>
      <c r="H9692" s="16" t="s">
        <v>85</v>
      </c>
      <c r="I9692" s="16" t="s">
        <v>85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85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85</v>
      </c>
      <c r="E9693" s="16" t="str">
        <f>IFERROR(__xludf.DUMMYFUNCTION("""COMPUTED_VALUE"""),"")</f>
        <v/>
      </c>
      <c r="G9693" s="18"/>
      <c r="H9693" s="16" t="s">
        <v>85</v>
      </c>
      <c r="I9693" s="16" t="s">
        <v>85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85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85</v>
      </c>
      <c r="E9694" s="16" t="str">
        <f>IFERROR(__xludf.DUMMYFUNCTION("""COMPUTED_VALUE"""),"")</f>
        <v/>
      </c>
      <c r="G9694" s="18"/>
      <c r="H9694" s="16" t="s">
        <v>85</v>
      </c>
      <c r="I9694" s="16" t="s">
        <v>85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85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85</v>
      </c>
      <c r="E9695" s="16" t="str">
        <f>IFERROR(__xludf.DUMMYFUNCTION("""COMPUTED_VALUE"""),"")</f>
        <v/>
      </c>
      <c r="G9695" s="18"/>
      <c r="H9695" s="16" t="s">
        <v>85</v>
      </c>
      <c r="I9695" s="16" t="s">
        <v>85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85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85</v>
      </c>
      <c r="E9696" s="16" t="str">
        <f>IFERROR(__xludf.DUMMYFUNCTION("""COMPUTED_VALUE"""),"")</f>
        <v/>
      </c>
      <c r="G9696" s="18"/>
      <c r="H9696" s="16" t="s">
        <v>85</v>
      </c>
      <c r="I9696" s="16" t="s">
        <v>85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85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85</v>
      </c>
      <c r="E9697" s="16" t="str">
        <f>IFERROR(__xludf.DUMMYFUNCTION("""COMPUTED_VALUE"""),"")</f>
        <v/>
      </c>
      <c r="G9697" s="18"/>
      <c r="H9697" s="16" t="s">
        <v>85</v>
      </c>
      <c r="I9697" s="16" t="s">
        <v>85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85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85</v>
      </c>
      <c r="E9698" s="16" t="str">
        <f>IFERROR(__xludf.DUMMYFUNCTION("""COMPUTED_VALUE"""),"")</f>
        <v/>
      </c>
      <c r="G9698" s="18"/>
      <c r="H9698" s="16" t="s">
        <v>85</v>
      </c>
      <c r="I9698" s="16" t="s">
        <v>85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85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85</v>
      </c>
      <c r="E9699" s="16" t="str">
        <f>IFERROR(__xludf.DUMMYFUNCTION("""COMPUTED_VALUE"""),"")</f>
        <v/>
      </c>
      <c r="G9699" s="18"/>
      <c r="H9699" s="16" t="s">
        <v>85</v>
      </c>
      <c r="I9699" s="16" t="s">
        <v>85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85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85</v>
      </c>
      <c r="E9700" s="16" t="str">
        <f>IFERROR(__xludf.DUMMYFUNCTION("""COMPUTED_VALUE"""),"")</f>
        <v/>
      </c>
      <c r="G9700" s="18"/>
      <c r="H9700" s="16" t="s">
        <v>85</v>
      </c>
      <c r="I9700" s="16" t="s">
        <v>85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85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85</v>
      </c>
      <c r="E9701" s="16" t="str">
        <f>IFERROR(__xludf.DUMMYFUNCTION("""COMPUTED_VALUE"""),"")</f>
        <v/>
      </c>
      <c r="G9701" s="18"/>
      <c r="H9701" s="16" t="s">
        <v>85</v>
      </c>
      <c r="I9701" s="16" t="s">
        <v>85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85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85</v>
      </c>
      <c r="E9702" s="16" t="str">
        <f>IFERROR(__xludf.DUMMYFUNCTION("""COMPUTED_VALUE"""),"")</f>
        <v/>
      </c>
      <c r="G9702" s="18"/>
      <c r="H9702" s="16" t="s">
        <v>85</v>
      </c>
      <c r="I9702" s="16" t="s">
        <v>85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85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85</v>
      </c>
      <c r="E9703" s="16" t="str">
        <f>IFERROR(__xludf.DUMMYFUNCTION("""COMPUTED_VALUE"""),"")</f>
        <v/>
      </c>
      <c r="G9703" s="18"/>
      <c r="H9703" s="16" t="s">
        <v>85</v>
      </c>
      <c r="I9703" s="16" t="s">
        <v>85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85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85</v>
      </c>
      <c r="E9704" s="16" t="str">
        <f>IFERROR(__xludf.DUMMYFUNCTION("""COMPUTED_VALUE"""),"")</f>
        <v/>
      </c>
      <c r="G9704" s="18"/>
      <c r="H9704" s="16" t="s">
        <v>85</v>
      </c>
      <c r="I9704" s="16" t="s">
        <v>85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85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85</v>
      </c>
      <c r="E9705" s="16" t="str">
        <f>IFERROR(__xludf.DUMMYFUNCTION("""COMPUTED_VALUE"""),"")</f>
        <v/>
      </c>
      <c r="G9705" s="18"/>
      <c r="H9705" s="16" t="s">
        <v>85</v>
      </c>
      <c r="I9705" s="16" t="s">
        <v>85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85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85</v>
      </c>
      <c r="E9706" s="16" t="str">
        <f>IFERROR(__xludf.DUMMYFUNCTION("""COMPUTED_VALUE"""),"")</f>
        <v/>
      </c>
      <c r="G9706" s="18"/>
      <c r="H9706" s="16" t="s">
        <v>85</v>
      </c>
      <c r="I9706" s="16" t="s">
        <v>85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85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85</v>
      </c>
      <c r="E9707" s="16" t="str">
        <f>IFERROR(__xludf.DUMMYFUNCTION("""COMPUTED_VALUE"""),"")</f>
        <v/>
      </c>
      <c r="G9707" s="18"/>
      <c r="H9707" s="16" t="s">
        <v>85</v>
      </c>
      <c r="I9707" s="16" t="s">
        <v>85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85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85</v>
      </c>
      <c r="E9708" s="16" t="str">
        <f>IFERROR(__xludf.DUMMYFUNCTION("""COMPUTED_VALUE"""),"")</f>
        <v/>
      </c>
      <c r="G9708" s="18"/>
      <c r="H9708" s="16" t="s">
        <v>85</v>
      </c>
      <c r="I9708" s="16" t="s">
        <v>85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85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85</v>
      </c>
      <c r="E9709" s="16" t="str">
        <f>IFERROR(__xludf.DUMMYFUNCTION("""COMPUTED_VALUE"""),"")</f>
        <v/>
      </c>
      <c r="G9709" s="18"/>
      <c r="H9709" s="16" t="s">
        <v>85</v>
      </c>
      <c r="I9709" s="16" t="s">
        <v>85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85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85</v>
      </c>
      <c r="E9710" s="16" t="str">
        <f>IFERROR(__xludf.DUMMYFUNCTION("""COMPUTED_VALUE"""),"")</f>
        <v/>
      </c>
      <c r="G9710" s="18"/>
      <c r="H9710" s="16" t="s">
        <v>85</v>
      </c>
      <c r="I9710" s="16" t="s">
        <v>85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85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85</v>
      </c>
      <c r="E9711" s="16" t="str">
        <f>IFERROR(__xludf.DUMMYFUNCTION("""COMPUTED_VALUE"""),"")</f>
        <v/>
      </c>
      <c r="G9711" s="18"/>
      <c r="H9711" s="16" t="s">
        <v>85</v>
      </c>
      <c r="I9711" s="16" t="s">
        <v>85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85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85</v>
      </c>
      <c r="E9712" s="16" t="str">
        <f>IFERROR(__xludf.DUMMYFUNCTION("""COMPUTED_VALUE"""),"")</f>
        <v/>
      </c>
      <c r="G9712" s="18"/>
      <c r="H9712" s="16" t="s">
        <v>85</v>
      </c>
      <c r="I9712" s="16" t="s">
        <v>85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85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85</v>
      </c>
      <c r="E9713" s="16" t="str">
        <f>IFERROR(__xludf.DUMMYFUNCTION("""COMPUTED_VALUE"""),"")</f>
        <v/>
      </c>
      <c r="G9713" s="18"/>
      <c r="H9713" s="16" t="s">
        <v>85</v>
      </c>
      <c r="I9713" s="16" t="s">
        <v>85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85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85</v>
      </c>
      <c r="E9714" s="16" t="str">
        <f>IFERROR(__xludf.DUMMYFUNCTION("""COMPUTED_VALUE"""),"")</f>
        <v/>
      </c>
      <c r="G9714" s="18"/>
      <c r="H9714" s="16" t="s">
        <v>85</v>
      </c>
      <c r="I9714" s="16" t="s">
        <v>85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85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85</v>
      </c>
      <c r="E9715" s="16" t="str">
        <f>IFERROR(__xludf.DUMMYFUNCTION("""COMPUTED_VALUE"""),"")</f>
        <v/>
      </c>
      <c r="G9715" s="18"/>
      <c r="H9715" s="16" t="s">
        <v>85</v>
      </c>
      <c r="I9715" s="16" t="s">
        <v>85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85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85</v>
      </c>
      <c r="E9716" s="16" t="str">
        <f>IFERROR(__xludf.DUMMYFUNCTION("""COMPUTED_VALUE"""),"")</f>
        <v/>
      </c>
      <c r="G9716" s="18"/>
      <c r="H9716" s="16" t="s">
        <v>85</v>
      </c>
      <c r="I9716" s="16" t="s">
        <v>85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85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85</v>
      </c>
      <c r="E9717" s="16" t="str">
        <f>IFERROR(__xludf.DUMMYFUNCTION("""COMPUTED_VALUE"""),"")</f>
        <v/>
      </c>
      <c r="G9717" s="18"/>
      <c r="H9717" s="16" t="s">
        <v>85</v>
      </c>
      <c r="I9717" s="16" t="s">
        <v>85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85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85</v>
      </c>
      <c r="E9718" s="16" t="str">
        <f>IFERROR(__xludf.DUMMYFUNCTION("""COMPUTED_VALUE"""),"")</f>
        <v/>
      </c>
      <c r="G9718" s="18"/>
      <c r="H9718" s="16" t="s">
        <v>85</v>
      </c>
      <c r="I9718" s="16" t="s">
        <v>85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85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85</v>
      </c>
      <c r="E9719" s="16" t="str">
        <f>IFERROR(__xludf.DUMMYFUNCTION("""COMPUTED_VALUE"""),"")</f>
        <v/>
      </c>
      <c r="G9719" s="18"/>
      <c r="H9719" s="16" t="s">
        <v>85</v>
      </c>
      <c r="I9719" s="16" t="s">
        <v>85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85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85</v>
      </c>
      <c r="E9720" s="16" t="str">
        <f>IFERROR(__xludf.DUMMYFUNCTION("""COMPUTED_VALUE"""),"")</f>
        <v/>
      </c>
      <c r="G9720" s="18"/>
      <c r="H9720" s="16" t="s">
        <v>85</v>
      </c>
      <c r="I9720" s="16" t="s">
        <v>85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85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85</v>
      </c>
      <c r="E9721" s="16" t="str">
        <f>IFERROR(__xludf.DUMMYFUNCTION("""COMPUTED_VALUE"""),"")</f>
        <v/>
      </c>
      <c r="G9721" s="18"/>
      <c r="H9721" s="16" t="s">
        <v>85</v>
      </c>
      <c r="I9721" s="16" t="s">
        <v>85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85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85</v>
      </c>
      <c r="E9722" s="16" t="str">
        <f>IFERROR(__xludf.DUMMYFUNCTION("""COMPUTED_VALUE"""),"")</f>
        <v/>
      </c>
      <c r="G9722" s="18"/>
      <c r="H9722" s="16" t="s">
        <v>85</v>
      </c>
      <c r="I9722" s="16" t="s">
        <v>85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85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85</v>
      </c>
      <c r="E9723" s="16" t="str">
        <f>IFERROR(__xludf.DUMMYFUNCTION("""COMPUTED_VALUE"""),"")</f>
        <v/>
      </c>
      <c r="G9723" s="18"/>
      <c r="H9723" s="16" t="s">
        <v>85</v>
      </c>
      <c r="I9723" s="16" t="s">
        <v>85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85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85</v>
      </c>
      <c r="E9724" s="16" t="str">
        <f>IFERROR(__xludf.DUMMYFUNCTION("""COMPUTED_VALUE"""),"")</f>
        <v/>
      </c>
      <c r="G9724" s="18"/>
      <c r="H9724" s="16" t="s">
        <v>85</v>
      </c>
      <c r="I9724" s="16" t="s">
        <v>85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85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85</v>
      </c>
      <c r="E9725" s="16" t="str">
        <f>IFERROR(__xludf.DUMMYFUNCTION("""COMPUTED_VALUE"""),"")</f>
        <v/>
      </c>
      <c r="G9725" s="18"/>
      <c r="H9725" s="16" t="s">
        <v>85</v>
      </c>
      <c r="I9725" s="16" t="s">
        <v>85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85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85</v>
      </c>
      <c r="E9726" s="16" t="str">
        <f>IFERROR(__xludf.DUMMYFUNCTION("""COMPUTED_VALUE"""),"")</f>
        <v/>
      </c>
      <c r="G9726" s="18"/>
      <c r="H9726" s="16" t="s">
        <v>85</v>
      </c>
      <c r="I9726" s="16" t="s">
        <v>85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85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85</v>
      </c>
      <c r="E9727" s="16" t="str">
        <f>IFERROR(__xludf.DUMMYFUNCTION("""COMPUTED_VALUE"""),"")</f>
        <v/>
      </c>
      <c r="G9727" s="18"/>
      <c r="H9727" s="16" t="s">
        <v>85</v>
      </c>
      <c r="I9727" s="16" t="s">
        <v>85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85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85</v>
      </c>
      <c r="E9728" s="16" t="str">
        <f>IFERROR(__xludf.DUMMYFUNCTION("""COMPUTED_VALUE"""),"")</f>
        <v/>
      </c>
      <c r="G9728" s="18"/>
      <c r="H9728" s="16" t="s">
        <v>85</v>
      </c>
      <c r="I9728" s="16" t="s">
        <v>85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85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85</v>
      </c>
      <c r="E9729" s="16" t="str">
        <f>IFERROR(__xludf.DUMMYFUNCTION("""COMPUTED_VALUE"""),"")</f>
        <v/>
      </c>
      <c r="G9729" s="18"/>
      <c r="H9729" s="16" t="s">
        <v>85</v>
      </c>
      <c r="I9729" s="16" t="s">
        <v>85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85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85</v>
      </c>
      <c r="E9730" s="16" t="str">
        <f>IFERROR(__xludf.DUMMYFUNCTION("""COMPUTED_VALUE"""),"")</f>
        <v/>
      </c>
      <c r="G9730" s="18"/>
      <c r="H9730" s="16" t="s">
        <v>85</v>
      </c>
      <c r="I9730" s="16" t="s">
        <v>85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85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85</v>
      </c>
      <c r="E9731" s="16" t="str">
        <f>IFERROR(__xludf.DUMMYFUNCTION("""COMPUTED_VALUE"""),"")</f>
        <v/>
      </c>
      <c r="G9731" s="18"/>
      <c r="H9731" s="16" t="s">
        <v>85</v>
      </c>
      <c r="I9731" s="16" t="s">
        <v>85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85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85</v>
      </c>
      <c r="E9732" s="16" t="str">
        <f>IFERROR(__xludf.DUMMYFUNCTION("""COMPUTED_VALUE"""),"")</f>
        <v/>
      </c>
      <c r="G9732" s="18"/>
      <c r="H9732" s="16" t="s">
        <v>85</v>
      </c>
      <c r="I9732" s="16" t="s">
        <v>85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85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85</v>
      </c>
      <c r="E9733" s="16" t="str">
        <f>IFERROR(__xludf.DUMMYFUNCTION("""COMPUTED_VALUE"""),"")</f>
        <v/>
      </c>
      <c r="G9733" s="18"/>
      <c r="H9733" s="16" t="s">
        <v>85</v>
      </c>
      <c r="I9733" s="16" t="s">
        <v>85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85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85</v>
      </c>
      <c r="E9734" s="16" t="str">
        <f>IFERROR(__xludf.DUMMYFUNCTION("""COMPUTED_VALUE"""),"")</f>
        <v/>
      </c>
      <c r="G9734" s="18"/>
      <c r="H9734" s="16" t="s">
        <v>85</v>
      </c>
      <c r="I9734" s="16" t="s">
        <v>85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85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85</v>
      </c>
      <c r="E9735" s="16" t="str">
        <f>IFERROR(__xludf.DUMMYFUNCTION("""COMPUTED_VALUE"""),"")</f>
        <v/>
      </c>
      <c r="G9735" s="18"/>
      <c r="H9735" s="16" t="s">
        <v>85</v>
      </c>
      <c r="I9735" s="16" t="s">
        <v>85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85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85</v>
      </c>
      <c r="E9736" s="16" t="str">
        <f>IFERROR(__xludf.DUMMYFUNCTION("""COMPUTED_VALUE"""),"")</f>
        <v/>
      </c>
      <c r="G9736" s="18"/>
      <c r="H9736" s="16" t="s">
        <v>85</v>
      </c>
      <c r="I9736" s="16" t="s">
        <v>85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85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85</v>
      </c>
      <c r="E9737" s="16" t="str">
        <f>IFERROR(__xludf.DUMMYFUNCTION("""COMPUTED_VALUE"""),"")</f>
        <v/>
      </c>
      <c r="G9737" s="18"/>
      <c r="H9737" s="16" t="s">
        <v>85</v>
      </c>
      <c r="I9737" s="16" t="s">
        <v>85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85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85</v>
      </c>
      <c r="E9738" s="16" t="str">
        <f>IFERROR(__xludf.DUMMYFUNCTION("""COMPUTED_VALUE"""),"")</f>
        <v/>
      </c>
      <c r="G9738" s="18"/>
      <c r="H9738" s="16" t="s">
        <v>85</v>
      </c>
      <c r="I9738" s="16" t="s">
        <v>85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85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85</v>
      </c>
      <c r="E9739" s="16" t="str">
        <f>IFERROR(__xludf.DUMMYFUNCTION("""COMPUTED_VALUE"""),"")</f>
        <v/>
      </c>
      <c r="G9739" s="18"/>
      <c r="H9739" s="16" t="s">
        <v>85</v>
      </c>
      <c r="I9739" s="16" t="s">
        <v>85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85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85</v>
      </c>
      <c r="E9740" s="16" t="str">
        <f>IFERROR(__xludf.DUMMYFUNCTION("""COMPUTED_VALUE"""),"")</f>
        <v/>
      </c>
      <c r="G9740" s="18"/>
      <c r="H9740" s="16" t="s">
        <v>85</v>
      </c>
      <c r="I9740" s="16" t="s">
        <v>85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85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85</v>
      </c>
      <c r="E9741" s="16" t="str">
        <f>IFERROR(__xludf.DUMMYFUNCTION("""COMPUTED_VALUE"""),"")</f>
        <v/>
      </c>
      <c r="G9741" s="18"/>
      <c r="H9741" s="16" t="s">
        <v>85</v>
      </c>
      <c r="I9741" s="16" t="s">
        <v>85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85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85</v>
      </c>
      <c r="E9742" s="16" t="str">
        <f>IFERROR(__xludf.DUMMYFUNCTION("""COMPUTED_VALUE"""),"")</f>
        <v/>
      </c>
      <c r="G9742" s="18"/>
      <c r="H9742" s="16" t="s">
        <v>85</v>
      </c>
      <c r="I9742" s="16" t="s">
        <v>85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85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85</v>
      </c>
      <c r="E9743" s="16" t="str">
        <f>IFERROR(__xludf.DUMMYFUNCTION("""COMPUTED_VALUE"""),"")</f>
        <v/>
      </c>
      <c r="G9743" s="18"/>
      <c r="H9743" s="16" t="s">
        <v>85</v>
      </c>
      <c r="I9743" s="16" t="s">
        <v>85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85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85</v>
      </c>
      <c r="E9744" s="16" t="str">
        <f>IFERROR(__xludf.DUMMYFUNCTION("""COMPUTED_VALUE"""),"")</f>
        <v/>
      </c>
      <c r="G9744" s="18"/>
      <c r="H9744" s="16" t="s">
        <v>85</v>
      </c>
      <c r="I9744" s="16" t="s">
        <v>85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85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85</v>
      </c>
      <c r="E9745" s="16" t="str">
        <f>IFERROR(__xludf.DUMMYFUNCTION("""COMPUTED_VALUE"""),"")</f>
        <v/>
      </c>
      <c r="G9745" s="18"/>
      <c r="H9745" s="16" t="s">
        <v>85</v>
      </c>
      <c r="I9745" s="16" t="s">
        <v>85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85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85</v>
      </c>
      <c r="E9746" s="16" t="str">
        <f>IFERROR(__xludf.DUMMYFUNCTION("""COMPUTED_VALUE"""),"")</f>
        <v/>
      </c>
      <c r="G9746" s="18"/>
      <c r="H9746" s="16" t="s">
        <v>85</v>
      </c>
      <c r="I9746" s="16" t="s">
        <v>85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85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85</v>
      </c>
      <c r="E9747" s="16" t="str">
        <f>IFERROR(__xludf.DUMMYFUNCTION("""COMPUTED_VALUE"""),"")</f>
        <v/>
      </c>
      <c r="G9747" s="18"/>
      <c r="H9747" s="16" t="s">
        <v>85</v>
      </c>
      <c r="I9747" s="16" t="s">
        <v>85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85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85</v>
      </c>
      <c r="E9748" s="16" t="str">
        <f>IFERROR(__xludf.DUMMYFUNCTION("""COMPUTED_VALUE"""),"")</f>
        <v/>
      </c>
      <c r="G9748" s="18"/>
      <c r="H9748" s="16" t="s">
        <v>85</v>
      </c>
      <c r="I9748" s="16" t="s">
        <v>85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85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85</v>
      </c>
      <c r="E9749" s="16" t="str">
        <f>IFERROR(__xludf.DUMMYFUNCTION("""COMPUTED_VALUE"""),"")</f>
        <v/>
      </c>
      <c r="G9749" s="18"/>
      <c r="H9749" s="16" t="s">
        <v>85</v>
      </c>
      <c r="I9749" s="16" t="s">
        <v>85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85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85</v>
      </c>
      <c r="E9750" s="16" t="str">
        <f>IFERROR(__xludf.DUMMYFUNCTION("""COMPUTED_VALUE"""),"")</f>
        <v/>
      </c>
      <c r="G9750" s="18"/>
      <c r="H9750" s="16" t="s">
        <v>85</v>
      </c>
      <c r="I9750" s="16" t="s">
        <v>85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85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85</v>
      </c>
      <c r="E9751" s="16" t="str">
        <f>IFERROR(__xludf.DUMMYFUNCTION("""COMPUTED_VALUE"""),"")</f>
        <v/>
      </c>
      <c r="G9751" s="18"/>
      <c r="H9751" s="16" t="s">
        <v>85</v>
      </c>
      <c r="I9751" s="16" t="s">
        <v>85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85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85</v>
      </c>
      <c r="E9752" s="16" t="str">
        <f>IFERROR(__xludf.DUMMYFUNCTION("""COMPUTED_VALUE"""),"")</f>
        <v/>
      </c>
      <c r="G9752" s="18"/>
      <c r="H9752" s="16" t="s">
        <v>85</v>
      </c>
      <c r="I9752" s="16" t="s">
        <v>85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85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85</v>
      </c>
      <c r="E9753" s="16" t="str">
        <f>IFERROR(__xludf.DUMMYFUNCTION("""COMPUTED_VALUE"""),"")</f>
        <v/>
      </c>
      <c r="G9753" s="18"/>
      <c r="H9753" s="16" t="s">
        <v>85</v>
      </c>
      <c r="I9753" s="16" t="s">
        <v>85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85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85</v>
      </c>
      <c r="E9754" s="16" t="str">
        <f>IFERROR(__xludf.DUMMYFUNCTION("""COMPUTED_VALUE"""),"")</f>
        <v/>
      </c>
      <c r="G9754" s="18"/>
      <c r="H9754" s="16" t="s">
        <v>85</v>
      </c>
      <c r="I9754" s="16" t="s">
        <v>85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85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85</v>
      </c>
      <c r="E9755" s="16" t="str">
        <f>IFERROR(__xludf.DUMMYFUNCTION("""COMPUTED_VALUE"""),"")</f>
        <v/>
      </c>
      <c r="G9755" s="18"/>
      <c r="H9755" s="16" t="s">
        <v>85</v>
      </c>
      <c r="I9755" s="16" t="s">
        <v>85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85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85</v>
      </c>
      <c r="E9756" s="16" t="str">
        <f>IFERROR(__xludf.DUMMYFUNCTION("""COMPUTED_VALUE"""),"")</f>
        <v/>
      </c>
      <c r="G9756" s="18"/>
      <c r="H9756" s="16" t="s">
        <v>85</v>
      </c>
      <c r="I9756" s="16" t="s">
        <v>85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85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85</v>
      </c>
      <c r="E9757" s="16" t="str">
        <f>IFERROR(__xludf.DUMMYFUNCTION("""COMPUTED_VALUE"""),"")</f>
        <v/>
      </c>
      <c r="G9757" s="18"/>
      <c r="H9757" s="16" t="s">
        <v>85</v>
      </c>
      <c r="I9757" s="16" t="s">
        <v>85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85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85</v>
      </c>
      <c r="E9758" s="16" t="str">
        <f>IFERROR(__xludf.DUMMYFUNCTION("""COMPUTED_VALUE"""),"")</f>
        <v/>
      </c>
      <c r="G9758" s="18"/>
      <c r="H9758" s="16" t="s">
        <v>85</v>
      </c>
      <c r="I9758" s="16" t="s">
        <v>85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85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85</v>
      </c>
      <c r="E9759" s="16" t="str">
        <f>IFERROR(__xludf.DUMMYFUNCTION("""COMPUTED_VALUE"""),"")</f>
        <v/>
      </c>
      <c r="G9759" s="18"/>
      <c r="H9759" s="16" t="s">
        <v>85</v>
      </c>
      <c r="I9759" s="16" t="s">
        <v>85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85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85</v>
      </c>
      <c r="E9760" s="16" t="str">
        <f>IFERROR(__xludf.DUMMYFUNCTION("""COMPUTED_VALUE"""),"")</f>
        <v/>
      </c>
      <c r="G9760" s="18"/>
      <c r="H9760" s="16" t="s">
        <v>85</v>
      </c>
      <c r="I9760" s="16" t="s">
        <v>85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85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85</v>
      </c>
      <c r="E9761" s="16" t="str">
        <f>IFERROR(__xludf.DUMMYFUNCTION("""COMPUTED_VALUE"""),"")</f>
        <v/>
      </c>
      <c r="G9761" s="18"/>
      <c r="H9761" s="16" t="s">
        <v>85</v>
      </c>
      <c r="I9761" s="16" t="s">
        <v>85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85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85</v>
      </c>
      <c r="E9762" s="16" t="str">
        <f>IFERROR(__xludf.DUMMYFUNCTION("""COMPUTED_VALUE"""),"")</f>
        <v/>
      </c>
      <c r="G9762" s="18"/>
      <c r="H9762" s="16" t="s">
        <v>85</v>
      </c>
      <c r="I9762" s="16" t="s">
        <v>85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85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85</v>
      </c>
      <c r="E9763" s="16" t="str">
        <f>IFERROR(__xludf.DUMMYFUNCTION("""COMPUTED_VALUE"""),"")</f>
        <v/>
      </c>
      <c r="G9763" s="18"/>
      <c r="H9763" s="16" t="s">
        <v>85</v>
      </c>
      <c r="I9763" s="16" t="s">
        <v>85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85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85</v>
      </c>
      <c r="E9764" s="16" t="str">
        <f>IFERROR(__xludf.DUMMYFUNCTION("""COMPUTED_VALUE"""),"")</f>
        <v/>
      </c>
      <c r="G9764" s="18"/>
      <c r="H9764" s="16" t="s">
        <v>85</v>
      </c>
      <c r="I9764" s="16" t="s">
        <v>85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85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85</v>
      </c>
      <c r="E9765" s="16" t="str">
        <f>IFERROR(__xludf.DUMMYFUNCTION("""COMPUTED_VALUE"""),"")</f>
        <v/>
      </c>
      <c r="G9765" s="18"/>
      <c r="H9765" s="16" t="s">
        <v>85</v>
      </c>
      <c r="I9765" s="16" t="s">
        <v>85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85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85</v>
      </c>
      <c r="E9766" s="16" t="str">
        <f>IFERROR(__xludf.DUMMYFUNCTION("""COMPUTED_VALUE"""),"")</f>
        <v/>
      </c>
      <c r="G9766" s="18"/>
      <c r="H9766" s="16" t="s">
        <v>85</v>
      </c>
      <c r="I9766" s="16" t="s">
        <v>85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85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85</v>
      </c>
      <c r="E9767" s="16" t="str">
        <f>IFERROR(__xludf.DUMMYFUNCTION("""COMPUTED_VALUE"""),"")</f>
        <v/>
      </c>
      <c r="G9767" s="18"/>
      <c r="H9767" s="16" t="s">
        <v>85</v>
      </c>
      <c r="I9767" s="16" t="s">
        <v>85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85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85</v>
      </c>
      <c r="E9768" s="16" t="str">
        <f>IFERROR(__xludf.DUMMYFUNCTION("""COMPUTED_VALUE"""),"")</f>
        <v/>
      </c>
      <c r="G9768" s="18"/>
      <c r="H9768" s="16" t="s">
        <v>85</v>
      </c>
      <c r="I9768" s="16" t="s">
        <v>85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85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85</v>
      </c>
      <c r="E9769" s="16" t="str">
        <f>IFERROR(__xludf.DUMMYFUNCTION("""COMPUTED_VALUE"""),"")</f>
        <v/>
      </c>
      <c r="G9769" s="18"/>
      <c r="H9769" s="16" t="s">
        <v>85</v>
      </c>
      <c r="I9769" s="16" t="s">
        <v>85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85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85</v>
      </c>
      <c r="E9770" s="16" t="str">
        <f>IFERROR(__xludf.DUMMYFUNCTION("""COMPUTED_VALUE"""),"")</f>
        <v/>
      </c>
      <c r="G9770" s="18"/>
      <c r="H9770" s="16" t="s">
        <v>85</v>
      </c>
      <c r="I9770" s="16" t="s">
        <v>85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85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85</v>
      </c>
      <c r="E9771" s="16" t="str">
        <f>IFERROR(__xludf.DUMMYFUNCTION("""COMPUTED_VALUE"""),"")</f>
        <v/>
      </c>
      <c r="G9771" s="18"/>
      <c r="H9771" s="16" t="s">
        <v>85</v>
      </c>
      <c r="I9771" s="16" t="s">
        <v>85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85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85</v>
      </c>
      <c r="E9772" s="16" t="str">
        <f>IFERROR(__xludf.DUMMYFUNCTION("""COMPUTED_VALUE"""),"")</f>
        <v/>
      </c>
      <c r="G9772" s="18"/>
      <c r="H9772" s="16" t="s">
        <v>85</v>
      </c>
      <c r="I9772" s="16" t="s">
        <v>85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85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85</v>
      </c>
      <c r="E9773" s="16" t="str">
        <f>IFERROR(__xludf.DUMMYFUNCTION("""COMPUTED_VALUE"""),"")</f>
        <v/>
      </c>
      <c r="G9773" s="18"/>
      <c r="H9773" s="16" t="s">
        <v>85</v>
      </c>
      <c r="I9773" s="16" t="s">
        <v>85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85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85</v>
      </c>
      <c r="E9774" s="16" t="str">
        <f>IFERROR(__xludf.DUMMYFUNCTION("""COMPUTED_VALUE"""),"")</f>
        <v/>
      </c>
      <c r="G9774" s="18"/>
      <c r="H9774" s="16" t="s">
        <v>85</v>
      </c>
      <c r="I9774" s="16" t="s">
        <v>85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85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85</v>
      </c>
      <c r="E9775" s="16" t="str">
        <f>IFERROR(__xludf.DUMMYFUNCTION("""COMPUTED_VALUE"""),"")</f>
        <v/>
      </c>
      <c r="G9775" s="18"/>
      <c r="H9775" s="16" t="s">
        <v>85</v>
      </c>
      <c r="I9775" s="16" t="s">
        <v>85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85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85</v>
      </c>
      <c r="E9776" s="16" t="str">
        <f>IFERROR(__xludf.DUMMYFUNCTION("""COMPUTED_VALUE"""),"")</f>
        <v/>
      </c>
      <c r="G9776" s="18"/>
      <c r="H9776" s="16" t="s">
        <v>85</v>
      </c>
      <c r="I9776" s="16" t="s">
        <v>85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85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85</v>
      </c>
      <c r="E9777" s="16" t="str">
        <f>IFERROR(__xludf.DUMMYFUNCTION("""COMPUTED_VALUE"""),"")</f>
        <v/>
      </c>
      <c r="G9777" s="18"/>
      <c r="H9777" s="16" t="s">
        <v>85</v>
      </c>
      <c r="I9777" s="16" t="s">
        <v>85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85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85</v>
      </c>
      <c r="E9778" s="16" t="str">
        <f>IFERROR(__xludf.DUMMYFUNCTION("""COMPUTED_VALUE"""),"")</f>
        <v/>
      </c>
      <c r="G9778" s="18"/>
      <c r="H9778" s="16" t="s">
        <v>85</v>
      </c>
      <c r="I9778" s="16" t="s">
        <v>85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85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85</v>
      </c>
      <c r="E9779" s="16" t="str">
        <f>IFERROR(__xludf.DUMMYFUNCTION("""COMPUTED_VALUE"""),"")</f>
        <v/>
      </c>
      <c r="G9779" s="18"/>
      <c r="H9779" s="16" t="s">
        <v>85</v>
      </c>
      <c r="I9779" s="16" t="s">
        <v>85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85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85</v>
      </c>
      <c r="E9780" s="16" t="str">
        <f>IFERROR(__xludf.DUMMYFUNCTION("""COMPUTED_VALUE"""),"")</f>
        <v/>
      </c>
      <c r="G9780" s="18"/>
      <c r="H9780" s="16" t="s">
        <v>85</v>
      </c>
      <c r="I9780" s="16" t="s">
        <v>85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85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85</v>
      </c>
      <c r="E9781" s="16" t="str">
        <f>IFERROR(__xludf.DUMMYFUNCTION("""COMPUTED_VALUE"""),"")</f>
        <v/>
      </c>
      <c r="G9781" s="18"/>
      <c r="H9781" s="16" t="s">
        <v>85</v>
      </c>
      <c r="I9781" s="16" t="s">
        <v>85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85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85</v>
      </c>
      <c r="E9782" s="16" t="str">
        <f>IFERROR(__xludf.DUMMYFUNCTION("""COMPUTED_VALUE"""),"")</f>
        <v/>
      </c>
      <c r="G9782" s="18"/>
      <c r="H9782" s="16" t="s">
        <v>85</v>
      </c>
      <c r="I9782" s="16" t="s">
        <v>85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85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85</v>
      </c>
      <c r="E9783" s="16" t="str">
        <f>IFERROR(__xludf.DUMMYFUNCTION("""COMPUTED_VALUE"""),"")</f>
        <v/>
      </c>
      <c r="G9783" s="18"/>
      <c r="H9783" s="16" t="s">
        <v>85</v>
      </c>
      <c r="I9783" s="16" t="s">
        <v>85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85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85</v>
      </c>
      <c r="E9784" s="16" t="str">
        <f>IFERROR(__xludf.DUMMYFUNCTION("""COMPUTED_VALUE"""),"")</f>
        <v/>
      </c>
      <c r="G9784" s="18"/>
      <c r="H9784" s="16" t="s">
        <v>85</v>
      </c>
      <c r="I9784" s="16" t="s">
        <v>85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85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85</v>
      </c>
      <c r="E9785" s="16" t="str">
        <f>IFERROR(__xludf.DUMMYFUNCTION("""COMPUTED_VALUE"""),"")</f>
        <v/>
      </c>
      <c r="G9785" s="18"/>
      <c r="H9785" s="16" t="s">
        <v>85</v>
      </c>
      <c r="I9785" s="16" t="s">
        <v>85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85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85</v>
      </c>
      <c r="E9786" s="16" t="str">
        <f>IFERROR(__xludf.DUMMYFUNCTION("""COMPUTED_VALUE"""),"")</f>
        <v/>
      </c>
      <c r="G9786" s="18"/>
      <c r="H9786" s="16" t="s">
        <v>85</v>
      </c>
      <c r="I9786" s="16" t="s">
        <v>85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85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85</v>
      </c>
      <c r="E9787" s="16" t="str">
        <f>IFERROR(__xludf.DUMMYFUNCTION("""COMPUTED_VALUE"""),"")</f>
        <v/>
      </c>
      <c r="G9787" s="18"/>
      <c r="H9787" s="16" t="s">
        <v>85</v>
      </c>
      <c r="I9787" s="16" t="s">
        <v>85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85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85</v>
      </c>
      <c r="E9788" s="16" t="str">
        <f>IFERROR(__xludf.DUMMYFUNCTION("""COMPUTED_VALUE"""),"")</f>
        <v/>
      </c>
      <c r="G9788" s="18"/>
      <c r="H9788" s="16" t="s">
        <v>85</v>
      </c>
      <c r="I9788" s="16" t="s">
        <v>85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85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85</v>
      </c>
      <c r="E9789" s="16" t="str">
        <f>IFERROR(__xludf.DUMMYFUNCTION("""COMPUTED_VALUE"""),"")</f>
        <v/>
      </c>
      <c r="G9789" s="18"/>
      <c r="H9789" s="16" t="s">
        <v>85</v>
      </c>
      <c r="I9789" s="16" t="s">
        <v>85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85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85</v>
      </c>
      <c r="E9790" s="16" t="str">
        <f>IFERROR(__xludf.DUMMYFUNCTION("""COMPUTED_VALUE"""),"")</f>
        <v/>
      </c>
      <c r="G9790" s="18"/>
      <c r="H9790" s="16" t="s">
        <v>85</v>
      </c>
      <c r="I9790" s="16" t="s">
        <v>85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85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85</v>
      </c>
      <c r="E9791" s="16" t="str">
        <f>IFERROR(__xludf.DUMMYFUNCTION("""COMPUTED_VALUE"""),"")</f>
        <v/>
      </c>
      <c r="G9791" s="18"/>
      <c r="H9791" s="16" t="s">
        <v>85</v>
      </c>
      <c r="I9791" s="16" t="s">
        <v>85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85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85</v>
      </c>
      <c r="E9792" s="16" t="str">
        <f>IFERROR(__xludf.DUMMYFUNCTION("""COMPUTED_VALUE"""),"")</f>
        <v/>
      </c>
      <c r="G9792" s="18"/>
      <c r="H9792" s="16" t="s">
        <v>85</v>
      </c>
      <c r="I9792" s="16" t="s">
        <v>85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85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85</v>
      </c>
      <c r="E9793" s="16" t="str">
        <f>IFERROR(__xludf.DUMMYFUNCTION("""COMPUTED_VALUE"""),"")</f>
        <v/>
      </c>
      <c r="G9793" s="18"/>
      <c r="H9793" s="16" t="s">
        <v>85</v>
      </c>
      <c r="I9793" s="16" t="s">
        <v>85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85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85</v>
      </c>
      <c r="E9794" s="16" t="str">
        <f>IFERROR(__xludf.DUMMYFUNCTION("""COMPUTED_VALUE"""),"")</f>
        <v/>
      </c>
      <c r="G9794" s="18"/>
      <c r="H9794" s="16" t="s">
        <v>85</v>
      </c>
      <c r="I9794" s="16" t="s">
        <v>85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85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85</v>
      </c>
      <c r="E9795" s="16" t="str">
        <f>IFERROR(__xludf.DUMMYFUNCTION("""COMPUTED_VALUE"""),"")</f>
        <v/>
      </c>
      <c r="G9795" s="18"/>
      <c r="H9795" s="16" t="s">
        <v>85</v>
      </c>
      <c r="I9795" s="16" t="s">
        <v>85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85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85</v>
      </c>
      <c r="E9796" s="16" t="str">
        <f>IFERROR(__xludf.DUMMYFUNCTION("""COMPUTED_VALUE"""),"")</f>
        <v/>
      </c>
      <c r="G9796" s="18"/>
      <c r="H9796" s="16" t="s">
        <v>85</v>
      </c>
      <c r="I9796" s="16" t="s">
        <v>85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85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85</v>
      </c>
      <c r="E9797" s="16" t="str">
        <f>IFERROR(__xludf.DUMMYFUNCTION("""COMPUTED_VALUE"""),"")</f>
        <v/>
      </c>
      <c r="G9797" s="18"/>
      <c r="H9797" s="16" t="s">
        <v>85</v>
      </c>
      <c r="I9797" s="16" t="s">
        <v>85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85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85</v>
      </c>
      <c r="E9798" s="16" t="str">
        <f>IFERROR(__xludf.DUMMYFUNCTION("""COMPUTED_VALUE"""),"")</f>
        <v/>
      </c>
      <c r="G9798" s="18"/>
      <c r="H9798" s="16" t="s">
        <v>85</v>
      </c>
      <c r="I9798" s="16" t="s">
        <v>85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85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85</v>
      </c>
      <c r="E9799" s="16" t="str">
        <f>IFERROR(__xludf.DUMMYFUNCTION("""COMPUTED_VALUE"""),"")</f>
        <v/>
      </c>
      <c r="G9799" s="18"/>
      <c r="H9799" s="16" t="s">
        <v>85</v>
      </c>
      <c r="I9799" s="16" t="s">
        <v>85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85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85</v>
      </c>
      <c r="E9800" s="16" t="str">
        <f>IFERROR(__xludf.DUMMYFUNCTION("""COMPUTED_VALUE"""),"")</f>
        <v/>
      </c>
      <c r="G9800" s="18"/>
      <c r="H9800" s="16" t="s">
        <v>85</v>
      </c>
      <c r="I9800" s="16" t="s">
        <v>85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85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85</v>
      </c>
      <c r="E9801" s="16" t="str">
        <f>IFERROR(__xludf.DUMMYFUNCTION("""COMPUTED_VALUE"""),"")</f>
        <v/>
      </c>
      <c r="G9801" s="18"/>
      <c r="H9801" s="16" t="s">
        <v>85</v>
      </c>
      <c r="I9801" s="16" t="s">
        <v>85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85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85</v>
      </c>
      <c r="E9802" s="16" t="str">
        <f>IFERROR(__xludf.DUMMYFUNCTION("""COMPUTED_VALUE"""),"")</f>
        <v/>
      </c>
      <c r="G9802" s="18"/>
      <c r="H9802" s="16" t="s">
        <v>85</v>
      </c>
      <c r="I9802" s="16" t="s">
        <v>85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85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85</v>
      </c>
      <c r="E9803" s="16" t="str">
        <f>IFERROR(__xludf.DUMMYFUNCTION("""COMPUTED_VALUE"""),"")</f>
        <v/>
      </c>
      <c r="G9803" s="18"/>
      <c r="H9803" s="16" t="s">
        <v>85</v>
      </c>
      <c r="I9803" s="16" t="s">
        <v>85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85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85</v>
      </c>
      <c r="E9804" s="16" t="str">
        <f>IFERROR(__xludf.DUMMYFUNCTION("""COMPUTED_VALUE"""),"")</f>
        <v/>
      </c>
      <c r="G9804" s="18"/>
      <c r="H9804" s="16" t="s">
        <v>85</v>
      </c>
      <c r="I9804" s="16" t="s">
        <v>85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85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85</v>
      </c>
      <c r="E9805" s="16" t="str">
        <f>IFERROR(__xludf.DUMMYFUNCTION("""COMPUTED_VALUE"""),"")</f>
        <v/>
      </c>
      <c r="G9805" s="18"/>
      <c r="H9805" s="16" t="s">
        <v>85</v>
      </c>
      <c r="I9805" s="16" t="s">
        <v>85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85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85</v>
      </c>
      <c r="E9806" s="16" t="str">
        <f>IFERROR(__xludf.DUMMYFUNCTION("""COMPUTED_VALUE"""),"")</f>
        <v/>
      </c>
      <c r="G9806" s="18"/>
      <c r="H9806" s="16" t="s">
        <v>85</v>
      </c>
      <c r="I9806" s="16" t="s">
        <v>85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85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85</v>
      </c>
      <c r="E9807" s="16" t="str">
        <f>IFERROR(__xludf.DUMMYFUNCTION("""COMPUTED_VALUE"""),"")</f>
        <v/>
      </c>
      <c r="G9807" s="18"/>
      <c r="H9807" s="16" t="s">
        <v>85</v>
      </c>
      <c r="I9807" s="16" t="s">
        <v>85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85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85</v>
      </c>
      <c r="E9808" s="16" t="str">
        <f>IFERROR(__xludf.DUMMYFUNCTION("""COMPUTED_VALUE"""),"")</f>
        <v/>
      </c>
      <c r="G9808" s="18"/>
      <c r="H9808" s="16" t="s">
        <v>85</v>
      </c>
      <c r="I9808" s="16" t="s">
        <v>85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85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85</v>
      </c>
      <c r="E9809" s="16" t="str">
        <f>IFERROR(__xludf.DUMMYFUNCTION("""COMPUTED_VALUE"""),"")</f>
        <v/>
      </c>
      <c r="G9809" s="18"/>
      <c r="H9809" s="16" t="s">
        <v>85</v>
      </c>
      <c r="I9809" s="16" t="s">
        <v>85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85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85</v>
      </c>
      <c r="E9810" s="16" t="str">
        <f>IFERROR(__xludf.DUMMYFUNCTION("""COMPUTED_VALUE"""),"")</f>
        <v/>
      </c>
      <c r="G9810" s="18"/>
      <c r="H9810" s="16" t="s">
        <v>85</v>
      </c>
      <c r="I9810" s="16" t="s">
        <v>85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85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85</v>
      </c>
      <c r="E9811" s="16" t="str">
        <f>IFERROR(__xludf.DUMMYFUNCTION("""COMPUTED_VALUE"""),"")</f>
        <v/>
      </c>
      <c r="G9811" s="18"/>
      <c r="H9811" s="16" t="s">
        <v>85</v>
      </c>
      <c r="I9811" s="16" t="s">
        <v>85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85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85</v>
      </c>
      <c r="E9812" s="16" t="str">
        <f>IFERROR(__xludf.DUMMYFUNCTION("""COMPUTED_VALUE"""),"")</f>
        <v/>
      </c>
      <c r="G9812" s="18"/>
      <c r="H9812" s="16" t="s">
        <v>85</v>
      </c>
      <c r="I9812" s="16" t="s">
        <v>85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85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85</v>
      </c>
      <c r="E9813" s="16" t="str">
        <f>IFERROR(__xludf.DUMMYFUNCTION("""COMPUTED_VALUE"""),"")</f>
        <v/>
      </c>
      <c r="G9813" s="18"/>
      <c r="H9813" s="16" t="s">
        <v>85</v>
      </c>
      <c r="I9813" s="16" t="s">
        <v>85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85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85</v>
      </c>
      <c r="E9814" s="16" t="str">
        <f>IFERROR(__xludf.DUMMYFUNCTION("""COMPUTED_VALUE"""),"")</f>
        <v/>
      </c>
      <c r="G9814" s="18"/>
      <c r="H9814" s="16" t="s">
        <v>85</v>
      </c>
      <c r="I9814" s="16" t="s">
        <v>85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85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85</v>
      </c>
      <c r="E9815" s="16" t="str">
        <f>IFERROR(__xludf.DUMMYFUNCTION("""COMPUTED_VALUE"""),"")</f>
        <v/>
      </c>
      <c r="G9815" s="18"/>
      <c r="H9815" s="16" t="s">
        <v>85</v>
      </c>
      <c r="I9815" s="16" t="s">
        <v>85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85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85</v>
      </c>
      <c r="E9816" s="16" t="str">
        <f>IFERROR(__xludf.DUMMYFUNCTION("""COMPUTED_VALUE"""),"")</f>
        <v/>
      </c>
      <c r="G9816" s="18"/>
      <c r="H9816" s="16" t="s">
        <v>85</v>
      </c>
      <c r="I9816" s="16" t="s">
        <v>85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85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85</v>
      </c>
      <c r="E9817" s="16" t="str">
        <f>IFERROR(__xludf.DUMMYFUNCTION("""COMPUTED_VALUE"""),"")</f>
        <v/>
      </c>
      <c r="G9817" s="18"/>
      <c r="H9817" s="16" t="s">
        <v>85</v>
      </c>
      <c r="I9817" s="16" t="s">
        <v>85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85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85</v>
      </c>
      <c r="E9818" s="16" t="str">
        <f>IFERROR(__xludf.DUMMYFUNCTION("""COMPUTED_VALUE"""),"")</f>
        <v/>
      </c>
      <c r="G9818" s="18"/>
      <c r="H9818" s="16" t="s">
        <v>85</v>
      </c>
      <c r="I9818" s="16" t="s">
        <v>85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85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85</v>
      </c>
      <c r="E9819" s="16" t="str">
        <f>IFERROR(__xludf.DUMMYFUNCTION("""COMPUTED_VALUE"""),"")</f>
        <v/>
      </c>
      <c r="G9819" s="18"/>
      <c r="H9819" s="16" t="s">
        <v>85</v>
      </c>
      <c r="I9819" s="16" t="s">
        <v>85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85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85</v>
      </c>
      <c r="E9820" s="16" t="str">
        <f>IFERROR(__xludf.DUMMYFUNCTION("""COMPUTED_VALUE"""),"")</f>
        <v/>
      </c>
      <c r="G9820" s="18"/>
      <c r="H9820" s="16" t="s">
        <v>85</v>
      </c>
      <c r="I9820" s="16" t="s">
        <v>85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85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85</v>
      </c>
      <c r="E9821" s="16" t="str">
        <f>IFERROR(__xludf.DUMMYFUNCTION("""COMPUTED_VALUE"""),"")</f>
        <v/>
      </c>
      <c r="G9821" s="18"/>
      <c r="H9821" s="16" t="s">
        <v>85</v>
      </c>
      <c r="I9821" s="16" t="s">
        <v>85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85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85</v>
      </c>
      <c r="E9822" s="16" t="str">
        <f>IFERROR(__xludf.DUMMYFUNCTION("""COMPUTED_VALUE"""),"")</f>
        <v/>
      </c>
      <c r="G9822" s="18"/>
      <c r="H9822" s="16" t="s">
        <v>85</v>
      </c>
      <c r="I9822" s="16" t="s">
        <v>85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85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85</v>
      </c>
      <c r="E9823" s="16" t="str">
        <f>IFERROR(__xludf.DUMMYFUNCTION("""COMPUTED_VALUE"""),"")</f>
        <v/>
      </c>
      <c r="G9823" s="18"/>
      <c r="H9823" s="16" t="s">
        <v>85</v>
      </c>
      <c r="I9823" s="16" t="s">
        <v>85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85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85</v>
      </c>
      <c r="E9824" s="16" t="str">
        <f>IFERROR(__xludf.DUMMYFUNCTION("""COMPUTED_VALUE"""),"")</f>
        <v/>
      </c>
      <c r="G9824" s="18"/>
      <c r="H9824" s="16" t="s">
        <v>85</v>
      </c>
      <c r="I9824" s="16" t="s">
        <v>85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85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85</v>
      </c>
      <c r="E9825" s="16" t="str">
        <f>IFERROR(__xludf.DUMMYFUNCTION("""COMPUTED_VALUE"""),"")</f>
        <v/>
      </c>
      <c r="G9825" s="18"/>
      <c r="H9825" s="16" t="s">
        <v>85</v>
      </c>
      <c r="I9825" s="16" t="s">
        <v>85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85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85</v>
      </c>
      <c r="E9826" s="16" t="str">
        <f>IFERROR(__xludf.DUMMYFUNCTION("""COMPUTED_VALUE"""),"")</f>
        <v/>
      </c>
      <c r="G9826" s="18"/>
      <c r="H9826" s="16" t="s">
        <v>85</v>
      </c>
      <c r="I9826" s="16" t="s">
        <v>85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85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85</v>
      </c>
      <c r="E9827" s="16" t="str">
        <f>IFERROR(__xludf.DUMMYFUNCTION("""COMPUTED_VALUE"""),"")</f>
        <v/>
      </c>
      <c r="G9827" s="18"/>
      <c r="H9827" s="16" t="s">
        <v>85</v>
      </c>
      <c r="I9827" s="16" t="s">
        <v>85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85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85</v>
      </c>
      <c r="E9828" s="16" t="str">
        <f>IFERROR(__xludf.DUMMYFUNCTION("""COMPUTED_VALUE"""),"")</f>
        <v/>
      </c>
      <c r="G9828" s="18"/>
      <c r="H9828" s="16" t="s">
        <v>85</v>
      </c>
      <c r="I9828" s="16" t="s">
        <v>85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85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85</v>
      </c>
      <c r="E9829" s="16" t="str">
        <f>IFERROR(__xludf.DUMMYFUNCTION("""COMPUTED_VALUE"""),"")</f>
        <v/>
      </c>
      <c r="G9829" s="18"/>
      <c r="H9829" s="16" t="s">
        <v>85</v>
      </c>
      <c r="I9829" s="16" t="s">
        <v>85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85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85</v>
      </c>
      <c r="E9830" s="16" t="str">
        <f>IFERROR(__xludf.DUMMYFUNCTION("""COMPUTED_VALUE"""),"")</f>
        <v/>
      </c>
      <c r="G9830" s="18"/>
      <c r="H9830" s="16" t="s">
        <v>85</v>
      </c>
      <c r="I9830" s="16" t="s">
        <v>85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85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85</v>
      </c>
      <c r="E9831" s="16" t="str">
        <f>IFERROR(__xludf.DUMMYFUNCTION("""COMPUTED_VALUE"""),"")</f>
        <v/>
      </c>
      <c r="G9831" s="18"/>
      <c r="H9831" s="16" t="s">
        <v>85</v>
      </c>
      <c r="I9831" s="16" t="s">
        <v>85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85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85</v>
      </c>
      <c r="E9832" s="16" t="str">
        <f>IFERROR(__xludf.DUMMYFUNCTION("""COMPUTED_VALUE"""),"")</f>
        <v/>
      </c>
      <c r="G9832" s="18"/>
      <c r="H9832" s="16" t="s">
        <v>85</v>
      </c>
      <c r="I9832" s="16" t="s">
        <v>85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85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85</v>
      </c>
      <c r="E9833" s="16" t="str">
        <f>IFERROR(__xludf.DUMMYFUNCTION("""COMPUTED_VALUE"""),"")</f>
        <v/>
      </c>
      <c r="G9833" s="18"/>
      <c r="H9833" s="16" t="s">
        <v>85</v>
      </c>
      <c r="I9833" s="16" t="s">
        <v>85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85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85</v>
      </c>
      <c r="E9834" s="16" t="str">
        <f>IFERROR(__xludf.DUMMYFUNCTION("""COMPUTED_VALUE"""),"")</f>
        <v/>
      </c>
      <c r="G9834" s="18"/>
      <c r="H9834" s="16" t="s">
        <v>85</v>
      </c>
      <c r="I9834" s="16" t="s">
        <v>85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85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85</v>
      </c>
      <c r="E9835" s="16" t="str">
        <f>IFERROR(__xludf.DUMMYFUNCTION("""COMPUTED_VALUE"""),"")</f>
        <v/>
      </c>
      <c r="G9835" s="18"/>
      <c r="H9835" s="16" t="s">
        <v>85</v>
      </c>
      <c r="I9835" s="16" t="s">
        <v>85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85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85</v>
      </c>
      <c r="E9836" s="16" t="str">
        <f>IFERROR(__xludf.DUMMYFUNCTION("""COMPUTED_VALUE"""),"")</f>
        <v/>
      </c>
      <c r="G9836" s="18"/>
      <c r="H9836" s="16" t="s">
        <v>85</v>
      </c>
      <c r="I9836" s="16" t="s">
        <v>85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85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85</v>
      </c>
      <c r="E9837" s="16" t="str">
        <f>IFERROR(__xludf.DUMMYFUNCTION("""COMPUTED_VALUE"""),"")</f>
        <v/>
      </c>
      <c r="G9837" s="18"/>
      <c r="H9837" s="16" t="s">
        <v>85</v>
      </c>
      <c r="I9837" s="16" t="s">
        <v>85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85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85</v>
      </c>
      <c r="E9838" s="16" t="str">
        <f>IFERROR(__xludf.DUMMYFUNCTION("""COMPUTED_VALUE"""),"")</f>
        <v/>
      </c>
      <c r="G9838" s="18"/>
      <c r="H9838" s="16" t="s">
        <v>85</v>
      </c>
      <c r="I9838" s="16" t="s">
        <v>85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85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85</v>
      </c>
      <c r="E9839" s="16" t="str">
        <f>IFERROR(__xludf.DUMMYFUNCTION("""COMPUTED_VALUE"""),"")</f>
        <v/>
      </c>
      <c r="G9839" s="18"/>
      <c r="H9839" s="16" t="s">
        <v>85</v>
      </c>
      <c r="I9839" s="16" t="s">
        <v>85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85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85</v>
      </c>
      <c r="E9840" s="16" t="str">
        <f>IFERROR(__xludf.DUMMYFUNCTION("""COMPUTED_VALUE"""),"")</f>
        <v/>
      </c>
      <c r="G9840" s="18"/>
      <c r="H9840" s="16" t="s">
        <v>85</v>
      </c>
      <c r="I9840" s="16" t="s">
        <v>85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85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85</v>
      </c>
      <c r="E9841" s="16" t="str">
        <f>IFERROR(__xludf.DUMMYFUNCTION("""COMPUTED_VALUE"""),"")</f>
        <v/>
      </c>
      <c r="G9841" s="18"/>
      <c r="H9841" s="16" t="s">
        <v>85</v>
      </c>
      <c r="I9841" s="16" t="s">
        <v>85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85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85</v>
      </c>
      <c r="E9842" s="16" t="str">
        <f>IFERROR(__xludf.DUMMYFUNCTION("""COMPUTED_VALUE"""),"")</f>
        <v/>
      </c>
      <c r="G9842" s="18"/>
      <c r="H9842" s="16" t="s">
        <v>85</v>
      </c>
      <c r="I9842" s="16" t="s">
        <v>85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85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85</v>
      </c>
      <c r="E9843" s="16" t="str">
        <f>IFERROR(__xludf.DUMMYFUNCTION("""COMPUTED_VALUE"""),"")</f>
        <v/>
      </c>
      <c r="G9843" s="18"/>
      <c r="H9843" s="16" t="s">
        <v>85</v>
      </c>
      <c r="I9843" s="16" t="s">
        <v>85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85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85</v>
      </c>
      <c r="E9844" s="16" t="str">
        <f>IFERROR(__xludf.DUMMYFUNCTION("""COMPUTED_VALUE"""),"")</f>
        <v/>
      </c>
      <c r="G9844" s="18"/>
      <c r="H9844" s="16" t="s">
        <v>85</v>
      </c>
      <c r="I9844" s="16" t="s">
        <v>85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85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85</v>
      </c>
      <c r="E9845" s="16" t="str">
        <f>IFERROR(__xludf.DUMMYFUNCTION("""COMPUTED_VALUE"""),"")</f>
        <v/>
      </c>
      <c r="G9845" s="18"/>
      <c r="H9845" s="16" t="s">
        <v>85</v>
      </c>
      <c r="I9845" s="16" t="s">
        <v>85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85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85</v>
      </c>
      <c r="E9846" s="16" t="str">
        <f>IFERROR(__xludf.DUMMYFUNCTION("""COMPUTED_VALUE"""),"")</f>
        <v/>
      </c>
      <c r="G9846" s="18"/>
      <c r="H9846" s="16" t="s">
        <v>85</v>
      </c>
      <c r="I9846" s="16" t="s">
        <v>85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85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85</v>
      </c>
      <c r="E9847" s="16" t="str">
        <f>IFERROR(__xludf.DUMMYFUNCTION("""COMPUTED_VALUE"""),"")</f>
        <v/>
      </c>
      <c r="G9847" s="18"/>
      <c r="H9847" s="16" t="s">
        <v>85</v>
      </c>
      <c r="I9847" s="16" t="s">
        <v>85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85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85</v>
      </c>
      <c r="E9848" s="16" t="str">
        <f>IFERROR(__xludf.DUMMYFUNCTION("""COMPUTED_VALUE"""),"")</f>
        <v/>
      </c>
      <c r="G9848" s="18"/>
      <c r="H9848" s="16" t="s">
        <v>85</v>
      </c>
      <c r="I9848" s="16" t="s">
        <v>85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85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85</v>
      </c>
      <c r="E9849" s="16" t="str">
        <f>IFERROR(__xludf.DUMMYFUNCTION("""COMPUTED_VALUE"""),"")</f>
        <v/>
      </c>
      <c r="G9849" s="18"/>
      <c r="H9849" s="16" t="s">
        <v>85</v>
      </c>
      <c r="I9849" s="16" t="s">
        <v>85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85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85</v>
      </c>
      <c r="E9850" s="16" t="str">
        <f>IFERROR(__xludf.DUMMYFUNCTION("""COMPUTED_VALUE"""),"")</f>
        <v/>
      </c>
      <c r="G9850" s="18"/>
      <c r="H9850" s="16" t="s">
        <v>85</v>
      </c>
      <c r="I9850" s="16" t="s">
        <v>85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85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85</v>
      </c>
      <c r="E9851" s="16" t="str">
        <f>IFERROR(__xludf.DUMMYFUNCTION("""COMPUTED_VALUE"""),"")</f>
        <v/>
      </c>
      <c r="G9851" s="18"/>
      <c r="H9851" s="16" t="s">
        <v>85</v>
      </c>
      <c r="I9851" s="16" t="s">
        <v>85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85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85</v>
      </c>
      <c r="E9852" s="16" t="str">
        <f>IFERROR(__xludf.DUMMYFUNCTION("""COMPUTED_VALUE"""),"")</f>
        <v/>
      </c>
      <c r="G9852" s="18"/>
      <c r="H9852" s="16" t="s">
        <v>85</v>
      </c>
      <c r="I9852" s="16" t="s">
        <v>85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85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85</v>
      </c>
      <c r="E9853" s="16" t="str">
        <f>IFERROR(__xludf.DUMMYFUNCTION("""COMPUTED_VALUE"""),"")</f>
        <v/>
      </c>
      <c r="G9853" s="18"/>
      <c r="H9853" s="16" t="s">
        <v>85</v>
      </c>
      <c r="I9853" s="16" t="s">
        <v>85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85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85</v>
      </c>
      <c r="E9854" s="16" t="str">
        <f>IFERROR(__xludf.DUMMYFUNCTION("""COMPUTED_VALUE"""),"")</f>
        <v/>
      </c>
      <c r="G9854" s="18"/>
      <c r="H9854" s="16" t="s">
        <v>85</v>
      </c>
      <c r="I9854" s="16" t="s">
        <v>85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85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85</v>
      </c>
      <c r="E9855" s="16" t="str">
        <f>IFERROR(__xludf.DUMMYFUNCTION("""COMPUTED_VALUE"""),"")</f>
        <v/>
      </c>
      <c r="G9855" s="18"/>
      <c r="H9855" s="16" t="s">
        <v>85</v>
      </c>
      <c r="I9855" s="16" t="s">
        <v>85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85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85</v>
      </c>
      <c r="E9856" s="16" t="str">
        <f>IFERROR(__xludf.DUMMYFUNCTION("""COMPUTED_VALUE"""),"")</f>
        <v/>
      </c>
      <c r="G9856" s="18"/>
      <c r="H9856" s="16" t="s">
        <v>85</v>
      </c>
      <c r="I9856" s="16" t="s">
        <v>85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85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85</v>
      </c>
      <c r="E9857" s="16" t="str">
        <f>IFERROR(__xludf.DUMMYFUNCTION("""COMPUTED_VALUE"""),"")</f>
        <v/>
      </c>
      <c r="G9857" s="18"/>
      <c r="H9857" s="16" t="s">
        <v>85</v>
      </c>
      <c r="I9857" s="16" t="s">
        <v>85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85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85</v>
      </c>
      <c r="E9858" s="16" t="str">
        <f>IFERROR(__xludf.DUMMYFUNCTION("""COMPUTED_VALUE"""),"")</f>
        <v/>
      </c>
      <c r="G9858" s="18"/>
      <c r="H9858" s="16" t="s">
        <v>85</v>
      </c>
      <c r="I9858" s="16" t="s">
        <v>85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85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85</v>
      </c>
      <c r="E9859" s="16" t="str">
        <f>IFERROR(__xludf.DUMMYFUNCTION("""COMPUTED_VALUE"""),"")</f>
        <v/>
      </c>
      <c r="G9859" s="18"/>
      <c r="H9859" s="16" t="s">
        <v>85</v>
      </c>
      <c r="I9859" s="16" t="s">
        <v>85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85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85</v>
      </c>
      <c r="E9860" s="16" t="str">
        <f>IFERROR(__xludf.DUMMYFUNCTION("""COMPUTED_VALUE"""),"")</f>
        <v/>
      </c>
      <c r="G9860" s="18"/>
      <c r="H9860" s="16" t="s">
        <v>85</v>
      </c>
      <c r="I9860" s="16" t="s">
        <v>85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85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85</v>
      </c>
      <c r="E9861" s="16" t="str">
        <f>IFERROR(__xludf.DUMMYFUNCTION("""COMPUTED_VALUE"""),"")</f>
        <v/>
      </c>
      <c r="G9861" s="18"/>
      <c r="H9861" s="16" t="s">
        <v>85</v>
      </c>
      <c r="I9861" s="16" t="s">
        <v>85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85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85</v>
      </c>
      <c r="E9862" s="16" t="str">
        <f>IFERROR(__xludf.DUMMYFUNCTION("""COMPUTED_VALUE"""),"")</f>
        <v/>
      </c>
      <c r="G9862" s="18"/>
      <c r="H9862" s="16" t="s">
        <v>85</v>
      </c>
      <c r="I9862" s="16" t="s">
        <v>85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85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85</v>
      </c>
      <c r="E9863" s="16" t="str">
        <f>IFERROR(__xludf.DUMMYFUNCTION("""COMPUTED_VALUE"""),"")</f>
        <v/>
      </c>
      <c r="G9863" s="18"/>
      <c r="H9863" s="16" t="s">
        <v>85</v>
      </c>
      <c r="I9863" s="16" t="s">
        <v>85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85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85</v>
      </c>
      <c r="E9864" s="16" t="str">
        <f>IFERROR(__xludf.DUMMYFUNCTION("""COMPUTED_VALUE"""),"")</f>
        <v/>
      </c>
      <c r="G9864" s="18"/>
      <c r="H9864" s="16" t="s">
        <v>85</v>
      </c>
      <c r="I9864" s="16" t="s">
        <v>85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85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85</v>
      </c>
      <c r="E9865" s="16" t="str">
        <f>IFERROR(__xludf.DUMMYFUNCTION("""COMPUTED_VALUE"""),"")</f>
        <v/>
      </c>
      <c r="G9865" s="18"/>
      <c r="H9865" s="16" t="s">
        <v>85</v>
      </c>
      <c r="I9865" s="16" t="s">
        <v>85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85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85</v>
      </c>
      <c r="E9866" s="16" t="str">
        <f>IFERROR(__xludf.DUMMYFUNCTION("""COMPUTED_VALUE"""),"")</f>
        <v/>
      </c>
      <c r="G9866" s="18"/>
      <c r="H9866" s="16" t="s">
        <v>85</v>
      </c>
      <c r="I9866" s="16" t="s">
        <v>85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85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85</v>
      </c>
      <c r="E9867" s="16" t="str">
        <f>IFERROR(__xludf.DUMMYFUNCTION("""COMPUTED_VALUE"""),"")</f>
        <v/>
      </c>
      <c r="G9867" s="18"/>
      <c r="H9867" s="16" t="s">
        <v>85</v>
      </c>
      <c r="I9867" s="16" t="s">
        <v>85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85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85</v>
      </c>
      <c r="E9868" s="16" t="str">
        <f>IFERROR(__xludf.DUMMYFUNCTION("""COMPUTED_VALUE"""),"")</f>
        <v/>
      </c>
      <c r="G9868" s="18"/>
      <c r="H9868" s="16" t="s">
        <v>85</v>
      </c>
      <c r="I9868" s="16" t="s">
        <v>85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85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85</v>
      </c>
      <c r="E9869" s="16" t="str">
        <f>IFERROR(__xludf.DUMMYFUNCTION("""COMPUTED_VALUE"""),"")</f>
        <v/>
      </c>
      <c r="G9869" s="18"/>
      <c r="H9869" s="16" t="s">
        <v>85</v>
      </c>
      <c r="I9869" s="16" t="s">
        <v>85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85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85</v>
      </c>
      <c r="E9870" s="16" t="str">
        <f>IFERROR(__xludf.DUMMYFUNCTION("""COMPUTED_VALUE"""),"")</f>
        <v/>
      </c>
      <c r="G9870" s="18"/>
      <c r="H9870" s="16" t="s">
        <v>85</v>
      </c>
      <c r="I9870" s="16" t="s">
        <v>85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85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85</v>
      </c>
      <c r="E9871" s="16" t="str">
        <f>IFERROR(__xludf.DUMMYFUNCTION("""COMPUTED_VALUE"""),"")</f>
        <v/>
      </c>
      <c r="G9871" s="18"/>
      <c r="H9871" s="16" t="s">
        <v>85</v>
      </c>
      <c r="I9871" s="16" t="s">
        <v>85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85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85</v>
      </c>
      <c r="E9872" s="16" t="str">
        <f>IFERROR(__xludf.DUMMYFUNCTION("""COMPUTED_VALUE"""),"")</f>
        <v/>
      </c>
      <c r="G9872" s="18"/>
      <c r="H9872" s="16" t="s">
        <v>85</v>
      </c>
      <c r="I9872" s="16" t="s">
        <v>85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85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85</v>
      </c>
      <c r="E9873" s="16" t="str">
        <f>IFERROR(__xludf.DUMMYFUNCTION("""COMPUTED_VALUE"""),"")</f>
        <v/>
      </c>
      <c r="G9873" s="18"/>
      <c r="H9873" s="16" t="s">
        <v>85</v>
      </c>
      <c r="I9873" s="16" t="s">
        <v>85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85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85</v>
      </c>
      <c r="E9874" s="16" t="str">
        <f>IFERROR(__xludf.DUMMYFUNCTION("""COMPUTED_VALUE"""),"")</f>
        <v/>
      </c>
      <c r="G9874" s="18"/>
      <c r="H9874" s="16" t="s">
        <v>85</v>
      </c>
      <c r="I9874" s="16" t="s">
        <v>85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85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85</v>
      </c>
      <c r="E9875" s="16" t="str">
        <f>IFERROR(__xludf.DUMMYFUNCTION("""COMPUTED_VALUE"""),"")</f>
        <v/>
      </c>
      <c r="G9875" s="18"/>
      <c r="H9875" s="16" t="s">
        <v>85</v>
      </c>
      <c r="I9875" s="16" t="s">
        <v>85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85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85</v>
      </c>
      <c r="E9876" s="16" t="str">
        <f>IFERROR(__xludf.DUMMYFUNCTION("""COMPUTED_VALUE"""),"")</f>
        <v/>
      </c>
      <c r="G9876" s="18"/>
      <c r="H9876" s="16" t="s">
        <v>85</v>
      </c>
      <c r="I9876" s="16" t="s">
        <v>85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85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85</v>
      </c>
      <c r="E9877" s="16" t="str">
        <f>IFERROR(__xludf.DUMMYFUNCTION("""COMPUTED_VALUE"""),"")</f>
        <v/>
      </c>
      <c r="G9877" s="18"/>
      <c r="H9877" s="16" t="s">
        <v>85</v>
      </c>
      <c r="I9877" s="16" t="s">
        <v>85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85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85</v>
      </c>
      <c r="E9878" s="16" t="str">
        <f>IFERROR(__xludf.DUMMYFUNCTION("""COMPUTED_VALUE"""),"")</f>
        <v/>
      </c>
      <c r="G9878" s="18"/>
      <c r="H9878" s="16" t="s">
        <v>85</v>
      </c>
      <c r="I9878" s="16" t="s">
        <v>85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85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85</v>
      </c>
      <c r="E9879" s="16" t="str">
        <f>IFERROR(__xludf.DUMMYFUNCTION("""COMPUTED_VALUE"""),"")</f>
        <v/>
      </c>
      <c r="G9879" s="18"/>
      <c r="H9879" s="16" t="s">
        <v>85</v>
      </c>
      <c r="I9879" s="16" t="s">
        <v>85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85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85</v>
      </c>
      <c r="E9880" s="16" t="str">
        <f>IFERROR(__xludf.DUMMYFUNCTION("""COMPUTED_VALUE"""),"")</f>
        <v/>
      </c>
      <c r="G9880" s="18"/>
      <c r="H9880" s="16" t="s">
        <v>85</v>
      </c>
      <c r="I9880" s="16" t="s">
        <v>85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85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85</v>
      </c>
      <c r="E9881" s="16" t="str">
        <f>IFERROR(__xludf.DUMMYFUNCTION("""COMPUTED_VALUE"""),"")</f>
        <v/>
      </c>
      <c r="G9881" s="18"/>
      <c r="H9881" s="16" t="s">
        <v>85</v>
      </c>
      <c r="I9881" s="16" t="s">
        <v>85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85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85</v>
      </c>
      <c r="E9882" s="16" t="str">
        <f>IFERROR(__xludf.DUMMYFUNCTION("""COMPUTED_VALUE"""),"")</f>
        <v/>
      </c>
      <c r="G9882" s="18"/>
      <c r="H9882" s="16" t="s">
        <v>85</v>
      </c>
      <c r="I9882" s="16" t="s">
        <v>85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85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85</v>
      </c>
      <c r="E9883" s="16" t="str">
        <f>IFERROR(__xludf.DUMMYFUNCTION("""COMPUTED_VALUE"""),"")</f>
        <v/>
      </c>
      <c r="G9883" s="18"/>
      <c r="H9883" s="16" t="s">
        <v>85</v>
      </c>
      <c r="I9883" s="16" t="s">
        <v>85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85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85</v>
      </c>
      <c r="E9884" s="16" t="str">
        <f>IFERROR(__xludf.DUMMYFUNCTION("""COMPUTED_VALUE"""),"")</f>
        <v/>
      </c>
      <c r="G9884" s="18"/>
      <c r="H9884" s="16" t="s">
        <v>85</v>
      </c>
      <c r="I9884" s="16" t="s">
        <v>85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85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85</v>
      </c>
      <c r="E9885" s="16" t="str">
        <f>IFERROR(__xludf.DUMMYFUNCTION("""COMPUTED_VALUE"""),"")</f>
        <v/>
      </c>
      <c r="G9885" s="18"/>
      <c r="H9885" s="16" t="s">
        <v>85</v>
      </c>
      <c r="I9885" s="16" t="s">
        <v>85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85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85</v>
      </c>
      <c r="E9886" s="16" t="str">
        <f>IFERROR(__xludf.DUMMYFUNCTION("""COMPUTED_VALUE"""),"")</f>
        <v/>
      </c>
      <c r="G9886" s="18"/>
      <c r="H9886" s="16" t="s">
        <v>85</v>
      </c>
      <c r="I9886" s="16" t="s">
        <v>85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85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85</v>
      </c>
      <c r="E9887" s="16" t="str">
        <f>IFERROR(__xludf.DUMMYFUNCTION("""COMPUTED_VALUE"""),"")</f>
        <v/>
      </c>
      <c r="G9887" s="18"/>
      <c r="H9887" s="16" t="s">
        <v>85</v>
      </c>
      <c r="I9887" s="16" t="s">
        <v>85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85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85</v>
      </c>
      <c r="E9888" s="16" t="str">
        <f>IFERROR(__xludf.DUMMYFUNCTION("""COMPUTED_VALUE"""),"")</f>
        <v/>
      </c>
      <c r="G9888" s="18"/>
      <c r="H9888" s="16" t="s">
        <v>85</v>
      </c>
      <c r="I9888" s="16" t="s">
        <v>85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85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85</v>
      </c>
      <c r="E9889" s="16" t="str">
        <f>IFERROR(__xludf.DUMMYFUNCTION("""COMPUTED_VALUE"""),"")</f>
        <v/>
      </c>
      <c r="G9889" s="18"/>
      <c r="H9889" s="16" t="s">
        <v>85</v>
      </c>
      <c r="I9889" s="16" t="s">
        <v>85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85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85</v>
      </c>
      <c r="E9890" s="16" t="str">
        <f>IFERROR(__xludf.DUMMYFUNCTION("""COMPUTED_VALUE"""),"")</f>
        <v/>
      </c>
      <c r="G9890" s="18"/>
      <c r="H9890" s="16" t="s">
        <v>85</v>
      </c>
      <c r="I9890" s="16" t="s">
        <v>85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85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85</v>
      </c>
      <c r="E9891" s="16" t="str">
        <f>IFERROR(__xludf.DUMMYFUNCTION("""COMPUTED_VALUE"""),"")</f>
        <v/>
      </c>
      <c r="G9891" s="18"/>
      <c r="H9891" s="16" t="s">
        <v>85</v>
      </c>
      <c r="I9891" s="16" t="s">
        <v>85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85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85</v>
      </c>
      <c r="E9892" s="16" t="str">
        <f>IFERROR(__xludf.DUMMYFUNCTION("""COMPUTED_VALUE"""),"")</f>
        <v/>
      </c>
      <c r="G9892" s="18"/>
      <c r="H9892" s="16" t="s">
        <v>85</v>
      </c>
      <c r="I9892" s="16" t="s">
        <v>85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85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85</v>
      </c>
      <c r="E9893" s="16" t="str">
        <f>IFERROR(__xludf.DUMMYFUNCTION("""COMPUTED_VALUE"""),"")</f>
        <v/>
      </c>
      <c r="G9893" s="18"/>
      <c r="H9893" s="16" t="s">
        <v>85</v>
      </c>
      <c r="I9893" s="16" t="s">
        <v>85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85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85</v>
      </c>
      <c r="E9894" s="16" t="str">
        <f>IFERROR(__xludf.DUMMYFUNCTION("""COMPUTED_VALUE"""),"")</f>
        <v/>
      </c>
      <c r="G9894" s="18"/>
      <c r="H9894" s="16" t="s">
        <v>85</v>
      </c>
      <c r="I9894" s="16" t="s">
        <v>85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85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85</v>
      </c>
      <c r="E9895" s="16" t="str">
        <f>IFERROR(__xludf.DUMMYFUNCTION("""COMPUTED_VALUE"""),"")</f>
        <v/>
      </c>
      <c r="G9895" s="18"/>
      <c r="H9895" s="16" t="s">
        <v>85</v>
      </c>
      <c r="I9895" s="16" t="s">
        <v>85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85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85</v>
      </c>
      <c r="E9896" s="16" t="str">
        <f>IFERROR(__xludf.DUMMYFUNCTION("""COMPUTED_VALUE"""),"")</f>
        <v/>
      </c>
      <c r="G9896" s="18"/>
      <c r="H9896" s="16" t="s">
        <v>85</v>
      </c>
      <c r="I9896" s="16" t="s">
        <v>85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85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85</v>
      </c>
      <c r="E9897" s="16" t="str">
        <f>IFERROR(__xludf.DUMMYFUNCTION("""COMPUTED_VALUE"""),"")</f>
        <v/>
      </c>
      <c r="G9897" s="18"/>
      <c r="H9897" s="16" t="s">
        <v>85</v>
      </c>
      <c r="I9897" s="16" t="s">
        <v>85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85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85</v>
      </c>
      <c r="E9898" s="16" t="str">
        <f>IFERROR(__xludf.DUMMYFUNCTION("""COMPUTED_VALUE"""),"")</f>
        <v/>
      </c>
      <c r="G9898" s="18"/>
      <c r="H9898" s="16" t="s">
        <v>85</v>
      </c>
      <c r="I9898" s="16" t="s">
        <v>85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85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85</v>
      </c>
      <c r="E9899" s="16" t="str">
        <f>IFERROR(__xludf.DUMMYFUNCTION("""COMPUTED_VALUE"""),"")</f>
        <v/>
      </c>
      <c r="G9899" s="18"/>
      <c r="H9899" s="16" t="s">
        <v>85</v>
      </c>
      <c r="I9899" s="16" t="s">
        <v>85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85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85</v>
      </c>
      <c r="E9900" s="16" t="str">
        <f>IFERROR(__xludf.DUMMYFUNCTION("""COMPUTED_VALUE"""),"")</f>
        <v/>
      </c>
      <c r="G9900" s="18"/>
      <c r="H9900" s="16" t="s">
        <v>85</v>
      </c>
      <c r="I9900" s="16" t="s">
        <v>85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85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85</v>
      </c>
      <c r="E9901" s="16" t="str">
        <f>IFERROR(__xludf.DUMMYFUNCTION("""COMPUTED_VALUE"""),"")</f>
        <v/>
      </c>
      <c r="G9901" s="18"/>
      <c r="H9901" s="16" t="s">
        <v>85</v>
      </c>
      <c r="I9901" s="16" t="s">
        <v>85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85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85</v>
      </c>
      <c r="E9902" s="16" t="str">
        <f>IFERROR(__xludf.DUMMYFUNCTION("""COMPUTED_VALUE"""),"")</f>
        <v/>
      </c>
      <c r="G9902" s="18"/>
      <c r="H9902" s="16" t="s">
        <v>85</v>
      </c>
      <c r="I9902" s="16" t="s">
        <v>85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85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85</v>
      </c>
      <c r="E9903" s="16" t="str">
        <f>IFERROR(__xludf.DUMMYFUNCTION("""COMPUTED_VALUE"""),"")</f>
        <v/>
      </c>
      <c r="G9903" s="18"/>
      <c r="H9903" s="16" t="s">
        <v>85</v>
      </c>
      <c r="I9903" s="16" t="s">
        <v>85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85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85</v>
      </c>
      <c r="E9904" s="16" t="str">
        <f>IFERROR(__xludf.DUMMYFUNCTION("""COMPUTED_VALUE"""),"")</f>
        <v/>
      </c>
      <c r="G9904" s="18"/>
      <c r="H9904" s="16" t="s">
        <v>85</v>
      </c>
      <c r="I9904" s="16" t="s">
        <v>85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85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85</v>
      </c>
      <c r="E9905" s="16" t="str">
        <f>IFERROR(__xludf.DUMMYFUNCTION("""COMPUTED_VALUE"""),"")</f>
        <v/>
      </c>
      <c r="G9905" s="18"/>
      <c r="H9905" s="16" t="s">
        <v>85</v>
      </c>
      <c r="I9905" s="16" t="s">
        <v>85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85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85</v>
      </c>
      <c r="E9906" s="16" t="str">
        <f>IFERROR(__xludf.DUMMYFUNCTION("""COMPUTED_VALUE"""),"")</f>
        <v/>
      </c>
      <c r="G9906" s="18"/>
      <c r="H9906" s="16" t="s">
        <v>85</v>
      </c>
      <c r="I9906" s="16" t="s">
        <v>85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85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85</v>
      </c>
      <c r="E9907" s="16" t="str">
        <f>IFERROR(__xludf.DUMMYFUNCTION("""COMPUTED_VALUE"""),"")</f>
        <v/>
      </c>
      <c r="G9907" s="18"/>
      <c r="H9907" s="16" t="s">
        <v>85</v>
      </c>
      <c r="I9907" s="16" t="s">
        <v>85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85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85</v>
      </c>
      <c r="E9908" s="16" t="str">
        <f>IFERROR(__xludf.DUMMYFUNCTION("""COMPUTED_VALUE"""),"")</f>
        <v/>
      </c>
      <c r="G9908" s="18"/>
      <c r="H9908" s="16" t="s">
        <v>85</v>
      </c>
      <c r="I9908" s="16" t="s">
        <v>85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85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85</v>
      </c>
      <c r="E9909" s="16" t="str">
        <f>IFERROR(__xludf.DUMMYFUNCTION("""COMPUTED_VALUE"""),"")</f>
        <v/>
      </c>
      <c r="G9909" s="18"/>
      <c r="H9909" s="16" t="s">
        <v>85</v>
      </c>
      <c r="I9909" s="16" t="s">
        <v>85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85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85</v>
      </c>
      <c r="E9910" s="16" t="str">
        <f>IFERROR(__xludf.DUMMYFUNCTION("""COMPUTED_VALUE"""),"")</f>
        <v/>
      </c>
      <c r="G9910" s="18"/>
      <c r="H9910" s="16" t="s">
        <v>85</v>
      </c>
      <c r="I9910" s="16" t="s">
        <v>85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85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85</v>
      </c>
      <c r="E9911" s="16" t="str">
        <f>IFERROR(__xludf.DUMMYFUNCTION("""COMPUTED_VALUE"""),"")</f>
        <v/>
      </c>
      <c r="G9911" s="18"/>
      <c r="H9911" s="16" t="s">
        <v>85</v>
      </c>
      <c r="I9911" s="16" t="s">
        <v>85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85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85</v>
      </c>
      <c r="E9912" s="16" t="str">
        <f>IFERROR(__xludf.DUMMYFUNCTION("""COMPUTED_VALUE"""),"")</f>
        <v/>
      </c>
      <c r="G9912" s="18"/>
      <c r="H9912" s="16" t="s">
        <v>85</v>
      </c>
      <c r="I9912" s="16" t="s">
        <v>85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85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85</v>
      </c>
      <c r="E9913" s="16" t="str">
        <f>IFERROR(__xludf.DUMMYFUNCTION("""COMPUTED_VALUE"""),"")</f>
        <v/>
      </c>
      <c r="G9913" s="18"/>
      <c r="H9913" s="16" t="s">
        <v>85</v>
      </c>
      <c r="I9913" s="16" t="s">
        <v>85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85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85</v>
      </c>
      <c r="E9914" s="16" t="str">
        <f>IFERROR(__xludf.DUMMYFUNCTION("""COMPUTED_VALUE"""),"")</f>
        <v/>
      </c>
      <c r="G9914" s="18"/>
      <c r="H9914" s="16" t="s">
        <v>85</v>
      </c>
      <c r="I9914" s="16" t="s">
        <v>85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85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85</v>
      </c>
      <c r="E9915" s="16" t="str">
        <f>IFERROR(__xludf.DUMMYFUNCTION("""COMPUTED_VALUE"""),"")</f>
        <v/>
      </c>
      <c r="G9915" s="18"/>
      <c r="H9915" s="16" t="s">
        <v>85</v>
      </c>
      <c r="I9915" s="16" t="s">
        <v>85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85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85</v>
      </c>
      <c r="E9916" s="16" t="str">
        <f>IFERROR(__xludf.DUMMYFUNCTION("""COMPUTED_VALUE"""),"")</f>
        <v/>
      </c>
      <c r="G9916" s="18"/>
      <c r="H9916" s="16" t="s">
        <v>85</v>
      </c>
      <c r="I9916" s="16" t="s">
        <v>85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85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85</v>
      </c>
      <c r="E9917" s="16" t="str">
        <f>IFERROR(__xludf.DUMMYFUNCTION("""COMPUTED_VALUE"""),"")</f>
        <v/>
      </c>
      <c r="G9917" s="18"/>
      <c r="H9917" s="16" t="s">
        <v>85</v>
      </c>
      <c r="I9917" s="16" t="s">
        <v>85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85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85</v>
      </c>
      <c r="E9918" s="16" t="str">
        <f>IFERROR(__xludf.DUMMYFUNCTION("""COMPUTED_VALUE"""),"")</f>
        <v/>
      </c>
      <c r="G9918" s="18"/>
      <c r="H9918" s="16" t="s">
        <v>85</v>
      </c>
      <c r="I9918" s="16" t="s">
        <v>85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85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85</v>
      </c>
      <c r="E9919" s="16" t="str">
        <f>IFERROR(__xludf.DUMMYFUNCTION("""COMPUTED_VALUE"""),"")</f>
        <v/>
      </c>
      <c r="G9919" s="18"/>
      <c r="H9919" s="16" t="s">
        <v>85</v>
      </c>
      <c r="I9919" s="16" t="s">
        <v>85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85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85</v>
      </c>
      <c r="E9920" s="16" t="str">
        <f>IFERROR(__xludf.DUMMYFUNCTION("""COMPUTED_VALUE"""),"")</f>
        <v/>
      </c>
      <c r="G9920" s="18"/>
      <c r="H9920" s="16" t="s">
        <v>85</v>
      </c>
      <c r="I9920" s="16" t="s">
        <v>85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85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85</v>
      </c>
      <c r="E9921" s="16" t="str">
        <f>IFERROR(__xludf.DUMMYFUNCTION("""COMPUTED_VALUE"""),"")</f>
        <v/>
      </c>
      <c r="G9921" s="18"/>
      <c r="H9921" s="16" t="s">
        <v>85</v>
      </c>
      <c r="I9921" s="16" t="s">
        <v>85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85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85</v>
      </c>
      <c r="E9922" s="16" t="str">
        <f>IFERROR(__xludf.DUMMYFUNCTION("""COMPUTED_VALUE"""),"")</f>
        <v/>
      </c>
      <c r="G9922" s="18"/>
      <c r="H9922" s="16" t="s">
        <v>85</v>
      </c>
      <c r="I9922" s="16" t="s">
        <v>85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85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85</v>
      </c>
      <c r="E9923" s="16" t="str">
        <f>IFERROR(__xludf.DUMMYFUNCTION("""COMPUTED_VALUE"""),"")</f>
        <v/>
      </c>
      <c r="G9923" s="18"/>
      <c r="H9923" s="16" t="s">
        <v>85</v>
      </c>
      <c r="I9923" s="16" t="s">
        <v>85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85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85</v>
      </c>
      <c r="E9924" s="16" t="str">
        <f>IFERROR(__xludf.DUMMYFUNCTION("""COMPUTED_VALUE"""),"")</f>
        <v/>
      </c>
      <c r="G9924" s="18"/>
      <c r="H9924" s="16" t="s">
        <v>85</v>
      </c>
      <c r="I9924" s="16" t="s">
        <v>85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85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85</v>
      </c>
      <c r="E9925" s="16" t="str">
        <f>IFERROR(__xludf.DUMMYFUNCTION("""COMPUTED_VALUE"""),"")</f>
        <v/>
      </c>
      <c r="G9925" s="18"/>
      <c r="H9925" s="16" t="s">
        <v>85</v>
      </c>
      <c r="I9925" s="16" t="s">
        <v>85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85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85</v>
      </c>
      <c r="E9926" s="16" t="str">
        <f>IFERROR(__xludf.DUMMYFUNCTION("""COMPUTED_VALUE"""),"")</f>
        <v/>
      </c>
      <c r="G9926" s="18"/>
      <c r="H9926" s="16" t="s">
        <v>85</v>
      </c>
      <c r="I9926" s="16" t="s">
        <v>85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85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85</v>
      </c>
      <c r="E9927" s="16" t="str">
        <f>IFERROR(__xludf.DUMMYFUNCTION("""COMPUTED_VALUE"""),"")</f>
        <v/>
      </c>
      <c r="G9927" s="18"/>
      <c r="H9927" s="16" t="s">
        <v>85</v>
      </c>
      <c r="I9927" s="16" t="s">
        <v>85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85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85</v>
      </c>
      <c r="E9928" s="16" t="str">
        <f>IFERROR(__xludf.DUMMYFUNCTION("""COMPUTED_VALUE"""),"")</f>
        <v/>
      </c>
      <c r="G9928" s="18"/>
      <c r="H9928" s="16" t="s">
        <v>85</v>
      </c>
      <c r="I9928" s="16" t="s">
        <v>85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85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85</v>
      </c>
      <c r="E9929" s="16" t="str">
        <f>IFERROR(__xludf.DUMMYFUNCTION("""COMPUTED_VALUE"""),"")</f>
        <v/>
      </c>
      <c r="G9929" s="18"/>
      <c r="H9929" s="16" t="s">
        <v>85</v>
      </c>
      <c r="I9929" s="16" t="s">
        <v>85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85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85</v>
      </c>
      <c r="E9930" s="16" t="str">
        <f>IFERROR(__xludf.DUMMYFUNCTION("""COMPUTED_VALUE"""),"")</f>
        <v/>
      </c>
      <c r="G9930" s="18"/>
      <c r="H9930" s="16" t="s">
        <v>85</v>
      </c>
      <c r="I9930" s="16" t="s">
        <v>85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85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85</v>
      </c>
      <c r="E9931" s="16" t="str">
        <f>IFERROR(__xludf.DUMMYFUNCTION("""COMPUTED_VALUE"""),"")</f>
        <v/>
      </c>
      <c r="G9931" s="18"/>
      <c r="H9931" s="16" t="s">
        <v>85</v>
      </c>
      <c r="I9931" s="16" t="s">
        <v>85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85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85</v>
      </c>
      <c r="E9932" s="16" t="str">
        <f>IFERROR(__xludf.DUMMYFUNCTION("""COMPUTED_VALUE"""),"")</f>
        <v/>
      </c>
      <c r="G9932" s="18"/>
      <c r="H9932" s="16" t="s">
        <v>85</v>
      </c>
      <c r="I9932" s="16" t="s">
        <v>85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85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85</v>
      </c>
      <c r="E9933" s="16" t="str">
        <f>IFERROR(__xludf.DUMMYFUNCTION("""COMPUTED_VALUE"""),"")</f>
        <v/>
      </c>
      <c r="G9933" s="18"/>
      <c r="H9933" s="16" t="s">
        <v>85</v>
      </c>
      <c r="I9933" s="16" t="s">
        <v>85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85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85</v>
      </c>
      <c r="E9934" s="16" t="str">
        <f>IFERROR(__xludf.DUMMYFUNCTION("""COMPUTED_VALUE"""),"")</f>
        <v/>
      </c>
      <c r="G9934" s="18"/>
      <c r="H9934" s="16" t="s">
        <v>85</v>
      </c>
      <c r="I9934" s="16" t="s">
        <v>85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85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85</v>
      </c>
      <c r="E9935" s="16" t="str">
        <f>IFERROR(__xludf.DUMMYFUNCTION("""COMPUTED_VALUE"""),"")</f>
        <v/>
      </c>
      <c r="G9935" s="18"/>
      <c r="H9935" s="16" t="s">
        <v>85</v>
      </c>
      <c r="I9935" s="16" t="s">
        <v>85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85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85</v>
      </c>
      <c r="E9936" s="16" t="str">
        <f>IFERROR(__xludf.DUMMYFUNCTION("""COMPUTED_VALUE"""),"")</f>
        <v/>
      </c>
      <c r="G9936" s="18"/>
      <c r="H9936" s="16" t="s">
        <v>85</v>
      </c>
      <c r="I9936" s="16" t="s">
        <v>85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85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85</v>
      </c>
      <c r="E9937" s="16" t="str">
        <f>IFERROR(__xludf.DUMMYFUNCTION("""COMPUTED_VALUE"""),"")</f>
        <v/>
      </c>
      <c r="G9937" s="18"/>
      <c r="H9937" s="16" t="s">
        <v>85</v>
      </c>
      <c r="I9937" s="16" t="s">
        <v>85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85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85</v>
      </c>
      <c r="E9938" s="16" t="str">
        <f>IFERROR(__xludf.DUMMYFUNCTION("""COMPUTED_VALUE"""),"")</f>
        <v/>
      </c>
      <c r="G9938" s="18"/>
      <c r="H9938" s="16" t="s">
        <v>85</v>
      </c>
      <c r="I9938" s="16" t="s">
        <v>85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85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85</v>
      </c>
      <c r="E9939" s="16" t="str">
        <f>IFERROR(__xludf.DUMMYFUNCTION("""COMPUTED_VALUE"""),"")</f>
        <v/>
      </c>
      <c r="G9939" s="18"/>
      <c r="H9939" s="16" t="s">
        <v>85</v>
      </c>
      <c r="I9939" s="16" t="s">
        <v>85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85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85</v>
      </c>
      <c r="E9940" s="16" t="str">
        <f>IFERROR(__xludf.DUMMYFUNCTION("""COMPUTED_VALUE"""),"")</f>
        <v/>
      </c>
      <c r="G9940" s="18"/>
      <c r="H9940" s="16" t="s">
        <v>85</v>
      </c>
      <c r="I9940" s="16" t="s">
        <v>85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85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85</v>
      </c>
      <c r="E9941" s="16" t="str">
        <f>IFERROR(__xludf.DUMMYFUNCTION("""COMPUTED_VALUE"""),"")</f>
        <v/>
      </c>
      <c r="G9941" s="18"/>
      <c r="H9941" s="16" t="s">
        <v>85</v>
      </c>
      <c r="I9941" s="16" t="s">
        <v>85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85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85</v>
      </c>
      <c r="E9942" s="16" t="str">
        <f>IFERROR(__xludf.DUMMYFUNCTION("""COMPUTED_VALUE"""),"")</f>
        <v/>
      </c>
      <c r="G9942" s="18"/>
      <c r="H9942" s="16" t="s">
        <v>85</v>
      </c>
      <c r="I9942" s="16" t="s">
        <v>85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85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85</v>
      </c>
      <c r="E9943" s="16" t="str">
        <f>IFERROR(__xludf.DUMMYFUNCTION("""COMPUTED_VALUE"""),"")</f>
        <v/>
      </c>
      <c r="G9943" s="18"/>
      <c r="H9943" s="16" t="s">
        <v>85</v>
      </c>
      <c r="I9943" s="16" t="s">
        <v>85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85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85</v>
      </c>
      <c r="E9944" s="16" t="str">
        <f>IFERROR(__xludf.DUMMYFUNCTION("""COMPUTED_VALUE"""),"")</f>
        <v/>
      </c>
      <c r="G9944" s="18"/>
      <c r="H9944" s="16" t="s">
        <v>85</v>
      </c>
      <c r="I9944" s="16" t="s">
        <v>85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85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85</v>
      </c>
      <c r="E9945" s="16" t="str">
        <f>IFERROR(__xludf.DUMMYFUNCTION("""COMPUTED_VALUE"""),"")</f>
        <v/>
      </c>
      <c r="G9945" s="18"/>
      <c r="H9945" s="16" t="s">
        <v>85</v>
      </c>
      <c r="I9945" s="16" t="s">
        <v>85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85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85</v>
      </c>
      <c r="E9946" s="16" t="str">
        <f>IFERROR(__xludf.DUMMYFUNCTION("""COMPUTED_VALUE"""),"")</f>
        <v/>
      </c>
      <c r="G9946" s="18"/>
      <c r="H9946" s="16" t="s">
        <v>85</v>
      </c>
      <c r="I9946" s="16" t="s">
        <v>85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85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85</v>
      </c>
      <c r="E9947" s="16" t="str">
        <f>IFERROR(__xludf.DUMMYFUNCTION("""COMPUTED_VALUE"""),"")</f>
        <v/>
      </c>
      <c r="G9947" s="18"/>
      <c r="H9947" s="16" t="s">
        <v>85</v>
      </c>
      <c r="I9947" s="16" t="s">
        <v>85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85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85</v>
      </c>
      <c r="E9948" s="16" t="str">
        <f>IFERROR(__xludf.DUMMYFUNCTION("""COMPUTED_VALUE"""),"")</f>
        <v/>
      </c>
      <c r="G9948" s="18"/>
      <c r="H9948" s="16" t="s">
        <v>85</v>
      </c>
      <c r="I9948" s="16" t="s">
        <v>85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85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85</v>
      </c>
      <c r="E9949" s="16" t="str">
        <f>IFERROR(__xludf.DUMMYFUNCTION("""COMPUTED_VALUE"""),"")</f>
        <v/>
      </c>
      <c r="G9949" s="18"/>
      <c r="H9949" s="16" t="s">
        <v>85</v>
      </c>
      <c r="I9949" s="16" t="s">
        <v>85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85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85</v>
      </c>
      <c r="E9950" s="16" t="str">
        <f>IFERROR(__xludf.DUMMYFUNCTION("""COMPUTED_VALUE"""),"")</f>
        <v/>
      </c>
      <c r="G9950" s="18"/>
      <c r="H9950" s="16" t="s">
        <v>85</v>
      </c>
      <c r="I9950" s="16" t="s">
        <v>85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85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85</v>
      </c>
      <c r="E9951" s="16" t="str">
        <f>IFERROR(__xludf.DUMMYFUNCTION("""COMPUTED_VALUE"""),"")</f>
        <v/>
      </c>
      <c r="G9951" s="18"/>
      <c r="H9951" s="16" t="s">
        <v>85</v>
      </c>
      <c r="I9951" s="16" t="s">
        <v>85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85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85</v>
      </c>
      <c r="E9952" s="16" t="str">
        <f>IFERROR(__xludf.DUMMYFUNCTION("""COMPUTED_VALUE"""),"")</f>
        <v/>
      </c>
      <c r="G9952" s="18"/>
      <c r="H9952" s="16" t="s">
        <v>85</v>
      </c>
      <c r="I9952" s="16" t="s">
        <v>85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85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85</v>
      </c>
      <c r="E9953" s="16" t="str">
        <f>IFERROR(__xludf.DUMMYFUNCTION("""COMPUTED_VALUE"""),"")</f>
        <v/>
      </c>
      <c r="G9953" s="18"/>
      <c r="H9953" s="16" t="s">
        <v>85</v>
      </c>
      <c r="I9953" s="16" t="s">
        <v>85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85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85</v>
      </c>
      <c r="E9954" s="16" t="str">
        <f>IFERROR(__xludf.DUMMYFUNCTION("""COMPUTED_VALUE"""),"")</f>
        <v/>
      </c>
      <c r="G9954" s="18"/>
      <c r="H9954" s="16" t="s">
        <v>85</v>
      </c>
      <c r="I9954" s="16" t="s">
        <v>85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85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85</v>
      </c>
      <c r="E9955" s="16" t="str">
        <f>IFERROR(__xludf.DUMMYFUNCTION("""COMPUTED_VALUE"""),"")</f>
        <v/>
      </c>
      <c r="G9955" s="18"/>
      <c r="H9955" s="16" t="s">
        <v>85</v>
      </c>
      <c r="I9955" s="16" t="s">
        <v>85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85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85</v>
      </c>
      <c r="E9956" s="16" t="str">
        <f>IFERROR(__xludf.DUMMYFUNCTION("""COMPUTED_VALUE"""),"")</f>
        <v/>
      </c>
      <c r="G9956" s="18"/>
      <c r="H9956" s="16" t="s">
        <v>85</v>
      </c>
      <c r="I9956" s="16" t="s">
        <v>85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85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85</v>
      </c>
      <c r="E9957" s="16" t="str">
        <f>IFERROR(__xludf.DUMMYFUNCTION("""COMPUTED_VALUE"""),"")</f>
        <v/>
      </c>
      <c r="G9957" s="18"/>
      <c r="H9957" s="16" t="s">
        <v>85</v>
      </c>
      <c r="I9957" s="16" t="s">
        <v>85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85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85</v>
      </c>
      <c r="E9958" s="16" t="str">
        <f>IFERROR(__xludf.DUMMYFUNCTION("""COMPUTED_VALUE"""),"")</f>
        <v/>
      </c>
      <c r="G9958" s="18"/>
      <c r="H9958" s="16" t="s">
        <v>85</v>
      </c>
      <c r="I9958" s="16" t="s">
        <v>85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85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85</v>
      </c>
      <c r="E9959" s="16" t="str">
        <f>IFERROR(__xludf.DUMMYFUNCTION("""COMPUTED_VALUE"""),"")</f>
        <v/>
      </c>
      <c r="G9959" s="18"/>
      <c r="H9959" s="16" t="s">
        <v>85</v>
      </c>
      <c r="I9959" s="16" t="s">
        <v>85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85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85</v>
      </c>
      <c r="E9960" s="16" t="str">
        <f>IFERROR(__xludf.DUMMYFUNCTION("""COMPUTED_VALUE"""),"")</f>
        <v/>
      </c>
      <c r="G9960" s="18"/>
      <c r="H9960" s="16" t="s">
        <v>85</v>
      </c>
      <c r="I9960" s="16" t="s">
        <v>85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85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85</v>
      </c>
      <c r="E9961" s="16" t="str">
        <f>IFERROR(__xludf.DUMMYFUNCTION("""COMPUTED_VALUE"""),"")</f>
        <v/>
      </c>
      <c r="G9961" s="18"/>
      <c r="H9961" s="16" t="s">
        <v>85</v>
      </c>
      <c r="I9961" s="16" t="s">
        <v>85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85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85</v>
      </c>
      <c r="E9962" s="16" t="str">
        <f>IFERROR(__xludf.DUMMYFUNCTION("""COMPUTED_VALUE"""),"")</f>
        <v/>
      </c>
      <c r="G9962" s="18"/>
      <c r="H9962" s="16" t="s">
        <v>85</v>
      </c>
      <c r="I9962" s="16" t="s">
        <v>85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85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85</v>
      </c>
      <c r="E9963" s="16" t="str">
        <f>IFERROR(__xludf.DUMMYFUNCTION("""COMPUTED_VALUE"""),"")</f>
        <v/>
      </c>
      <c r="G9963" s="18"/>
      <c r="H9963" s="16" t="s">
        <v>85</v>
      </c>
      <c r="I9963" s="16" t="s">
        <v>85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85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85</v>
      </c>
      <c r="E9964" s="16" t="str">
        <f>IFERROR(__xludf.DUMMYFUNCTION("""COMPUTED_VALUE"""),"")</f>
        <v/>
      </c>
      <c r="G9964" s="18"/>
      <c r="H9964" s="16" t="s">
        <v>85</v>
      </c>
      <c r="I9964" s="16" t="s">
        <v>85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85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85</v>
      </c>
      <c r="E9965" s="16" t="str">
        <f>IFERROR(__xludf.DUMMYFUNCTION("""COMPUTED_VALUE"""),"")</f>
        <v/>
      </c>
      <c r="G9965" s="18"/>
      <c r="H9965" s="16" t="s">
        <v>85</v>
      </c>
      <c r="I9965" s="16" t="s">
        <v>85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85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85</v>
      </c>
      <c r="E9966" s="16" t="str">
        <f>IFERROR(__xludf.DUMMYFUNCTION("""COMPUTED_VALUE"""),"")</f>
        <v/>
      </c>
      <c r="G9966" s="18"/>
      <c r="H9966" s="16" t="s">
        <v>85</v>
      </c>
      <c r="I9966" s="16" t="s">
        <v>85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85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85</v>
      </c>
      <c r="E9967" s="16" t="str">
        <f>IFERROR(__xludf.DUMMYFUNCTION("""COMPUTED_VALUE"""),"")</f>
        <v/>
      </c>
      <c r="G9967" s="18"/>
      <c r="H9967" s="16" t="s">
        <v>85</v>
      </c>
      <c r="I9967" s="16" t="s">
        <v>85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85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85</v>
      </c>
      <c r="E9968" s="16" t="str">
        <f>IFERROR(__xludf.DUMMYFUNCTION("""COMPUTED_VALUE"""),"")</f>
        <v/>
      </c>
      <c r="G9968" s="18"/>
      <c r="H9968" s="16" t="s">
        <v>85</v>
      </c>
      <c r="I9968" s="16" t="s">
        <v>85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85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85</v>
      </c>
      <c r="E9969" s="16" t="str">
        <f>IFERROR(__xludf.DUMMYFUNCTION("""COMPUTED_VALUE"""),"")</f>
        <v/>
      </c>
      <c r="G9969" s="18"/>
      <c r="H9969" s="16" t="s">
        <v>85</v>
      </c>
      <c r="I9969" s="16" t="s">
        <v>85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85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85</v>
      </c>
      <c r="E9970" s="16" t="str">
        <f>IFERROR(__xludf.DUMMYFUNCTION("""COMPUTED_VALUE"""),"")</f>
        <v/>
      </c>
      <c r="G9970" s="18"/>
      <c r="H9970" s="16" t="s">
        <v>85</v>
      </c>
      <c r="I9970" s="16" t="s">
        <v>85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85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85</v>
      </c>
      <c r="E9971" s="16" t="str">
        <f>IFERROR(__xludf.DUMMYFUNCTION("""COMPUTED_VALUE"""),"")</f>
        <v/>
      </c>
      <c r="G9971" s="18"/>
      <c r="H9971" s="16" t="s">
        <v>85</v>
      </c>
      <c r="I9971" s="16" t="s">
        <v>85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85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85</v>
      </c>
      <c r="E9972" s="16" t="str">
        <f>IFERROR(__xludf.DUMMYFUNCTION("""COMPUTED_VALUE"""),"")</f>
        <v/>
      </c>
      <c r="G9972" s="18"/>
      <c r="H9972" s="16" t="s">
        <v>85</v>
      </c>
      <c r="I9972" s="16" t="s">
        <v>85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85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85</v>
      </c>
      <c r="E9973" s="16" t="str">
        <f>IFERROR(__xludf.DUMMYFUNCTION("""COMPUTED_VALUE"""),"")</f>
        <v/>
      </c>
      <c r="G9973" s="18"/>
      <c r="H9973" s="16" t="s">
        <v>85</v>
      </c>
      <c r="I9973" s="16" t="s">
        <v>85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85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85</v>
      </c>
      <c r="E9974" s="16" t="str">
        <f>IFERROR(__xludf.DUMMYFUNCTION("""COMPUTED_VALUE"""),"")</f>
        <v/>
      </c>
      <c r="G9974" s="18"/>
      <c r="H9974" s="16" t="s">
        <v>85</v>
      </c>
      <c r="I9974" s="16" t="s">
        <v>85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85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85</v>
      </c>
      <c r="E9975" s="16" t="str">
        <f>IFERROR(__xludf.DUMMYFUNCTION("""COMPUTED_VALUE"""),"")</f>
        <v/>
      </c>
      <c r="G9975" s="18"/>
      <c r="H9975" s="16" t="s">
        <v>85</v>
      </c>
      <c r="I9975" s="16" t="s">
        <v>85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85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85</v>
      </c>
      <c r="E9976" s="16" t="str">
        <f>IFERROR(__xludf.DUMMYFUNCTION("""COMPUTED_VALUE"""),"")</f>
        <v/>
      </c>
      <c r="G9976" s="18"/>
      <c r="H9976" s="16" t="s">
        <v>85</v>
      </c>
      <c r="I9976" s="16" t="s">
        <v>85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85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85</v>
      </c>
      <c r="E9977" s="16" t="str">
        <f>IFERROR(__xludf.DUMMYFUNCTION("""COMPUTED_VALUE"""),"")</f>
        <v/>
      </c>
      <c r="G9977" s="18"/>
      <c r="H9977" s="16" t="s">
        <v>85</v>
      </c>
      <c r="I9977" s="16" t="s">
        <v>85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85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85</v>
      </c>
      <c r="E9978" s="16" t="str">
        <f>IFERROR(__xludf.DUMMYFUNCTION("""COMPUTED_VALUE"""),"")</f>
        <v/>
      </c>
      <c r="G9978" s="18"/>
      <c r="H9978" s="16" t="s">
        <v>85</v>
      </c>
      <c r="I9978" s="16" t="s">
        <v>85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85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85</v>
      </c>
      <c r="E9979" s="16" t="str">
        <f>IFERROR(__xludf.DUMMYFUNCTION("""COMPUTED_VALUE"""),"")</f>
        <v/>
      </c>
      <c r="G9979" s="18"/>
      <c r="H9979" s="16" t="s">
        <v>85</v>
      </c>
      <c r="I9979" s="16" t="s">
        <v>85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85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85</v>
      </c>
      <c r="E9980" s="16" t="str">
        <f>IFERROR(__xludf.DUMMYFUNCTION("""COMPUTED_VALUE"""),"")</f>
        <v/>
      </c>
      <c r="G9980" s="18"/>
      <c r="H9980" s="16" t="s">
        <v>85</v>
      </c>
      <c r="I9980" s="16" t="s">
        <v>85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85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85</v>
      </c>
      <c r="E9981" s="16" t="str">
        <f>IFERROR(__xludf.DUMMYFUNCTION("""COMPUTED_VALUE"""),"")</f>
        <v/>
      </c>
      <c r="G9981" s="18"/>
      <c r="H9981" s="16" t="s">
        <v>85</v>
      </c>
      <c r="I9981" s="16" t="s">
        <v>85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85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85</v>
      </c>
      <c r="E9982" s="16" t="str">
        <f>IFERROR(__xludf.DUMMYFUNCTION("""COMPUTED_VALUE"""),"")</f>
        <v/>
      </c>
      <c r="G9982" s="18"/>
      <c r="H9982" s="16" t="s">
        <v>85</v>
      </c>
      <c r="I9982" s="16" t="s">
        <v>85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85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85</v>
      </c>
      <c r="E9983" s="16" t="str">
        <f>IFERROR(__xludf.DUMMYFUNCTION("""COMPUTED_VALUE"""),"")</f>
        <v/>
      </c>
      <c r="G9983" s="18"/>
      <c r="H9983" s="16" t="s">
        <v>85</v>
      </c>
      <c r="I9983" s="16" t="s">
        <v>85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85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85</v>
      </c>
      <c r="E9984" s="16" t="str">
        <f>IFERROR(__xludf.DUMMYFUNCTION("""COMPUTED_VALUE"""),"")</f>
        <v/>
      </c>
      <c r="G9984" s="18"/>
      <c r="H9984" s="16" t="s">
        <v>85</v>
      </c>
      <c r="I9984" s="16" t="s">
        <v>85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85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85</v>
      </c>
      <c r="E9985" s="16" t="str">
        <f>IFERROR(__xludf.DUMMYFUNCTION("""COMPUTED_VALUE"""),"")</f>
        <v/>
      </c>
      <c r="G9985" s="18"/>
      <c r="H9985" s="16" t="s">
        <v>85</v>
      </c>
      <c r="I9985" s="16" t="s">
        <v>85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85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85</v>
      </c>
      <c r="E9986" s="16" t="str">
        <f>IFERROR(__xludf.DUMMYFUNCTION("""COMPUTED_VALUE"""),"")</f>
        <v/>
      </c>
      <c r="G9986" s="18"/>
      <c r="H9986" s="16" t="s">
        <v>85</v>
      </c>
      <c r="I9986" s="16" t="s">
        <v>85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85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85</v>
      </c>
      <c r="E9987" s="16" t="str">
        <f>IFERROR(__xludf.DUMMYFUNCTION("""COMPUTED_VALUE"""),"")</f>
        <v/>
      </c>
      <c r="G9987" s="18"/>
      <c r="H9987" s="16" t="s">
        <v>85</v>
      </c>
      <c r="I9987" s="16" t="s">
        <v>85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85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85</v>
      </c>
      <c r="E9988" s="16" t="str">
        <f>IFERROR(__xludf.DUMMYFUNCTION("""COMPUTED_VALUE"""),"")</f>
        <v/>
      </c>
      <c r="G9988" s="18"/>
      <c r="H9988" s="16" t="s">
        <v>85</v>
      </c>
      <c r="I9988" s="16" t="s">
        <v>85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85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85</v>
      </c>
      <c r="E9989" s="16" t="str">
        <f>IFERROR(__xludf.DUMMYFUNCTION("""COMPUTED_VALUE"""),"")</f>
        <v/>
      </c>
      <c r="G9989" s="18"/>
      <c r="H9989" s="16" t="s">
        <v>85</v>
      </c>
      <c r="I9989" s="16" t="s">
        <v>85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85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85</v>
      </c>
      <c r="E9990" s="16" t="str">
        <f>IFERROR(__xludf.DUMMYFUNCTION("""COMPUTED_VALUE"""),"")</f>
        <v/>
      </c>
      <c r="G9990" s="18"/>
      <c r="H9990" s="16" t="s">
        <v>85</v>
      </c>
      <c r="I9990" s="16" t="s">
        <v>85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85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85</v>
      </c>
      <c r="E9991" s="16" t="str">
        <f>IFERROR(__xludf.DUMMYFUNCTION("""COMPUTED_VALUE"""),"")</f>
        <v/>
      </c>
      <c r="G9991" s="18"/>
      <c r="H9991" s="16" t="s">
        <v>85</v>
      </c>
      <c r="I9991" s="16" t="s">
        <v>85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85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85</v>
      </c>
      <c r="E9992" s="16" t="str">
        <f>IFERROR(__xludf.DUMMYFUNCTION("""COMPUTED_VALUE"""),"")</f>
        <v/>
      </c>
      <c r="G9992" s="18"/>
      <c r="H9992" s="16" t="s">
        <v>85</v>
      </c>
      <c r="I9992" s="16" t="s">
        <v>85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85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85</v>
      </c>
      <c r="E9993" s="16" t="str">
        <f>IFERROR(__xludf.DUMMYFUNCTION("""COMPUTED_VALUE"""),"")</f>
        <v/>
      </c>
      <c r="G9993" s="18"/>
      <c r="H9993" s="16" t="s">
        <v>85</v>
      </c>
      <c r="I9993" s="16" t="s">
        <v>85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85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85</v>
      </c>
      <c r="E9994" s="16" t="str">
        <f>IFERROR(__xludf.DUMMYFUNCTION("""COMPUTED_VALUE"""),"")</f>
        <v/>
      </c>
      <c r="G9994" s="18"/>
      <c r="H9994" s="16" t="s">
        <v>85</v>
      </c>
      <c r="I9994" s="16" t="s">
        <v>85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85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85</v>
      </c>
      <c r="E9995" s="16" t="str">
        <f>IFERROR(__xludf.DUMMYFUNCTION("""COMPUTED_VALUE"""),"")</f>
        <v/>
      </c>
      <c r="G9995" s="18"/>
      <c r="H9995" s="16" t="s">
        <v>85</v>
      </c>
      <c r="I9995" s="16" t="s">
        <v>85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85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85</v>
      </c>
      <c r="E9996" s="16" t="str">
        <f>IFERROR(__xludf.DUMMYFUNCTION("""COMPUTED_VALUE"""),"")</f>
        <v/>
      </c>
      <c r="G9996" s="18"/>
      <c r="H9996" s="16" t="s">
        <v>85</v>
      </c>
      <c r="I9996" s="16" t="s">
        <v>85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85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85</v>
      </c>
      <c r="E9997" s="16" t="str">
        <f>IFERROR(__xludf.DUMMYFUNCTION("""COMPUTED_VALUE"""),"")</f>
        <v/>
      </c>
      <c r="G9997" s="18"/>
      <c r="H9997" s="16" t="s">
        <v>85</v>
      </c>
      <c r="I9997" s="16" t="s">
        <v>85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85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85</v>
      </c>
      <c r="E9998" s="16" t="str">
        <f>IFERROR(__xludf.DUMMYFUNCTION("""COMPUTED_VALUE"""),"")</f>
        <v/>
      </c>
      <c r="G9998" s="18"/>
      <c r="H9998" s="16" t="s">
        <v>85</v>
      </c>
      <c r="I9998" s="16" t="s">
        <v>85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85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85</v>
      </c>
      <c r="E9999" s="16" t="str">
        <f>IFERROR(__xludf.DUMMYFUNCTION("""COMPUTED_VALUE"""),"")</f>
        <v/>
      </c>
      <c r="G9999" s="18"/>
      <c r="H9999" s="16" t="s">
        <v>85</v>
      </c>
      <c r="I9999" s="16" t="s">
        <v>85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85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85</v>
      </c>
      <c r="E10000" s="16" t="str">
        <f>IFERROR(__xludf.DUMMYFUNCTION("""COMPUTED_VALUE"""),"")</f>
        <v/>
      </c>
      <c r="G10000" s="18"/>
      <c r="H10000" s="16" t="s">
        <v>85</v>
      </c>
      <c r="I10000" s="16" t="s">
        <v>85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85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85</v>
      </c>
      <c r="E10001" s="16" t="str">
        <f>IFERROR(__xludf.DUMMYFUNCTION("""COMPUTED_VALUE"""),"")</f>
        <v/>
      </c>
      <c r="G10001" s="18"/>
      <c r="H10001" s="16" t="s">
        <v>85</v>
      </c>
      <c r="I10001" s="16" t="s">
        <v>85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85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85</v>
      </c>
      <c r="E10002" s="16" t="str">
        <f>IFERROR(__xludf.DUMMYFUNCTION("""COMPUTED_VALUE"""),"")</f>
        <v/>
      </c>
      <c r="G10002" s="18"/>
      <c r="H10002" s="16" t="s">
        <v>85</v>
      </c>
      <c r="I10002" s="16" t="s">
        <v>85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85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85</v>
      </c>
      <c r="E10003" s="16" t="str">
        <f>IFERROR(__xludf.DUMMYFUNCTION("""COMPUTED_VALUE"""),"")</f>
        <v/>
      </c>
      <c r="G10003" s="18"/>
      <c r="H10003" s="16" t="s">
        <v>85</v>
      </c>
      <c r="I10003" s="16" t="s">
        <v>85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85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85</v>
      </c>
      <c r="E10004" s="16" t="str">
        <f>IFERROR(__xludf.DUMMYFUNCTION("""COMPUTED_VALUE"""),"")</f>
        <v/>
      </c>
      <c r="G10004" s="18"/>
      <c r="H10004" s="16" t="s">
        <v>85</v>
      </c>
      <c r="I10004" s="16" t="s">
        <v>85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85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85</v>
      </c>
      <c r="E10005" s="16" t="str">
        <f>IFERROR(__xludf.DUMMYFUNCTION("""COMPUTED_VALUE"""),"")</f>
        <v/>
      </c>
      <c r="G10005" s="18"/>
      <c r="H10005" s="16" t="s">
        <v>85</v>
      </c>
      <c r="I10005" s="16" t="s">
        <v>85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85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85</v>
      </c>
      <c r="E10006" s="16" t="str">
        <f>IFERROR(__xludf.DUMMYFUNCTION("""COMPUTED_VALUE"""),"")</f>
        <v/>
      </c>
      <c r="G10006" s="18"/>
      <c r="H10006" s="16" t="s">
        <v>85</v>
      </c>
      <c r="I10006" s="16" t="s">
        <v>85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85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85</v>
      </c>
      <c r="E10007" s="16" t="str">
        <f>IFERROR(__xludf.DUMMYFUNCTION("""COMPUTED_VALUE"""),"")</f>
        <v/>
      </c>
      <c r="G10007" s="18"/>
      <c r="H10007" s="16" t="s">
        <v>85</v>
      </c>
      <c r="I10007" s="16" t="s">
        <v>85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85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85</v>
      </c>
      <c r="E10008" s="16" t="str">
        <f>IFERROR(__xludf.DUMMYFUNCTION("""COMPUTED_VALUE"""),"")</f>
        <v/>
      </c>
      <c r="G10008" s="18"/>
      <c r="H10008" s="16" t="s">
        <v>85</v>
      </c>
      <c r="I10008" s="16" t="s">
        <v>85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85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85</v>
      </c>
      <c r="E10009" s="16" t="str">
        <f>IFERROR(__xludf.DUMMYFUNCTION("""COMPUTED_VALUE"""),"")</f>
        <v/>
      </c>
      <c r="G10009" s="18"/>
      <c r="H10009" s="16" t="s">
        <v>85</v>
      </c>
      <c r="I10009" s="16" t="s">
        <v>85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85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85</v>
      </c>
      <c r="E10010" s="16" t="str">
        <f>IFERROR(__xludf.DUMMYFUNCTION("""COMPUTED_VALUE"""),"")</f>
        <v/>
      </c>
      <c r="G10010" s="18"/>
      <c r="H10010" s="16" t="s">
        <v>85</v>
      </c>
      <c r="I10010" s="16" t="s">
        <v>85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85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85</v>
      </c>
      <c r="E10011" s="16" t="str">
        <f>IFERROR(__xludf.DUMMYFUNCTION("""COMPUTED_VALUE"""),"")</f>
        <v/>
      </c>
      <c r="G10011" s="18"/>
      <c r="H10011" s="16" t="s">
        <v>85</v>
      </c>
      <c r="I10011" s="16" t="s">
        <v>85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85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85</v>
      </c>
      <c r="E10012" s="16" t="str">
        <f>IFERROR(__xludf.DUMMYFUNCTION("""COMPUTED_VALUE"""),"")</f>
        <v/>
      </c>
      <c r="G10012" s="18"/>
      <c r="H10012" s="16" t="s">
        <v>85</v>
      </c>
      <c r="I10012" s="16" t="s">
        <v>85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85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85</v>
      </c>
      <c r="E10013" s="16" t="str">
        <f>IFERROR(__xludf.DUMMYFUNCTION("""COMPUTED_VALUE"""),"")</f>
        <v/>
      </c>
      <c r="G10013" s="18"/>
      <c r="H10013" s="16" t="s">
        <v>85</v>
      </c>
      <c r="I10013" s="16" t="s">
        <v>85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85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85</v>
      </c>
      <c r="E10014" s="16" t="str">
        <f>IFERROR(__xludf.DUMMYFUNCTION("""COMPUTED_VALUE"""),"")</f>
        <v/>
      </c>
      <c r="G10014" s="18"/>
      <c r="H10014" s="16" t="s">
        <v>85</v>
      </c>
      <c r="I10014" s="16" t="s">
        <v>85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85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85</v>
      </c>
      <c r="E10015" s="16" t="str">
        <f>IFERROR(__xludf.DUMMYFUNCTION("""COMPUTED_VALUE"""),"")</f>
        <v/>
      </c>
      <c r="G10015" s="18"/>
      <c r="H10015" s="16" t="s">
        <v>85</v>
      </c>
      <c r="I10015" s="16" t="s">
        <v>85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85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85</v>
      </c>
      <c r="E10016" s="16" t="str">
        <f>IFERROR(__xludf.DUMMYFUNCTION("""COMPUTED_VALUE"""),"")</f>
        <v/>
      </c>
      <c r="G10016" s="18"/>
      <c r="H10016" s="16" t="s">
        <v>85</v>
      </c>
      <c r="I10016" s="16" t="s">
        <v>85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85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85</v>
      </c>
      <c r="E10017" s="16" t="str">
        <f>IFERROR(__xludf.DUMMYFUNCTION("""COMPUTED_VALUE"""),"")</f>
        <v/>
      </c>
      <c r="G10017" s="18"/>
      <c r="H10017" s="16" t="s">
        <v>85</v>
      </c>
      <c r="I10017" s="16" t="s">
        <v>85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85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85</v>
      </c>
      <c r="E10018" s="16" t="str">
        <f>IFERROR(__xludf.DUMMYFUNCTION("""COMPUTED_VALUE"""),"")</f>
        <v/>
      </c>
      <c r="G10018" s="18"/>
      <c r="H10018" s="16" t="s">
        <v>85</v>
      </c>
      <c r="I10018" s="16" t="s">
        <v>85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85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85</v>
      </c>
      <c r="E10019" s="16" t="str">
        <f>IFERROR(__xludf.DUMMYFUNCTION("""COMPUTED_VALUE"""),"")</f>
        <v/>
      </c>
      <c r="G10019" s="18"/>
      <c r="H10019" s="16" t="s">
        <v>85</v>
      </c>
      <c r="I10019" s="16" t="s">
        <v>85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85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85</v>
      </c>
      <c r="E10020" s="16" t="str">
        <f>IFERROR(__xludf.DUMMYFUNCTION("""COMPUTED_VALUE"""),"")</f>
        <v/>
      </c>
      <c r="G10020" s="18"/>
      <c r="H10020" s="16" t="s">
        <v>85</v>
      </c>
      <c r="I10020" s="16" t="s">
        <v>85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85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85</v>
      </c>
      <c r="E10021" s="16" t="str">
        <f>IFERROR(__xludf.DUMMYFUNCTION("""COMPUTED_VALUE"""),"")</f>
        <v/>
      </c>
      <c r="G10021" s="18"/>
      <c r="H10021" s="16" t="s">
        <v>85</v>
      </c>
      <c r="I10021" s="16" t="s">
        <v>85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85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85</v>
      </c>
      <c r="E10022" s="16" t="str">
        <f>IFERROR(__xludf.DUMMYFUNCTION("""COMPUTED_VALUE"""),"")</f>
        <v/>
      </c>
      <c r="G10022" s="18"/>
      <c r="H10022" s="16" t="s">
        <v>85</v>
      </c>
      <c r="I10022" s="16" t="s">
        <v>85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85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85</v>
      </c>
      <c r="E10023" s="16" t="str">
        <f>IFERROR(__xludf.DUMMYFUNCTION("""COMPUTED_VALUE"""),"")</f>
        <v/>
      </c>
      <c r="G10023" s="18"/>
      <c r="H10023" s="16" t="s">
        <v>85</v>
      </c>
      <c r="I10023" s="16" t="s">
        <v>85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85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85</v>
      </c>
      <c r="E10024" s="16" t="str">
        <f>IFERROR(__xludf.DUMMYFUNCTION("""COMPUTED_VALUE"""),"")</f>
        <v/>
      </c>
      <c r="G10024" s="18"/>
      <c r="H10024" s="16" t="s">
        <v>85</v>
      </c>
      <c r="I10024" s="16" t="s">
        <v>85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85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85</v>
      </c>
      <c r="E10025" s="16" t="str">
        <f>IFERROR(__xludf.DUMMYFUNCTION("""COMPUTED_VALUE"""),"")</f>
        <v/>
      </c>
      <c r="G10025" s="18"/>
      <c r="H10025" s="16" t="s">
        <v>85</v>
      </c>
      <c r="I10025" s="16" t="s">
        <v>85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85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85</v>
      </c>
      <c r="E10026" s="16" t="str">
        <f>IFERROR(__xludf.DUMMYFUNCTION("""COMPUTED_VALUE"""),"")</f>
        <v/>
      </c>
      <c r="G10026" s="18"/>
      <c r="H10026" s="16" t="s">
        <v>85</v>
      </c>
      <c r="I10026" s="16" t="s">
        <v>85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85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85</v>
      </c>
      <c r="E10027" s="16" t="str">
        <f>IFERROR(__xludf.DUMMYFUNCTION("""COMPUTED_VALUE"""),"")</f>
        <v/>
      </c>
      <c r="G10027" s="18"/>
      <c r="H10027" s="16" t="s">
        <v>85</v>
      </c>
      <c r="I10027" s="16" t="s">
        <v>85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85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85</v>
      </c>
      <c r="E10028" s="16" t="str">
        <f>IFERROR(__xludf.DUMMYFUNCTION("""COMPUTED_VALUE"""),"")</f>
        <v/>
      </c>
      <c r="G10028" s="18"/>
      <c r="H10028" s="16" t="s">
        <v>85</v>
      </c>
      <c r="I10028" s="16" t="s">
        <v>85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85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85</v>
      </c>
      <c r="E10029" s="16" t="str">
        <f>IFERROR(__xludf.DUMMYFUNCTION("""COMPUTED_VALUE"""),"")</f>
        <v/>
      </c>
      <c r="G10029" s="18"/>
      <c r="H10029" s="16" t="s">
        <v>85</v>
      </c>
      <c r="I10029" s="16" t="s">
        <v>85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85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85</v>
      </c>
      <c r="E10030" s="16" t="str">
        <f>IFERROR(__xludf.DUMMYFUNCTION("""COMPUTED_VALUE"""),"")</f>
        <v/>
      </c>
      <c r="G10030" s="18"/>
      <c r="H10030" s="16" t="s">
        <v>85</v>
      </c>
      <c r="I10030" s="16" t="s">
        <v>85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85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85</v>
      </c>
      <c r="E10031" s="16" t="str">
        <f>IFERROR(__xludf.DUMMYFUNCTION("""COMPUTED_VALUE"""),"")</f>
        <v/>
      </c>
      <c r="G10031" s="18"/>
      <c r="H10031" s="16" t="s">
        <v>85</v>
      </c>
      <c r="I10031" s="16" t="s">
        <v>85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85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85</v>
      </c>
      <c r="E10032" s="16" t="str">
        <f>IFERROR(__xludf.DUMMYFUNCTION("""COMPUTED_VALUE"""),"")</f>
        <v/>
      </c>
      <c r="G10032" s="18"/>
      <c r="H10032" s="16" t="s">
        <v>85</v>
      </c>
      <c r="I10032" s="16" t="s">
        <v>85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85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85</v>
      </c>
      <c r="E10033" s="16" t="str">
        <f>IFERROR(__xludf.DUMMYFUNCTION("""COMPUTED_VALUE"""),"")</f>
        <v/>
      </c>
      <c r="G10033" s="18"/>
      <c r="H10033" s="16" t="s">
        <v>85</v>
      </c>
      <c r="I10033" s="16" t="s">
        <v>85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85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85</v>
      </c>
      <c r="E10034" s="16" t="str">
        <f>IFERROR(__xludf.DUMMYFUNCTION("""COMPUTED_VALUE"""),"")</f>
        <v/>
      </c>
      <c r="G10034" s="18"/>
      <c r="H10034" s="16" t="s">
        <v>85</v>
      </c>
      <c r="I10034" s="16" t="s">
        <v>85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85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85</v>
      </c>
      <c r="E10035" s="16" t="str">
        <f>IFERROR(__xludf.DUMMYFUNCTION("""COMPUTED_VALUE"""),"")</f>
        <v/>
      </c>
      <c r="G10035" s="18"/>
      <c r="H10035" s="16" t="s">
        <v>85</v>
      </c>
      <c r="I10035" s="16" t="s">
        <v>85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85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85</v>
      </c>
      <c r="E10036" s="16" t="str">
        <f>IFERROR(__xludf.DUMMYFUNCTION("""COMPUTED_VALUE"""),"")</f>
        <v/>
      </c>
      <c r="G10036" s="18"/>
      <c r="H10036" s="16" t="s">
        <v>85</v>
      </c>
      <c r="I10036" s="16" t="s">
        <v>85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85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85</v>
      </c>
      <c r="E10037" s="16" t="str">
        <f>IFERROR(__xludf.DUMMYFUNCTION("""COMPUTED_VALUE"""),"")</f>
        <v/>
      </c>
      <c r="G10037" s="18"/>
      <c r="H10037" s="16" t="s">
        <v>85</v>
      </c>
      <c r="I10037" s="16" t="s">
        <v>85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85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85</v>
      </c>
      <c r="E10038" s="16" t="str">
        <f>IFERROR(__xludf.DUMMYFUNCTION("""COMPUTED_VALUE"""),"")</f>
        <v/>
      </c>
      <c r="G10038" s="18"/>
      <c r="H10038" s="16" t="s">
        <v>85</v>
      </c>
      <c r="I10038" s="16" t="s">
        <v>85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85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85</v>
      </c>
      <c r="E10039" s="16" t="str">
        <f>IFERROR(__xludf.DUMMYFUNCTION("""COMPUTED_VALUE"""),"")</f>
        <v/>
      </c>
      <c r="G10039" s="18"/>
      <c r="H10039" s="16" t="s">
        <v>85</v>
      </c>
      <c r="I10039" s="16" t="s">
        <v>85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85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85</v>
      </c>
      <c r="E10040" s="16" t="str">
        <f>IFERROR(__xludf.DUMMYFUNCTION("""COMPUTED_VALUE"""),"")</f>
        <v/>
      </c>
      <c r="G10040" s="18"/>
      <c r="H10040" s="16" t="s">
        <v>85</v>
      </c>
      <c r="I10040" s="16" t="s">
        <v>85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85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85</v>
      </c>
      <c r="E10041" s="16" t="str">
        <f>IFERROR(__xludf.DUMMYFUNCTION("""COMPUTED_VALUE"""),"")</f>
        <v/>
      </c>
      <c r="G10041" s="18"/>
      <c r="H10041" s="16" t="s">
        <v>85</v>
      </c>
      <c r="I10041" s="16" t="s">
        <v>85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85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85</v>
      </c>
      <c r="E10042" s="16" t="str">
        <f>IFERROR(__xludf.DUMMYFUNCTION("""COMPUTED_VALUE"""),"")</f>
        <v/>
      </c>
      <c r="G10042" s="18"/>
      <c r="H10042" s="16" t="s">
        <v>85</v>
      </c>
      <c r="I10042" s="16" t="s">
        <v>85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85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85</v>
      </c>
      <c r="E10043" s="16" t="str">
        <f>IFERROR(__xludf.DUMMYFUNCTION("""COMPUTED_VALUE"""),"")</f>
        <v/>
      </c>
      <c r="G10043" s="18"/>
      <c r="H10043" s="16" t="s">
        <v>85</v>
      </c>
      <c r="I10043" s="16" t="s">
        <v>85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85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85</v>
      </c>
      <c r="E10044" s="16" t="str">
        <f>IFERROR(__xludf.DUMMYFUNCTION("""COMPUTED_VALUE"""),"")</f>
        <v/>
      </c>
      <c r="G10044" s="18"/>
      <c r="H10044" s="16" t="s">
        <v>85</v>
      </c>
      <c r="I10044" s="16" t="s">
        <v>85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85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85</v>
      </c>
      <c r="E10045" s="16" t="str">
        <f>IFERROR(__xludf.DUMMYFUNCTION("""COMPUTED_VALUE"""),"")</f>
        <v/>
      </c>
      <c r="G10045" s="18"/>
      <c r="H10045" s="16" t="s">
        <v>85</v>
      </c>
      <c r="I10045" s="16" t="s">
        <v>85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85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85</v>
      </c>
      <c r="E10046" s="16" t="str">
        <f>IFERROR(__xludf.DUMMYFUNCTION("""COMPUTED_VALUE"""),"")</f>
        <v/>
      </c>
      <c r="G10046" s="18"/>
      <c r="H10046" s="16" t="s">
        <v>85</v>
      </c>
      <c r="I10046" s="16" t="s">
        <v>85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85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85</v>
      </c>
      <c r="E10047" s="16" t="str">
        <f>IFERROR(__xludf.DUMMYFUNCTION("""COMPUTED_VALUE"""),"")</f>
        <v/>
      </c>
      <c r="G10047" s="18"/>
      <c r="H10047" s="16" t="s">
        <v>85</v>
      </c>
      <c r="I10047" s="16" t="s">
        <v>85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85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85</v>
      </c>
      <c r="E10048" s="16" t="str">
        <f>IFERROR(__xludf.DUMMYFUNCTION("""COMPUTED_VALUE"""),"")</f>
        <v/>
      </c>
      <c r="G10048" s="18"/>
      <c r="H10048" s="16" t="s">
        <v>85</v>
      </c>
      <c r="I10048" s="16" t="s">
        <v>85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85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85</v>
      </c>
      <c r="E10049" s="16" t="str">
        <f>IFERROR(__xludf.DUMMYFUNCTION("""COMPUTED_VALUE"""),"")</f>
        <v/>
      </c>
      <c r="G10049" s="18"/>
      <c r="H10049" s="16" t="s">
        <v>85</v>
      </c>
      <c r="I10049" s="16" t="s">
        <v>85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85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85</v>
      </c>
      <c r="E10050" s="16" t="str">
        <f>IFERROR(__xludf.DUMMYFUNCTION("""COMPUTED_VALUE"""),"")</f>
        <v/>
      </c>
      <c r="G10050" s="18"/>
      <c r="H10050" s="16" t="s">
        <v>85</v>
      </c>
      <c r="I10050" s="16" t="s">
        <v>85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85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85</v>
      </c>
      <c r="E10051" s="16" t="str">
        <f>IFERROR(__xludf.DUMMYFUNCTION("""COMPUTED_VALUE"""),"")</f>
        <v/>
      </c>
      <c r="G10051" s="18"/>
      <c r="H10051" s="16" t="s">
        <v>85</v>
      </c>
      <c r="I10051" s="16" t="s">
        <v>85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85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85</v>
      </c>
      <c r="E10052" s="16" t="str">
        <f>IFERROR(__xludf.DUMMYFUNCTION("""COMPUTED_VALUE"""),"")</f>
        <v/>
      </c>
      <c r="G10052" s="18"/>
      <c r="H10052" s="16" t="s">
        <v>85</v>
      </c>
      <c r="I10052" s="16" t="s">
        <v>85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85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85</v>
      </c>
      <c r="E10053" s="16" t="str">
        <f>IFERROR(__xludf.DUMMYFUNCTION("""COMPUTED_VALUE"""),"")</f>
        <v/>
      </c>
      <c r="G10053" s="18"/>
      <c r="H10053" s="16" t="s">
        <v>85</v>
      </c>
      <c r="I10053" s="16" t="s">
        <v>85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85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85</v>
      </c>
      <c r="E10054" s="16" t="str">
        <f>IFERROR(__xludf.DUMMYFUNCTION("""COMPUTED_VALUE"""),"")</f>
        <v/>
      </c>
      <c r="G10054" s="18"/>
      <c r="H10054" s="16" t="s">
        <v>85</v>
      </c>
      <c r="I10054" s="16" t="s">
        <v>85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85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85</v>
      </c>
      <c r="E10055" s="16" t="str">
        <f>IFERROR(__xludf.DUMMYFUNCTION("""COMPUTED_VALUE"""),"")</f>
        <v/>
      </c>
      <c r="G10055" s="18"/>
      <c r="H10055" s="16" t="s">
        <v>85</v>
      </c>
      <c r="I10055" s="16" t="s">
        <v>85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85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85</v>
      </c>
      <c r="E10056" s="16" t="str">
        <f>IFERROR(__xludf.DUMMYFUNCTION("""COMPUTED_VALUE"""),"")</f>
        <v/>
      </c>
      <c r="G10056" s="18"/>
      <c r="H10056" s="16" t="s">
        <v>85</v>
      </c>
      <c r="I10056" s="16" t="s">
        <v>85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85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85</v>
      </c>
      <c r="E10057" s="16" t="str">
        <f>IFERROR(__xludf.DUMMYFUNCTION("""COMPUTED_VALUE"""),"")</f>
        <v/>
      </c>
      <c r="G10057" s="18"/>
      <c r="H10057" s="16" t="s">
        <v>85</v>
      </c>
      <c r="I10057" s="16" t="s">
        <v>85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85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85</v>
      </c>
      <c r="E10058" s="16" t="str">
        <f>IFERROR(__xludf.DUMMYFUNCTION("""COMPUTED_VALUE"""),"")</f>
        <v/>
      </c>
      <c r="G10058" s="18"/>
      <c r="H10058" s="16" t="s">
        <v>85</v>
      </c>
      <c r="I10058" s="16" t="s">
        <v>85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85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85</v>
      </c>
      <c r="E10059" s="16" t="str">
        <f>IFERROR(__xludf.DUMMYFUNCTION("""COMPUTED_VALUE"""),"")</f>
        <v/>
      </c>
      <c r="G10059" s="18"/>
      <c r="H10059" s="16" t="s">
        <v>85</v>
      </c>
      <c r="I10059" s="16" t="s">
        <v>85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85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85</v>
      </c>
      <c r="E10060" s="16" t="str">
        <f>IFERROR(__xludf.DUMMYFUNCTION("""COMPUTED_VALUE"""),"")</f>
        <v/>
      </c>
      <c r="G10060" s="18"/>
      <c r="H10060" s="16" t="s">
        <v>85</v>
      </c>
      <c r="I10060" s="16" t="s">
        <v>85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85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85</v>
      </c>
      <c r="E10061" s="16" t="str">
        <f>IFERROR(__xludf.DUMMYFUNCTION("""COMPUTED_VALUE"""),"")</f>
        <v/>
      </c>
      <c r="G10061" s="18"/>
      <c r="H10061" s="16" t="s">
        <v>85</v>
      </c>
      <c r="I10061" s="16" t="s">
        <v>85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85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85</v>
      </c>
      <c r="E10062" s="16" t="str">
        <f>IFERROR(__xludf.DUMMYFUNCTION("""COMPUTED_VALUE"""),"")</f>
        <v/>
      </c>
      <c r="G10062" s="18"/>
      <c r="H10062" s="16" t="s">
        <v>85</v>
      </c>
      <c r="I10062" s="16" t="s">
        <v>85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85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85</v>
      </c>
      <c r="E10063" s="16" t="str">
        <f>IFERROR(__xludf.DUMMYFUNCTION("""COMPUTED_VALUE"""),"")</f>
        <v/>
      </c>
      <c r="G10063" s="18"/>
      <c r="H10063" s="16" t="s">
        <v>85</v>
      </c>
      <c r="I10063" s="16" t="s">
        <v>85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85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85</v>
      </c>
      <c r="E10064" s="16" t="str">
        <f>IFERROR(__xludf.DUMMYFUNCTION("""COMPUTED_VALUE"""),"")</f>
        <v/>
      </c>
      <c r="G10064" s="18"/>
      <c r="H10064" s="16" t="s">
        <v>85</v>
      </c>
      <c r="I10064" s="16" t="s">
        <v>85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85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85</v>
      </c>
      <c r="E10065" s="16" t="str">
        <f>IFERROR(__xludf.DUMMYFUNCTION("""COMPUTED_VALUE"""),"")</f>
        <v/>
      </c>
      <c r="G10065" s="18"/>
      <c r="H10065" s="16" t="s">
        <v>85</v>
      </c>
      <c r="I10065" s="16" t="s">
        <v>85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85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85</v>
      </c>
      <c r="E10066" s="16" t="str">
        <f>IFERROR(__xludf.DUMMYFUNCTION("""COMPUTED_VALUE"""),"")</f>
        <v/>
      </c>
      <c r="G10066" s="18"/>
      <c r="H10066" s="16" t="s">
        <v>85</v>
      </c>
      <c r="I10066" s="16" t="s">
        <v>85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85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85</v>
      </c>
      <c r="E10067" s="16" t="str">
        <f>IFERROR(__xludf.DUMMYFUNCTION("""COMPUTED_VALUE"""),"")</f>
        <v/>
      </c>
      <c r="G10067" s="18"/>
      <c r="H10067" s="16" t="s">
        <v>85</v>
      </c>
      <c r="I10067" s="16" t="s">
        <v>85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85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85</v>
      </c>
      <c r="E10068" s="16" t="str">
        <f>IFERROR(__xludf.DUMMYFUNCTION("""COMPUTED_VALUE"""),"")</f>
        <v/>
      </c>
      <c r="G10068" s="18"/>
      <c r="H10068" s="16" t="s">
        <v>85</v>
      </c>
      <c r="I10068" s="16" t="s">
        <v>85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85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85</v>
      </c>
      <c r="E10069" s="16" t="str">
        <f>IFERROR(__xludf.DUMMYFUNCTION("""COMPUTED_VALUE"""),"")</f>
        <v/>
      </c>
      <c r="G10069" s="18"/>
      <c r="H10069" s="16" t="s">
        <v>85</v>
      </c>
      <c r="I10069" s="16" t="s">
        <v>85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85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85</v>
      </c>
      <c r="E10070" s="16" t="str">
        <f>IFERROR(__xludf.DUMMYFUNCTION("""COMPUTED_VALUE"""),"")</f>
        <v/>
      </c>
      <c r="G10070" s="18"/>
      <c r="H10070" s="16" t="s">
        <v>85</v>
      </c>
      <c r="I10070" s="16" t="s">
        <v>85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85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85</v>
      </c>
      <c r="E10071" s="16" t="str">
        <f>IFERROR(__xludf.DUMMYFUNCTION("""COMPUTED_VALUE"""),"")</f>
        <v/>
      </c>
      <c r="G10071" s="18"/>
      <c r="H10071" s="16" t="s">
        <v>85</v>
      </c>
      <c r="I10071" s="16" t="s">
        <v>85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85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85</v>
      </c>
      <c r="E10072" s="16" t="str">
        <f>IFERROR(__xludf.DUMMYFUNCTION("""COMPUTED_VALUE"""),"")</f>
        <v/>
      </c>
      <c r="G10072" s="18"/>
      <c r="H10072" s="16" t="s">
        <v>85</v>
      </c>
      <c r="I10072" s="16" t="s">
        <v>85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85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85</v>
      </c>
      <c r="E10073" s="16" t="str">
        <f>IFERROR(__xludf.DUMMYFUNCTION("""COMPUTED_VALUE"""),"")</f>
        <v/>
      </c>
      <c r="G10073" s="18"/>
      <c r="H10073" s="16" t="s">
        <v>85</v>
      </c>
      <c r="I10073" s="16" t="s">
        <v>85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85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85</v>
      </c>
      <c r="E10074" s="16" t="str">
        <f>IFERROR(__xludf.DUMMYFUNCTION("""COMPUTED_VALUE"""),"")</f>
        <v/>
      </c>
      <c r="G10074" s="18"/>
      <c r="H10074" s="16" t="s">
        <v>85</v>
      </c>
      <c r="I10074" s="16" t="s">
        <v>85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85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85</v>
      </c>
      <c r="E10075" s="16" t="str">
        <f>IFERROR(__xludf.DUMMYFUNCTION("""COMPUTED_VALUE"""),"")</f>
        <v/>
      </c>
      <c r="G10075" s="18"/>
      <c r="H10075" s="16" t="s">
        <v>85</v>
      </c>
      <c r="I10075" s="16" t="s">
        <v>85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85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85</v>
      </c>
      <c r="E10076" s="16" t="str">
        <f>IFERROR(__xludf.DUMMYFUNCTION("""COMPUTED_VALUE"""),"")</f>
        <v/>
      </c>
      <c r="G10076" s="18"/>
      <c r="H10076" s="16" t="s">
        <v>85</v>
      </c>
      <c r="I10076" s="16" t="s">
        <v>85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85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85</v>
      </c>
      <c r="E10077" s="16" t="str">
        <f>IFERROR(__xludf.DUMMYFUNCTION("""COMPUTED_VALUE"""),"")</f>
        <v/>
      </c>
      <c r="G10077" s="18"/>
      <c r="H10077" s="16" t="s">
        <v>85</v>
      </c>
      <c r="I10077" s="16" t="s">
        <v>85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85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85</v>
      </c>
      <c r="E10078" s="16" t="str">
        <f>IFERROR(__xludf.DUMMYFUNCTION("""COMPUTED_VALUE"""),"")</f>
        <v/>
      </c>
      <c r="G10078" s="18"/>
      <c r="H10078" s="16" t="s">
        <v>85</v>
      </c>
      <c r="I10078" s="16" t="s">
        <v>85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85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85</v>
      </c>
      <c r="E10079" s="16" t="str">
        <f>IFERROR(__xludf.DUMMYFUNCTION("""COMPUTED_VALUE"""),"")</f>
        <v/>
      </c>
      <c r="G10079" s="18"/>
      <c r="H10079" s="16" t="s">
        <v>85</v>
      </c>
      <c r="I10079" s="16" t="s">
        <v>85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85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85</v>
      </c>
      <c r="E10080" s="16" t="str">
        <f>IFERROR(__xludf.DUMMYFUNCTION("""COMPUTED_VALUE"""),"")</f>
        <v/>
      </c>
      <c r="G10080" s="18"/>
      <c r="H10080" s="16" t="s">
        <v>85</v>
      </c>
      <c r="I10080" s="16" t="s">
        <v>85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85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85</v>
      </c>
      <c r="E10081" s="16" t="str">
        <f>IFERROR(__xludf.DUMMYFUNCTION("""COMPUTED_VALUE"""),"")</f>
        <v/>
      </c>
      <c r="G10081" s="18"/>
      <c r="H10081" s="16" t="s">
        <v>85</v>
      </c>
      <c r="I10081" s="16" t="s">
        <v>85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85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85</v>
      </c>
      <c r="E10082" s="16" t="str">
        <f>IFERROR(__xludf.DUMMYFUNCTION("""COMPUTED_VALUE"""),"")</f>
        <v/>
      </c>
      <c r="G10082" s="18"/>
      <c r="H10082" s="16" t="s">
        <v>85</v>
      </c>
      <c r="I10082" s="16" t="s">
        <v>85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85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85</v>
      </c>
      <c r="E10083" s="16" t="str">
        <f>IFERROR(__xludf.DUMMYFUNCTION("""COMPUTED_VALUE"""),"")</f>
        <v/>
      </c>
      <c r="G10083" s="18"/>
      <c r="H10083" s="16" t="s">
        <v>85</v>
      </c>
      <c r="I10083" s="16" t="s">
        <v>85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85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85</v>
      </c>
      <c r="E10084" s="16" t="str">
        <f>IFERROR(__xludf.DUMMYFUNCTION("""COMPUTED_VALUE"""),"")</f>
        <v/>
      </c>
      <c r="G10084" s="18"/>
      <c r="H10084" s="16" t="s">
        <v>85</v>
      </c>
      <c r="I10084" s="16" t="s">
        <v>85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85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85</v>
      </c>
      <c r="E10085" s="16" t="str">
        <f>IFERROR(__xludf.DUMMYFUNCTION("""COMPUTED_VALUE"""),"")</f>
        <v/>
      </c>
      <c r="G10085" s="18"/>
      <c r="H10085" s="16" t="s">
        <v>85</v>
      </c>
      <c r="I10085" s="16" t="s">
        <v>85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85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85</v>
      </c>
      <c r="E10086" s="16" t="str">
        <f>IFERROR(__xludf.DUMMYFUNCTION("""COMPUTED_VALUE"""),"")</f>
        <v/>
      </c>
      <c r="G10086" s="18"/>
      <c r="H10086" s="16" t="s">
        <v>85</v>
      </c>
      <c r="I10086" s="16" t="s">
        <v>85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85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85</v>
      </c>
      <c r="E10087" s="16" t="str">
        <f>IFERROR(__xludf.DUMMYFUNCTION("""COMPUTED_VALUE"""),"")</f>
        <v/>
      </c>
      <c r="G10087" s="18"/>
      <c r="H10087" s="16" t="s">
        <v>85</v>
      </c>
      <c r="I10087" s="16" t="s">
        <v>85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85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85</v>
      </c>
      <c r="E10088" s="16" t="str">
        <f>IFERROR(__xludf.DUMMYFUNCTION("""COMPUTED_VALUE"""),"")</f>
        <v/>
      </c>
      <c r="G10088" s="18"/>
      <c r="H10088" s="16" t="s">
        <v>85</v>
      </c>
      <c r="I10088" s="16" t="s">
        <v>85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85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85</v>
      </c>
      <c r="E10089" s="16" t="str">
        <f>IFERROR(__xludf.DUMMYFUNCTION("""COMPUTED_VALUE"""),"")</f>
        <v/>
      </c>
      <c r="G10089" s="18"/>
      <c r="H10089" s="16" t="s">
        <v>85</v>
      </c>
      <c r="I10089" s="16" t="s">
        <v>85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85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85</v>
      </c>
      <c r="E10090" s="16" t="str">
        <f>IFERROR(__xludf.DUMMYFUNCTION("""COMPUTED_VALUE"""),"")</f>
        <v/>
      </c>
      <c r="G10090" s="18"/>
      <c r="H10090" s="16" t="s">
        <v>85</v>
      </c>
      <c r="I10090" s="16" t="s">
        <v>85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85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85</v>
      </c>
      <c r="E10091" s="16" t="str">
        <f>IFERROR(__xludf.DUMMYFUNCTION("""COMPUTED_VALUE"""),"")</f>
        <v/>
      </c>
      <c r="G10091" s="18"/>
      <c r="H10091" s="16" t="s">
        <v>85</v>
      </c>
      <c r="I10091" s="16" t="s">
        <v>85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85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85</v>
      </c>
      <c r="E10092" s="16" t="str">
        <f>IFERROR(__xludf.DUMMYFUNCTION("""COMPUTED_VALUE"""),"")</f>
        <v/>
      </c>
      <c r="G10092" s="18"/>
      <c r="H10092" s="16" t="s">
        <v>85</v>
      </c>
      <c r="I10092" s="16" t="s">
        <v>85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85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85</v>
      </c>
      <c r="E10093" s="16" t="str">
        <f>IFERROR(__xludf.DUMMYFUNCTION("""COMPUTED_VALUE"""),"")</f>
        <v/>
      </c>
      <c r="G10093" s="18"/>
      <c r="H10093" s="16" t="s">
        <v>85</v>
      </c>
      <c r="I10093" s="16" t="s">
        <v>85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85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85</v>
      </c>
      <c r="E10094" s="16" t="str">
        <f>IFERROR(__xludf.DUMMYFUNCTION("""COMPUTED_VALUE"""),"")</f>
        <v/>
      </c>
      <c r="G10094" s="18"/>
      <c r="H10094" s="16" t="s">
        <v>85</v>
      </c>
      <c r="I10094" s="16" t="s">
        <v>85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85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85</v>
      </c>
      <c r="E10095" s="16" t="str">
        <f>IFERROR(__xludf.DUMMYFUNCTION("""COMPUTED_VALUE"""),"")</f>
        <v/>
      </c>
      <c r="G10095" s="18"/>
      <c r="H10095" s="16" t="s">
        <v>85</v>
      </c>
      <c r="I10095" s="16" t="s">
        <v>85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85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85</v>
      </c>
      <c r="E10096" s="16" t="str">
        <f>IFERROR(__xludf.DUMMYFUNCTION("""COMPUTED_VALUE"""),"")</f>
        <v/>
      </c>
      <c r="G10096" s="18"/>
      <c r="H10096" s="16" t="s">
        <v>85</v>
      </c>
      <c r="I10096" s="16" t="s">
        <v>85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85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85</v>
      </c>
      <c r="E10097" s="16" t="str">
        <f>IFERROR(__xludf.DUMMYFUNCTION("""COMPUTED_VALUE"""),"")</f>
        <v/>
      </c>
      <c r="G10097" s="18"/>
      <c r="H10097" s="16" t="s">
        <v>85</v>
      </c>
      <c r="I10097" s="16" t="s">
        <v>85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85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85</v>
      </c>
      <c r="E10098" s="16" t="str">
        <f>IFERROR(__xludf.DUMMYFUNCTION("""COMPUTED_VALUE"""),"")</f>
        <v/>
      </c>
      <c r="G10098" s="18"/>
      <c r="H10098" s="16" t="s">
        <v>85</v>
      </c>
      <c r="I10098" s="16" t="s">
        <v>85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85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85</v>
      </c>
      <c r="E10099" s="16" t="str">
        <f>IFERROR(__xludf.DUMMYFUNCTION("""COMPUTED_VALUE"""),"")</f>
        <v/>
      </c>
      <c r="G10099" s="18"/>
      <c r="H10099" s="16" t="s">
        <v>85</v>
      </c>
      <c r="I10099" s="16" t="s">
        <v>85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85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85</v>
      </c>
      <c r="E10100" s="16" t="str">
        <f>IFERROR(__xludf.DUMMYFUNCTION("""COMPUTED_VALUE"""),"")</f>
        <v/>
      </c>
      <c r="G10100" s="18"/>
      <c r="H10100" s="16" t="s">
        <v>85</v>
      </c>
      <c r="I10100" s="16" t="s">
        <v>85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85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85</v>
      </c>
      <c r="E10101" s="16" t="str">
        <f>IFERROR(__xludf.DUMMYFUNCTION("""COMPUTED_VALUE"""),"")</f>
        <v/>
      </c>
      <c r="G10101" s="18"/>
      <c r="H10101" s="16" t="s">
        <v>85</v>
      </c>
      <c r="I10101" s="16" t="s">
        <v>85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85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85</v>
      </c>
      <c r="E10102" s="16" t="str">
        <f>IFERROR(__xludf.DUMMYFUNCTION("""COMPUTED_VALUE"""),"")</f>
        <v/>
      </c>
      <c r="G10102" s="18"/>
      <c r="H10102" s="16" t="s">
        <v>85</v>
      </c>
      <c r="I10102" s="16" t="s">
        <v>85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85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85</v>
      </c>
      <c r="E10103" s="16" t="str">
        <f>IFERROR(__xludf.DUMMYFUNCTION("""COMPUTED_VALUE"""),"")</f>
        <v/>
      </c>
      <c r="G10103" s="18"/>
      <c r="H10103" s="16" t="s">
        <v>85</v>
      </c>
      <c r="I10103" s="16" t="s">
        <v>85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85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85</v>
      </c>
      <c r="E10104" s="16" t="str">
        <f>IFERROR(__xludf.DUMMYFUNCTION("""COMPUTED_VALUE"""),"")</f>
        <v/>
      </c>
      <c r="G10104" s="18"/>
      <c r="H10104" s="16" t="s">
        <v>85</v>
      </c>
      <c r="I10104" s="16" t="s">
        <v>85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85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85</v>
      </c>
      <c r="E10105" s="16" t="str">
        <f>IFERROR(__xludf.DUMMYFUNCTION("""COMPUTED_VALUE"""),"")</f>
        <v/>
      </c>
      <c r="G10105" s="18"/>
      <c r="H10105" s="16" t="s">
        <v>85</v>
      </c>
      <c r="I10105" s="16" t="s">
        <v>85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85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85</v>
      </c>
      <c r="E10106" s="16" t="str">
        <f>IFERROR(__xludf.DUMMYFUNCTION("""COMPUTED_VALUE"""),"")</f>
        <v/>
      </c>
      <c r="G10106" s="18"/>
      <c r="H10106" s="16" t="s">
        <v>85</v>
      </c>
      <c r="I10106" s="16" t="s">
        <v>85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85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85</v>
      </c>
      <c r="E10107" s="16" t="str">
        <f>IFERROR(__xludf.DUMMYFUNCTION("""COMPUTED_VALUE"""),"")</f>
        <v/>
      </c>
      <c r="G10107" s="18"/>
      <c r="H10107" s="16" t="s">
        <v>85</v>
      </c>
      <c r="I10107" s="16" t="s">
        <v>85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85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85</v>
      </c>
      <c r="E10108" s="16" t="str">
        <f>IFERROR(__xludf.DUMMYFUNCTION("""COMPUTED_VALUE"""),"")</f>
        <v/>
      </c>
      <c r="G10108" s="18"/>
      <c r="H10108" s="16" t="s">
        <v>85</v>
      </c>
      <c r="I10108" s="16" t="s">
        <v>85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85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85</v>
      </c>
      <c r="E10109" s="16" t="str">
        <f>IFERROR(__xludf.DUMMYFUNCTION("""COMPUTED_VALUE"""),"")</f>
        <v/>
      </c>
      <c r="G10109" s="18"/>
      <c r="H10109" s="16" t="s">
        <v>85</v>
      </c>
      <c r="I10109" s="16" t="s">
        <v>85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85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85</v>
      </c>
      <c r="E10110" s="16" t="str">
        <f>IFERROR(__xludf.DUMMYFUNCTION("""COMPUTED_VALUE"""),"")</f>
        <v/>
      </c>
      <c r="G10110" s="18"/>
      <c r="H10110" s="16" t="s">
        <v>85</v>
      </c>
      <c r="I10110" s="16" t="s">
        <v>85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85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85</v>
      </c>
      <c r="E10111" s="16" t="str">
        <f>IFERROR(__xludf.DUMMYFUNCTION("""COMPUTED_VALUE"""),"")</f>
        <v/>
      </c>
      <c r="G10111" s="18"/>
      <c r="H10111" s="16" t="s">
        <v>85</v>
      </c>
      <c r="I10111" s="16" t="s">
        <v>85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85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85</v>
      </c>
      <c r="E10112" s="16" t="str">
        <f>IFERROR(__xludf.DUMMYFUNCTION("""COMPUTED_VALUE"""),"")</f>
        <v/>
      </c>
      <c r="G10112" s="18"/>
      <c r="H10112" s="16" t="s">
        <v>85</v>
      </c>
      <c r="I10112" s="16" t="s">
        <v>85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85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85</v>
      </c>
      <c r="E10113" s="16" t="str">
        <f>IFERROR(__xludf.DUMMYFUNCTION("""COMPUTED_VALUE"""),"")</f>
        <v/>
      </c>
      <c r="G10113" s="18"/>
      <c r="H10113" s="16" t="s">
        <v>85</v>
      </c>
      <c r="I10113" s="16" t="s">
        <v>85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85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85</v>
      </c>
      <c r="E10114" s="16" t="str">
        <f>IFERROR(__xludf.DUMMYFUNCTION("""COMPUTED_VALUE"""),"")</f>
        <v/>
      </c>
      <c r="G10114" s="18"/>
      <c r="H10114" s="16" t="s">
        <v>85</v>
      </c>
      <c r="I10114" s="16" t="s">
        <v>85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85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85</v>
      </c>
      <c r="E10115" s="16" t="str">
        <f>IFERROR(__xludf.DUMMYFUNCTION("""COMPUTED_VALUE"""),"")</f>
        <v/>
      </c>
      <c r="G10115" s="18"/>
      <c r="H10115" s="16" t="s">
        <v>85</v>
      </c>
      <c r="I10115" s="16" t="s">
        <v>85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85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85</v>
      </c>
      <c r="E10116" s="16" t="str">
        <f>IFERROR(__xludf.DUMMYFUNCTION("""COMPUTED_VALUE"""),"")</f>
        <v/>
      </c>
      <c r="G10116" s="18"/>
      <c r="H10116" s="16" t="s">
        <v>85</v>
      </c>
      <c r="I10116" s="16" t="s">
        <v>85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85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85</v>
      </c>
      <c r="E10117" s="16" t="str">
        <f>IFERROR(__xludf.DUMMYFUNCTION("""COMPUTED_VALUE"""),"")</f>
        <v/>
      </c>
      <c r="G10117" s="18"/>
      <c r="H10117" s="16" t="s">
        <v>85</v>
      </c>
      <c r="I10117" s="16" t="s">
        <v>85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85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85</v>
      </c>
      <c r="E10118" s="16" t="str">
        <f>IFERROR(__xludf.DUMMYFUNCTION("""COMPUTED_VALUE"""),"")</f>
        <v/>
      </c>
      <c r="G10118" s="18"/>
      <c r="H10118" s="16" t="s">
        <v>85</v>
      </c>
      <c r="I10118" s="16" t="s">
        <v>85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85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85</v>
      </c>
      <c r="E10119" s="16" t="str">
        <f>IFERROR(__xludf.DUMMYFUNCTION("""COMPUTED_VALUE"""),"")</f>
        <v/>
      </c>
      <c r="G10119" s="18"/>
      <c r="H10119" s="16" t="s">
        <v>85</v>
      </c>
      <c r="I10119" s="16" t="s">
        <v>85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85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85</v>
      </c>
      <c r="E10120" s="16" t="str">
        <f>IFERROR(__xludf.DUMMYFUNCTION("""COMPUTED_VALUE"""),"")</f>
        <v/>
      </c>
      <c r="G10120" s="18"/>
      <c r="H10120" s="16" t="s">
        <v>85</v>
      </c>
      <c r="I10120" s="16" t="s">
        <v>85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85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85</v>
      </c>
      <c r="E10121" s="16" t="str">
        <f>IFERROR(__xludf.DUMMYFUNCTION("""COMPUTED_VALUE"""),"")</f>
        <v/>
      </c>
      <c r="G10121" s="18"/>
      <c r="H10121" s="16" t="s">
        <v>85</v>
      </c>
      <c r="I10121" s="16" t="s">
        <v>85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85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85</v>
      </c>
      <c r="E10122" s="16" t="str">
        <f>IFERROR(__xludf.DUMMYFUNCTION("""COMPUTED_VALUE"""),"")</f>
        <v/>
      </c>
      <c r="G10122" s="18"/>
      <c r="H10122" s="16" t="s">
        <v>85</v>
      </c>
      <c r="I10122" s="16" t="s">
        <v>85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85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85</v>
      </c>
      <c r="E10123" s="16" t="str">
        <f>IFERROR(__xludf.DUMMYFUNCTION("""COMPUTED_VALUE"""),"")</f>
        <v/>
      </c>
      <c r="G10123" s="18"/>
      <c r="H10123" s="16" t="s">
        <v>85</v>
      </c>
      <c r="I10123" s="16" t="s">
        <v>85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85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85</v>
      </c>
      <c r="E10124" s="16" t="str">
        <f>IFERROR(__xludf.DUMMYFUNCTION("""COMPUTED_VALUE"""),"")</f>
        <v/>
      </c>
      <c r="G10124" s="18"/>
      <c r="H10124" s="16" t="s">
        <v>85</v>
      </c>
      <c r="I10124" s="16" t="s">
        <v>85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85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85</v>
      </c>
      <c r="E10125" s="16" t="str">
        <f>IFERROR(__xludf.DUMMYFUNCTION("""COMPUTED_VALUE"""),"")</f>
        <v/>
      </c>
      <c r="G10125" s="18"/>
      <c r="H10125" s="16" t="s">
        <v>85</v>
      </c>
      <c r="I10125" s="16" t="s">
        <v>85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85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85</v>
      </c>
      <c r="E10126" s="16" t="str">
        <f>IFERROR(__xludf.DUMMYFUNCTION("""COMPUTED_VALUE"""),"")</f>
        <v/>
      </c>
      <c r="G10126" s="18"/>
      <c r="H10126" s="16" t="s">
        <v>85</v>
      </c>
      <c r="I10126" s="16" t="s">
        <v>85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85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85</v>
      </c>
      <c r="E10127" s="16" t="str">
        <f>IFERROR(__xludf.DUMMYFUNCTION("""COMPUTED_VALUE"""),"")</f>
        <v/>
      </c>
      <c r="G10127" s="18"/>
      <c r="H10127" s="16" t="s">
        <v>85</v>
      </c>
      <c r="I10127" s="16" t="s">
        <v>85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85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85</v>
      </c>
      <c r="E10128" s="16" t="str">
        <f>IFERROR(__xludf.DUMMYFUNCTION("""COMPUTED_VALUE"""),"")</f>
        <v/>
      </c>
      <c r="G10128" s="18"/>
      <c r="H10128" s="16" t="s">
        <v>85</v>
      </c>
      <c r="I10128" s="16" t="s">
        <v>85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85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85</v>
      </c>
      <c r="E10129" s="16" t="str">
        <f>IFERROR(__xludf.DUMMYFUNCTION("""COMPUTED_VALUE"""),"")</f>
        <v/>
      </c>
      <c r="G10129" s="18"/>
      <c r="H10129" s="16" t="s">
        <v>85</v>
      </c>
      <c r="I10129" s="16" t="s">
        <v>85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85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85</v>
      </c>
      <c r="E10130" s="16" t="str">
        <f>IFERROR(__xludf.DUMMYFUNCTION("""COMPUTED_VALUE"""),"")</f>
        <v/>
      </c>
      <c r="G10130" s="18"/>
      <c r="H10130" s="16" t="s">
        <v>85</v>
      </c>
      <c r="I10130" s="16" t="s">
        <v>85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85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85</v>
      </c>
      <c r="E10131" s="16" t="str">
        <f>IFERROR(__xludf.DUMMYFUNCTION("""COMPUTED_VALUE"""),"")</f>
        <v/>
      </c>
      <c r="G10131" s="18"/>
      <c r="H10131" s="16" t="s">
        <v>85</v>
      </c>
      <c r="I10131" s="16" t="s">
        <v>85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85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85</v>
      </c>
      <c r="E10132" s="16" t="str">
        <f>IFERROR(__xludf.DUMMYFUNCTION("""COMPUTED_VALUE"""),"")</f>
        <v/>
      </c>
      <c r="G10132" s="18"/>
      <c r="H10132" s="16" t="s">
        <v>85</v>
      </c>
      <c r="I10132" s="16" t="s">
        <v>85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85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85</v>
      </c>
      <c r="E10133" s="16" t="str">
        <f>IFERROR(__xludf.DUMMYFUNCTION("""COMPUTED_VALUE"""),"")</f>
        <v/>
      </c>
      <c r="G10133" s="18"/>
      <c r="H10133" s="16" t="s">
        <v>85</v>
      </c>
      <c r="I10133" s="16" t="s">
        <v>85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85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85</v>
      </c>
      <c r="E10134" s="16" t="str">
        <f>IFERROR(__xludf.DUMMYFUNCTION("""COMPUTED_VALUE"""),"")</f>
        <v/>
      </c>
      <c r="G10134" s="18"/>
      <c r="H10134" s="16" t="s">
        <v>85</v>
      </c>
      <c r="I10134" s="16" t="s">
        <v>85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85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85</v>
      </c>
      <c r="E10135" s="16" t="str">
        <f>IFERROR(__xludf.DUMMYFUNCTION("""COMPUTED_VALUE"""),"")</f>
        <v/>
      </c>
      <c r="G10135" s="18"/>
      <c r="H10135" s="16" t="s">
        <v>85</v>
      </c>
      <c r="I10135" s="16" t="s">
        <v>85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85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85</v>
      </c>
      <c r="E10136" s="16" t="str">
        <f>IFERROR(__xludf.DUMMYFUNCTION("""COMPUTED_VALUE"""),"")</f>
        <v/>
      </c>
      <c r="G10136" s="18"/>
      <c r="H10136" s="16" t="s">
        <v>85</v>
      </c>
      <c r="I10136" s="16" t="s">
        <v>85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85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85</v>
      </c>
      <c r="E10137" s="16" t="str">
        <f>IFERROR(__xludf.DUMMYFUNCTION("""COMPUTED_VALUE"""),"")</f>
        <v/>
      </c>
      <c r="G10137" s="18"/>
      <c r="H10137" s="16" t="s">
        <v>85</v>
      </c>
      <c r="I10137" s="16" t="s">
        <v>85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85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85</v>
      </c>
      <c r="E10138" s="16" t="str">
        <f>IFERROR(__xludf.DUMMYFUNCTION("""COMPUTED_VALUE"""),"")</f>
        <v/>
      </c>
      <c r="G10138" s="18"/>
      <c r="H10138" s="16" t="s">
        <v>85</v>
      </c>
      <c r="I10138" s="16" t="s">
        <v>85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85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85</v>
      </c>
      <c r="E10139" s="16" t="str">
        <f>IFERROR(__xludf.DUMMYFUNCTION("""COMPUTED_VALUE"""),"")</f>
        <v/>
      </c>
      <c r="G10139" s="18"/>
      <c r="H10139" s="16" t="s">
        <v>85</v>
      </c>
      <c r="I10139" s="16" t="s">
        <v>85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85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85</v>
      </c>
      <c r="E10140" s="16" t="str">
        <f>IFERROR(__xludf.DUMMYFUNCTION("""COMPUTED_VALUE"""),"")</f>
        <v/>
      </c>
      <c r="G10140" s="18"/>
      <c r="H10140" s="16" t="s">
        <v>85</v>
      </c>
      <c r="I10140" s="16" t="s">
        <v>85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85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85</v>
      </c>
      <c r="E10141" s="16" t="str">
        <f>IFERROR(__xludf.DUMMYFUNCTION("""COMPUTED_VALUE"""),"")</f>
        <v/>
      </c>
      <c r="G10141" s="18"/>
      <c r="H10141" s="16" t="s">
        <v>85</v>
      </c>
      <c r="I10141" s="16" t="s">
        <v>85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85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85</v>
      </c>
      <c r="E10142" s="16" t="str">
        <f>IFERROR(__xludf.DUMMYFUNCTION("""COMPUTED_VALUE"""),"")</f>
        <v/>
      </c>
      <c r="G10142" s="18"/>
      <c r="H10142" s="16" t="s">
        <v>85</v>
      </c>
      <c r="I10142" s="16" t="s">
        <v>85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85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85</v>
      </c>
      <c r="E10143" s="16" t="str">
        <f>IFERROR(__xludf.DUMMYFUNCTION("""COMPUTED_VALUE"""),"")</f>
        <v/>
      </c>
      <c r="G10143" s="18"/>
      <c r="H10143" s="16" t="s">
        <v>85</v>
      </c>
      <c r="I10143" s="16" t="s">
        <v>85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85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85</v>
      </c>
      <c r="E10144" s="16" t="str">
        <f>IFERROR(__xludf.DUMMYFUNCTION("""COMPUTED_VALUE"""),"")</f>
        <v/>
      </c>
      <c r="G10144" s="18"/>
      <c r="H10144" s="16" t="s">
        <v>85</v>
      </c>
      <c r="I10144" s="16" t="s">
        <v>85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85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85</v>
      </c>
      <c r="E10145" s="16" t="str">
        <f>IFERROR(__xludf.DUMMYFUNCTION("""COMPUTED_VALUE"""),"")</f>
        <v/>
      </c>
      <c r="G10145" s="18"/>
      <c r="H10145" s="16" t="s">
        <v>85</v>
      </c>
      <c r="I10145" s="16" t="s">
        <v>85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85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85</v>
      </c>
      <c r="E10146" s="16" t="str">
        <f>IFERROR(__xludf.DUMMYFUNCTION("""COMPUTED_VALUE"""),"")</f>
        <v/>
      </c>
      <c r="G10146" s="18"/>
      <c r="H10146" s="16" t="s">
        <v>85</v>
      </c>
      <c r="I10146" s="16" t="s">
        <v>85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85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85</v>
      </c>
      <c r="E10147" s="16" t="str">
        <f>IFERROR(__xludf.DUMMYFUNCTION("""COMPUTED_VALUE"""),"")</f>
        <v/>
      </c>
      <c r="G10147" s="18"/>
      <c r="H10147" s="16" t="s">
        <v>85</v>
      </c>
      <c r="I10147" s="16" t="s">
        <v>85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85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85</v>
      </c>
      <c r="E10148" s="16" t="str">
        <f>IFERROR(__xludf.DUMMYFUNCTION("""COMPUTED_VALUE"""),"")</f>
        <v/>
      </c>
      <c r="G10148" s="18"/>
      <c r="H10148" s="16" t="s">
        <v>85</v>
      </c>
      <c r="I10148" s="16" t="s">
        <v>85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85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85</v>
      </c>
      <c r="E10149" s="16" t="str">
        <f>IFERROR(__xludf.DUMMYFUNCTION("""COMPUTED_VALUE"""),"")</f>
        <v/>
      </c>
      <c r="G10149" s="18"/>
      <c r="H10149" s="16" t="s">
        <v>85</v>
      </c>
      <c r="I10149" s="16" t="s">
        <v>85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85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85</v>
      </c>
      <c r="E10150" s="16" t="str">
        <f>IFERROR(__xludf.DUMMYFUNCTION("""COMPUTED_VALUE"""),"")</f>
        <v/>
      </c>
      <c r="G10150" s="18"/>
      <c r="H10150" s="16" t="s">
        <v>85</v>
      </c>
      <c r="I10150" s="16" t="s">
        <v>85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85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85</v>
      </c>
      <c r="E10151" s="16" t="str">
        <f>IFERROR(__xludf.DUMMYFUNCTION("""COMPUTED_VALUE"""),"")</f>
        <v/>
      </c>
      <c r="G10151" s="18"/>
      <c r="H10151" s="16" t="s">
        <v>85</v>
      </c>
      <c r="I10151" s="16" t="s">
        <v>85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85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85</v>
      </c>
      <c r="E10152" s="16" t="str">
        <f>IFERROR(__xludf.DUMMYFUNCTION("""COMPUTED_VALUE"""),"")</f>
        <v/>
      </c>
      <c r="G10152" s="18"/>
      <c r="H10152" s="16" t="s">
        <v>85</v>
      </c>
      <c r="I10152" s="16" t="s">
        <v>85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85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85</v>
      </c>
      <c r="E10153" s="16" t="str">
        <f>IFERROR(__xludf.DUMMYFUNCTION("""COMPUTED_VALUE"""),"")</f>
        <v/>
      </c>
      <c r="G10153" s="18"/>
      <c r="H10153" s="16" t="s">
        <v>85</v>
      </c>
      <c r="I10153" s="16" t="s">
        <v>85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85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85</v>
      </c>
      <c r="E10154" s="16" t="str">
        <f>IFERROR(__xludf.DUMMYFUNCTION("""COMPUTED_VALUE"""),"")</f>
        <v/>
      </c>
      <c r="G10154" s="18"/>
      <c r="H10154" s="16" t="s">
        <v>85</v>
      </c>
      <c r="I10154" s="16" t="s">
        <v>85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85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85</v>
      </c>
      <c r="E10155" s="16" t="str">
        <f>IFERROR(__xludf.DUMMYFUNCTION("""COMPUTED_VALUE"""),"")</f>
        <v/>
      </c>
      <c r="G10155" s="18"/>
      <c r="H10155" s="16" t="s">
        <v>85</v>
      </c>
      <c r="I10155" s="16" t="s">
        <v>85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85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85</v>
      </c>
      <c r="E10156" s="16" t="str">
        <f>IFERROR(__xludf.DUMMYFUNCTION("""COMPUTED_VALUE"""),"")</f>
        <v/>
      </c>
      <c r="G10156" s="18"/>
      <c r="H10156" s="16" t="s">
        <v>85</v>
      </c>
      <c r="I10156" s="16" t="s">
        <v>85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85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85</v>
      </c>
      <c r="E10157" s="16" t="str">
        <f>IFERROR(__xludf.DUMMYFUNCTION("""COMPUTED_VALUE"""),"")</f>
        <v/>
      </c>
      <c r="G10157" s="18"/>
      <c r="H10157" s="16" t="s">
        <v>85</v>
      </c>
      <c r="I10157" s="16" t="s">
        <v>85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85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85</v>
      </c>
      <c r="E10158" s="16" t="str">
        <f>IFERROR(__xludf.DUMMYFUNCTION("""COMPUTED_VALUE"""),"")</f>
        <v/>
      </c>
      <c r="G10158" s="18"/>
      <c r="H10158" s="16" t="s">
        <v>85</v>
      </c>
      <c r="I10158" s="16" t="s">
        <v>85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85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85</v>
      </c>
      <c r="E10159" s="16" t="str">
        <f>IFERROR(__xludf.DUMMYFUNCTION("""COMPUTED_VALUE"""),"")</f>
        <v/>
      </c>
      <c r="G10159" s="18"/>
      <c r="H10159" s="16" t="s">
        <v>85</v>
      </c>
      <c r="I10159" s="16" t="s">
        <v>85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85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85</v>
      </c>
      <c r="E10160" s="16" t="str">
        <f>IFERROR(__xludf.DUMMYFUNCTION("""COMPUTED_VALUE"""),"")</f>
        <v/>
      </c>
      <c r="G10160" s="18"/>
      <c r="H10160" s="16" t="s">
        <v>85</v>
      </c>
      <c r="I10160" s="16" t="s">
        <v>85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85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85</v>
      </c>
      <c r="E10161" s="16" t="str">
        <f>IFERROR(__xludf.DUMMYFUNCTION("""COMPUTED_VALUE"""),"")</f>
        <v/>
      </c>
      <c r="G10161" s="18"/>
      <c r="H10161" s="16" t="s">
        <v>85</v>
      </c>
      <c r="I10161" s="16" t="s">
        <v>85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85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85</v>
      </c>
      <c r="E10162" s="16" t="str">
        <f>IFERROR(__xludf.DUMMYFUNCTION("""COMPUTED_VALUE"""),"")</f>
        <v/>
      </c>
      <c r="G10162" s="18"/>
      <c r="H10162" s="16" t="s">
        <v>85</v>
      </c>
      <c r="I10162" s="16" t="s">
        <v>85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85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85</v>
      </c>
      <c r="E10163" s="16" t="str">
        <f>IFERROR(__xludf.DUMMYFUNCTION("""COMPUTED_VALUE"""),"")</f>
        <v/>
      </c>
      <c r="G10163" s="18"/>
      <c r="H10163" s="16" t="s">
        <v>85</v>
      </c>
      <c r="I10163" s="16" t="s">
        <v>85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85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85</v>
      </c>
      <c r="E10164" s="16" t="str">
        <f>IFERROR(__xludf.DUMMYFUNCTION("""COMPUTED_VALUE"""),"")</f>
        <v/>
      </c>
      <c r="G10164" s="18"/>
      <c r="H10164" s="16" t="s">
        <v>85</v>
      </c>
      <c r="I10164" s="16" t="s">
        <v>85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85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85</v>
      </c>
      <c r="E10165" s="16" t="str">
        <f>IFERROR(__xludf.DUMMYFUNCTION("""COMPUTED_VALUE"""),"")</f>
        <v/>
      </c>
      <c r="G10165" s="18"/>
      <c r="H10165" s="16" t="s">
        <v>85</v>
      </c>
      <c r="I10165" s="16" t="s">
        <v>85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85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85</v>
      </c>
      <c r="E10166" s="16" t="str">
        <f>IFERROR(__xludf.DUMMYFUNCTION("""COMPUTED_VALUE"""),"")</f>
        <v/>
      </c>
      <c r="G10166" s="18"/>
      <c r="H10166" s="16" t="s">
        <v>85</v>
      </c>
      <c r="I10166" s="16" t="s">
        <v>85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85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85</v>
      </c>
      <c r="E10167" s="16" t="str">
        <f>IFERROR(__xludf.DUMMYFUNCTION("""COMPUTED_VALUE"""),"")</f>
        <v/>
      </c>
      <c r="G10167" s="18"/>
      <c r="H10167" s="16" t="s">
        <v>85</v>
      </c>
      <c r="I10167" s="16" t="s">
        <v>85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85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85</v>
      </c>
      <c r="E10168" s="16" t="str">
        <f>IFERROR(__xludf.DUMMYFUNCTION("""COMPUTED_VALUE"""),"")</f>
        <v/>
      </c>
      <c r="G10168" s="18"/>
      <c r="H10168" s="16" t="s">
        <v>85</v>
      </c>
      <c r="I10168" s="16" t="s">
        <v>85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85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85</v>
      </c>
      <c r="E10169" s="16" t="str">
        <f>IFERROR(__xludf.DUMMYFUNCTION("""COMPUTED_VALUE"""),"")</f>
        <v/>
      </c>
      <c r="G10169" s="18"/>
      <c r="H10169" s="16" t="s">
        <v>85</v>
      </c>
      <c r="I10169" s="16" t="s">
        <v>85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85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85</v>
      </c>
      <c r="E10170" s="16" t="str">
        <f>IFERROR(__xludf.DUMMYFUNCTION("""COMPUTED_VALUE"""),"")</f>
        <v/>
      </c>
      <c r="G10170" s="18"/>
      <c r="H10170" s="16" t="s">
        <v>85</v>
      </c>
      <c r="I10170" s="16" t="s">
        <v>85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85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85</v>
      </c>
      <c r="E10171" s="16" t="str">
        <f>IFERROR(__xludf.DUMMYFUNCTION("""COMPUTED_VALUE"""),"")</f>
        <v/>
      </c>
      <c r="G10171" s="18"/>
      <c r="H10171" s="16" t="s">
        <v>85</v>
      </c>
      <c r="I10171" s="16" t="s">
        <v>85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85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85</v>
      </c>
      <c r="E10172" s="16" t="str">
        <f>IFERROR(__xludf.DUMMYFUNCTION("""COMPUTED_VALUE"""),"")</f>
        <v/>
      </c>
      <c r="G10172" s="18"/>
      <c r="H10172" s="16" t="s">
        <v>85</v>
      </c>
      <c r="I10172" s="16" t="s">
        <v>85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85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85</v>
      </c>
      <c r="E10173" s="16" t="str">
        <f>IFERROR(__xludf.DUMMYFUNCTION("""COMPUTED_VALUE"""),"")</f>
        <v/>
      </c>
      <c r="G10173" s="18"/>
      <c r="H10173" s="16" t="s">
        <v>85</v>
      </c>
      <c r="I10173" s="16" t="s">
        <v>85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85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85</v>
      </c>
      <c r="E10174" s="16" t="str">
        <f>IFERROR(__xludf.DUMMYFUNCTION("""COMPUTED_VALUE"""),"")</f>
        <v/>
      </c>
      <c r="G10174" s="18"/>
      <c r="H10174" s="16" t="s">
        <v>85</v>
      </c>
      <c r="I10174" s="16" t="s">
        <v>85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85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85</v>
      </c>
      <c r="E10175" s="16" t="str">
        <f>IFERROR(__xludf.DUMMYFUNCTION("""COMPUTED_VALUE"""),"")</f>
        <v/>
      </c>
      <c r="G10175" s="18"/>
      <c r="H10175" s="16" t="s">
        <v>85</v>
      </c>
      <c r="I10175" s="16" t="s">
        <v>85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85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85</v>
      </c>
      <c r="E10176" s="16" t="str">
        <f>IFERROR(__xludf.DUMMYFUNCTION("""COMPUTED_VALUE"""),"")</f>
        <v/>
      </c>
      <c r="G10176" s="18"/>
      <c r="H10176" s="16" t="s">
        <v>85</v>
      </c>
      <c r="I10176" s="16" t="s">
        <v>85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85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85</v>
      </c>
      <c r="E10177" s="16" t="str">
        <f>IFERROR(__xludf.DUMMYFUNCTION("""COMPUTED_VALUE"""),"")</f>
        <v/>
      </c>
      <c r="G10177" s="18"/>
      <c r="H10177" s="16" t="s">
        <v>85</v>
      </c>
      <c r="I10177" s="16" t="s">
        <v>85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85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85</v>
      </c>
      <c r="E10178" s="16" t="str">
        <f>IFERROR(__xludf.DUMMYFUNCTION("""COMPUTED_VALUE"""),"")</f>
        <v/>
      </c>
      <c r="G10178" s="18"/>
      <c r="H10178" s="16" t="s">
        <v>85</v>
      </c>
      <c r="I10178" s="16" t="s">
        <v>85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85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85</v>
      </c>
      <c r="E10179" s="16" t="str">
        <f>IFERROR(__xludf.DUMMYFUNCTION("""COMPUTED_VALUE"""),"")</f>
        <v/>
      </c>
      <c r="G10179" s="18"/>
      <c r="H10179" s="16" t="s">
        <v>85</v>
      </c>
      <c r="I10179" s="16" t="s">
        <v>85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85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85</v>
      </c>
      <c r="E10180" s="16" t="str">
        <f>IFERROR(__xludf.DUMMYFUNCTION("""COMPUTED_VALUE"""),"")</f>
        <v/>
      </c>
      <c r="G10180" s="18"/>
      <c r="H10180" s="16" t="s">
        <v>85</v>
      </c>
      <c r="I10180" s="16" t="s">
        <v>85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85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85</v>
      </c>
      <c r="E10181" s="16" t="str">
        <f>IFERROR(__xludf.DUMMYFUNCTION("""COMPUTED_VALUE"""),"")</f>
        <v/>
      </c>
      <c r="G10181" s="18"/>
      <c r="H10181" s="16" t="s">
        <v>85</v>
      </c>
      <c r="I10181" s="16" t="s">
        <v>85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85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85</v>
      </c>
      <c r="E10182" s="16" t="str">
        <f>IFERROR(__xludf.DUMMYFUNCTION("""COMPUTED_VALUE"""),"")</f>
        <v/>
      </c>
      <c r="G10182" s="18"/>
      <c r="H10182" s="16" t="s">
        <v>85</v>
      </c>
      <c r="I10182" s="16" t="s">
        <v>85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85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85</v>
      </c>
      <c r="E10183" s="16" t="str">
        <f>IFERROR(__xludf.DUMMYFUNCTION("""COMPUTED_VALUE"""),"")</f>
        <v/>
      </c>
      <c r="G10183" s="18"/>
      <c r="H10183" s="16" t="s">
        <v>85</v>
      </c>
      <c r="I10183" s="16" t="s">
        <v>85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85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85</v>
      </c>
      <c r="E10184" s="16" t="str">
        <f>IFERROR(__xludf.DUMMYFUNCTION("""COMPUTED_VALUE"""),"")</f>
        <v/>
      </c>
      <c r="G10184" s="18"/>
      <c r="H10184" s="16" t="s">
        <v>85</v>
      </c>
      <c r="I10184" s="16" t="s">
        <v>85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85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85</v>
      </c>
      <c r="E10185" s="16" t="str">
        <f>IFERROR(__xludf.DUMMYFUNCTION("""COMPUTED_VALUE"""),"")</f>
        <v/>
      </c>
      <c r="G10185" s="18"/>
      <c r="H10185" s="16" t="s">
        <v>85</v>
      </c>
      <c r="I10185" s="16" t="s">
        <v>85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85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85</v>
      </c>
      <c r="E10186" s="16" t="str">
        <f>IFERROR(__xludf.DUMMYFUNCTION("""COMPUTED_VALUE"""),"")</f>
        <v/>
      </c>
      <c r="G10186" s="18"/>
      <c r="H10186" s="16" t="s">
        <v>85</v>
      </c>
      <c r="I10186" s="16" t="s">
        <v>85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85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85</v>
      </c>
      <c r="E10187" s="16" t="str">
        <f>IFERROR(__xludf.DUMMYFUNCTION("""COMPUTED_VALUE"""),"")</f>
        <v/>
      </c>
      <c r="G10187" s="18"/>
      <c r="H10187" s="16" t="s">
        <v>85</v>
      </c>
      <c r="I10187" s="16" t="s">
        <v>85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85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85</v>
      </c>
      <c r="E10188" s="16" t="str">
        <f>IFERROR(__xludf.DUMMYFUNCTION("""COMPUTED_VALUE"""),"")</f>
        <v/>
      </c>
      <c r="G10188" s="18"/>
      <c r="H10188" s="16" t="s">
        <v>85</v>
      </c>
      <c r="I10188" s="16" t="s">
        <v>85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85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85</v>
      </c>
      <c r="E10189" s="16" t="str">
        <f>IFERROR(__xludf.DUMMYFUNCTION("""COMPUTED_VALUE"""),"")</f>
        <v/>
      </c>
      <c r="G10189" s="18"/>
      <c r="H10189" s="16" t="s">
        <v>85</v>
      </c>
      <c r="I10189" s="16" t="s">
        <v>85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85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85</v>
      </c>
      <c r="E10190" s="16" t="str">
        <f>IFERROR(__xludf.DUMMYFUNCTION("""COMPUTED_VALUE"""),"")</f>
        <v/>
      </c>
      <c r="G10190" s="18"/>
      <c r="H10190" s="16" t="s">
        <v>85</v>
      </c>
      <c r="I10190" s="16" t="s">
        <v>85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85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85</v>
      </c>
      <c r="E10191" s="16" t="str">
        <f>IFERROR(__xludf.DUMMYFUNCTION("""COMPUTED_VALUE"""),"")</f>
        <v/>
      </c>
      <c r="G10191" s="18"/>
      <c r="H10191" s="16" t="s">
        <v>85</v>
      </c>
      <c r="I10191" s="16" t="s">
        <v>85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85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85</v>
      </c>
      <c r="E10192" s="16" t="str">
        <f>IFERROR(__xludf.DUMMYFUNCTION("""COMPUTED_VALUE"""),"")</f>
        <v/>
      </c>
      <c r="G10192" s="18"/>
      <c r="H10192" s="16" t="s">
        <v>85</v>
      </c>
      <c r="I10192" s="16" t="s">
        <v>85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85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85</v>
      </c>
      <c r="E10193" s="16" t="str">
        <f>IFERROR(__xludf.DUMMYFUNCTION("""COMPUTED_VALUE"""),"")</f>
        <v/>
      </c>
      <c r="G10193" s="18"/>
      <c r="H10193" s="16" t="s">
        <v>85</v>
      </c>
      <c r="I10193" s="16" t="s">
        <v>85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85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85</v>
      </c>
      <c r="E10194" s="16" t="str">
        <f>IFERROR(__xludf.DUMMYFUNCTION("""COMPUTED_VALUE"""),"")</f>
        <v/>
      </c>
      <c r="G10194" s="18"/>
      <c r="H10194" s="16" t="s">
        <v>85</v>
      </c>
      <c r="I10194" s="16" t="s">
        <v>85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85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85</v>
      </c>
      <c r="E10195" s="16" t="str">
        <f>IFERROR(__xludf.DUMMYFUNCTION("""COMPUTED_VALUE"""),"")</f>
        <v/>
      </c>
      <c r="G10195" s="18"/>
      <c r="H10195" s="16" t="s">
        <v>85</v>
      </c>
      <c r="I10195" s="16" t="s">
        <v>85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85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85</v>
      </c>
      <c r="E10196" s="16" t="str">
        <f>IFERROR(__xludf.DUMMYFUNCTION("""COMPUTED_VALUE"""),"")</f>
        <v/>
      </c>
      <c r="G10196" s="18"/>
      <c r="H10196" s="16" t="s">
        <v>85</v>
      </c>
      <c r="I10196" s="16" t="s">
        <v>85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85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85</v>
      </c>
      <c r="E10197" s="16" t="str">
        <f>IFERROR(__xludf.DUMMYFUNCTION("""COMPUTED_VALUE"""),"")</f>
        <v/>
      </c>
      <c r="G10197" s="18"/>
      <c r="H10197" s="16" t="s">
        <v>85</v>
      </c>
      <c r="I10197" s="16" t="s">
        <v>85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85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85</v>
      </c>
      <c r="E10198" s="16" t="str">
        <f>IFERROR(__xludf.DUMMYFUNCTION("""COMPUTED_VALUE"""),"")</f>
        <v/>
      </c>
      <c r="G10198" s="18"/>
      <c r="H10198" s="16" t="s">
        <v>85</v>
      </c>
      <c r="I10198" s="16" t="s">
        <v>85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85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85</v>
      </c>
      <c r="E10199" s="16" t="str">
        <f>IFERROR(__xludf.DUMMYFUNCTION("""COMPUTED_VALUE"""),"")</f>
        <v/>
      </c>
      <c r="G10199" s="18"/>
      <c r="H10199" s="16" t="s">
        <v>85</v>
      </c>
      <c r="I10199" s="16" t="s">
        <v>85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85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85</v>
      </c>
      <c r="E10200" s="16" t="str">
        <f>IFERROR(__xludf.DUMMYFUNCTION("""COMPUTED_VALUE"""),"")</f>
        <v/>
      </c>
      <c r="G10200" s="18"/>
      <c r="H10200" s="16" t="s">
        <v>85</v>
      </c>
      <c r="I10200" s="16" t="s">
        <v>85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85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85</v>
      </c>
      <c r="E10201" s="16" t="str">
        <f>IFERROR(__xludf.DUMMYFUNCTION("""COMPUTED_VALUE"""),"")</f>
        <v/>
      </c>
      <c r="G10201" s="18"/>
      <c r="H10201" s="16" t="s">
        <v>85</v>
      </c>
      <c r="I10201" s="16" t="s">
        <v>85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85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85</v>
      </c>
      <c r="E10202" s="16" t="str">
        <f>IFERROR(__xludf.DUMMYFUNCTION("""COMPUTED_VALUE"""),"")</f>
        <v/>
      </c>
      <c r="G10202" s="18"/>
      <c r="H10202" s="16" t="s">
        <v>85</v>
      </c>
      <c r="I10202" s="16" t="s">
        <v>85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85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85</v>
      </c>
      <c r="E10203" s="16" t="str">
        <f>IFERROR(__xludf.DUMMYFUNCTION("""COMPUTED_VALUE"""),"")</f>
        <v/>
      </c>
      <c r="G10203" s="18"/>
      <c r="H10203" s="16" t="s">
        <v>85</v>
      </c>
      <c r="I10203" s="16" t="s">
        <v>85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85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85</v>
      </c>
      <c r="E10204" s="16" t="str">
        <f>IFERROR(__xludf.DUMMYFUNCTION("""COMPUTED_VALUE"""),"")</f>
        <v/>
      </c>
      <c r="G10204" s="18"/>
      <c r="H10204" s="16" t="s">
        <v>85</v>
      </c>
      <c r="I10204" s="16" t="s">
        <v>85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85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85</v>
      </c>
      <c r="E10205" s="16" t="str">
        <f>IFERROR(__xludf.DUMMYFUNCTION("""COMPUTED_VALUE"""),"")</f>
        <v/>
      </c>
      <c r="G10205" s="18"/>
      <c r="H10205" s="16" t="s">
        <v>85</v>
      </c>
      <c r="I10205" s="16" t="s">
        <v>85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85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85</v>
      </c>
      <c r="E10206" s="16" t="str">
        <f>IFERROR(__xludf.DUMMYFUNCTION("""COMPUTED_VALUE"""),"")</f>
        <v/>
      </c>
      <c r="G10206" s="18"/>
      <c r="H10206" s="16" t="s">
        <v>85</v>
      </c>
      <c r="I10206" s="16" t="s">
        <v>85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85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85</v>
      </c>
      <c r="E10207" s="16" t="str">
        <f>IFERROR(__xludf.DUMMYFUNCTION("""COMPUTED_VALUE"""),"")</f>
        <v/>
      </c>
      <c r="G10207" s="18"/>
      <c r="H10207" s="16" t="s">
        <v>85</v>
      </c>
      <c r="I10207" s="16" t="s">
        <v>85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85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85</v>
      </c>
      <c r="E10208" s="16" t="str">
        <f>IFERROR(__xludf.DUMMYFUNCTION("""COMPUTED_VALUE"""),"")</f>
        <v/>
      </c>
      <c r="G10208" s="18"/>
      <c r="H10208" s="16" t="s">
        <v>85</v>
      </c>
      <c r="I10208" s="16" t="s">
        <v>85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85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85</v>
      </c>
      <c r="E10209" s="16" t="str">
        <f>IFERROR(__xludf.DUMMYFUNCTION("""COMPUTED_VALUE"""),"")</f>
        <v/>
      </c>
      <c r="G10209" s="18"/>
      <c r="H10209" s="16" t="s">
        <v>85</v>
      </c>
      <c r="I10209" s="16" t="s">
        <v>85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85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85</v>
      </c>
      <c r="E10210" s="16" t="str">
        <f>IFERROR(__xludf.DUMMYFUNCTION("""COMPUTED_VALUE"""),"")</f>
        <v/>
      </c>
      <c r="G10210" s="18"/>
      <c r="H10210" s="16" t="s">
        <v>85</v>
      </c>
      <c r="I10210" s="16" t="s">
        <v>85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85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85</v>
      </c>
      <c r="E10211" s="16" t="str">
        <f>IFERROR(__xludf.DUMMYFUNCTION("""COMPUTED_VALUE"""),"")</f>
        <v/>
      </c>
      <c r="G10211" s="18"/>
      <c r="H10211" s="16" t="s">
        <v>85</v>
      </c>
      <c r="I10211" s="16" t="s">
        <v>85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85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85</v>
      </c>
      <c r="E10212" s="16" t="str">
        <f>IFERROR(__xludf.DUMMYFUNCTION("""COMPUTED_VALUE"""),"")</f>
        <v/>
      </c>
      <c r="G10212" s="18"/>
      <c r="H10212" s="16" t="s">
        <v>85</v>
      </c>
      <c r="I10212" s="16" t="s">
        <v>85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85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85</v>
      </c>
      <c r="E10213" s="16" t="str">
        <f>IFERROR(__xludf.DUMMYFUNCTION("""COMPUTED_VALUE"""),"")</f>
        <v/>
      </c>
      <c r="G10213" s="18"/>
      <c r="H10213" s="16" t="s">
        <v>85</v>
      </c>
      <c r="I10213" s="16" t="s">
        <v>85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85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85</v>
      </c>
      <c r="E10214" s="16" t="str">
        <f>IFERROR(__xludf.DUMMYFUNCTION("""COMPUTED_VALUE"""),"")</f>
        <v/>
      </c>
      <c r="G10214" s="18"/>
      <c r="H10214" s="16" t="s">
        <v>85</v>
      </c>
      <c r="I10214" s="16" t="s">
        <v>85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85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85</v>
      </c>
      <c r="E10215" s="16" t="str">
        <f>IFERROR(__xludf.DUMMYFUNCTION("""COMPUTED_VALUE"""),"")</f>
        <v/>
      </c>
      <c r="G10215" s="18"/>
      <c r="H10215" s="16" t="s">
        <v>85</v>
      </c>
      <c r="I10215" s="16" t="s">
        <v>85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85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85</v>
      </c>
      <c r="E10216" s="16" t="str">
        <f>IFERROR(__xludf.DUMMYFUNCTION("""COMPUTED_VALUE"""),"")</f>
        <v/>
      </c>
      <c r="G10216" s="18"/>
      <c r="H10216" s="16" t="s">
        <v>85</v>
      </c>
      <c r="I10216" s="16" t="s">
        <v>85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85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85</v>
      </c>
      <c r="E10217" s="16" t="str">
        <f>IFERROR(__xludf.DUMMYFUNCTION("""COMPUTED_VALUE"""),"")</f>
        <v/>
      </c>
      <c r="G10217" s="18"/>
      <c r="H10217" s="16" t="s">
        <v>85</v>
      </c>
      <c r="I10217" s="16" t="s">
        <v>85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85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85</v>
      </c>
      <c r="E10218" s="16" t="str">
        <f>IFERROR(__xludf.DUMMYFUNCTION("""COMPUTED_VALUE"""),"")</f>
        <v/>
      </c>
      <c r="G10218" s="18"/>
      <c r="H10218" s="16" t="s">
        <v>85</v>
      </c>
      <c r="I10218" s="16" t="s">
        <v>85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85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85</v>
      </c>
      <c r="E10219" s="16" t="str">
        <f>IFERROR(__xludf.DUMMYFUNCTION("""COMPUTED_VALUE"""),"")</f>
        <v/>
      </c>
      <c r="G10219" s="18"/>
      <c r="H10219" s="16" t="s">
        <v>85</v>
      </c>
      <c r="I10219" s="16" t="s">
        <v>85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85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85</v>
      </c>
      <c r="E10220" s="16" t="str">
        <f>IFERROR(__xludf.DUMMYFUNCTION("""COMPUTED_VALUE"""),"")</f>
        <v/>
      </c>
      <c r="G10220" s="18"/>
      <c r="H10220" s="16" t="s">
        <v>85</v>
      </c>
      <c r="I10220" s="16" t="s">
        <v>85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85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85</v>
      </c>
      <c r="E10221" s="16" t="str">
        <f>IFERROR(__xludf.DUMMYFUNCTION("""COMPUTED_VALUE"""),"")</f>
        <v/>
      </c>
      <c r="G10221" s="18"/>
      <c r="H10221" s="16" t="s">
        <v>85</v>
      </c>
      <c r="I10221" s="16" t="s">
        <v>85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85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85</v>
      </c>
      <c r="E10222" s="16" t="str">
        <f>IFERROR(__xludf.DUMMYFUNCTION("""COMPUTED_VALUE"""),"")</f>
        <v/>
      </c>
      <c r="G10222" s="18"/>
      <c r="H10222" s="16" t="s">
        <v>85</v>
      </c>
      <c r="I10222" s="16" t="s">
        <v>85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85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85</v>
      </c>
      <c r="E10223" s="16" t="str">
        <f>IFERROR(__xludf.DUMMYFUNCTION("""COMPUTED_VALUE"""),"")</f>
        <v/>
      </c>
      <c r="G10223" s="18"/>
      <c r="H10223" s="16" t="s">
        <v>85</v>
      </c>
      <c r="I10223" s="16" t="s">
        <v>85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85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85</v>
      </c>
      <c r="E10224" s="16" t="str">
        <f>IFERROR(__xludf.DUMMYFUNCTION("""COMPUTED_VALUE"""),"")</f>
        <v/>
      </c>
      <c r="G10224" s="18"/>
      <c r="H10224" s="16" t="s">
        <v>85</v>
      </c>
      <c r="I10224" s="16" t="s">
        <v>85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85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85</v>
      </c>
      <c r="E10225" s="16" t="str">
        <f>IFERROR(__xludf.DUMMYFUNCTION("""COMPUTED_VALUE"""),"")</f>
        <v/>
      </c>
      <c r="G10225" s="18"/>
      <c r="H10225" s="16" t="s">
        <v>85</v>
      </c>
      <c r="I10225" s="16" t="s">
        <v>85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85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85</v>
      </c>
      <c r="E10226" s="16" t="str">
        <f>IFERROR(__xludf.DUMMYFUNCTION("""COMPUTED_VALUE"""),"")</f>
        <v/>
      </c>
      <c r="G10226" s="18"/>
      <c r="H10226" s="16" t="s">
        <v>85</v>
      </c>
      <c r="I10226" s="16" t="s">
        <v>85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85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85</v>
      </c>
      <c r="E10227" s="16" t="str">
        <f>IFERROR(__xludf.DUMMYFUNCTION("""COMPUTED_VALUE"""),"")</f>
        <v/>
      </c>
      <c r="G10227" s="18"/>
      <c r="H10227" s="16" t="s">
        <v>85</v>
      </c>
      <c r="I10227" s="16" t="s">
        <v>85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85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85</v>
      </c>
      <c r="E10228" s="16" t="str">
        <f>IFERROR(__xludf.DUMMYFUNCTION("""COMPUTED_VALUE"""),"")</f>
        <v/>
      </c>
      <c r="G10228" s="18"/>
      <c r="H10228" s="16" t="s">
        <v>85</v>
      </c>
      <c r="I10228" s="16" t="s">
        <v>85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85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85</v>
      </c>
      <c r="E10229" s="16" t="str">
        <f>IFERROR(__xludf.DUMMYFUNCTION("""COMPUTED_VALUE"""),"")</f>
        <v/>
      </c>
      <c r="G10229" s="18"/>
      <c r="H10229" s="16" t="s">
        <v>85</v>
      </c>
      <c r="I10229" s="16" t="s">
        <v>85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85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85</v>
      </c>
      <c r="E10230" s="16" t="str">
        <f>IFERROR(__xludf.DUMMYFUNCTION("""COMPUTED_VALUE"""),"")</f>
        <v/>
      </c>
      <c r="G10230" s="18"/>
      <c r="H10230" s="16" t="s">
        <v>85</v>
      </c>
      <c r="I10230" s="16" t="s">
        <v>85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85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85</v>
      </c>
      <c r="E10231" s="16" t="str">
        <f>IFERROR(__xludf.DUMMYFUNCTION("""COMPUTED_VALUE"""),"")</f>
        <v/>
      </c>
      <c r="G10231" s="18"/>
      <c r="H10231" s="16" t="s">
        <v>85</v>
      </c>
      <c r="I10231" s="16" t="s">
        <v>85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85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85</v>
      </c>
      <c r="E10232" s="16" t="str">
        <f>IFERROR(__xludf.DUMMYFUNCTION("""COMPUTED_VALUE"""),"")</f>
        <v/>
      </c>
      <c r="G10232" s="18"/>
      <c r="H10232" s="16" t="s">
        <v>85</v>
      </c>
      <c r="I10232" s="16" t="s">
        <v>85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85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85</v>
      </c>
      <c r="E10233" s="16" t="str">
        <f>IFERROR(__xludf.DUMMYFUNCTION("""COMPUTED_VALUE"""),"")</f>
        <v/>
      </c>
      <c r="G10233" s="18"/>
      <c r="H10233" s="16" t="s">
        <v>85</v>
      </c>
      <c r="I10233" s="16" t="s">
        <v>85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85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85</v>
      </c>
      <c r="E10234" s="16" t="str">
        <f>IFERROR(__xludf.DUMMYFUNCTION("""COMPUTED_VALUE"""),"")</f>
        <v/>
      </c>
      <c r="G10234" s="18"/>
      <c r="H10234" s="16" t="s">
        <v>85</v>
      </c>
      <c r="I10234" s="16" t="s">
        <v>85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85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85</v>
      </c>
      <c r="E10235" s="16" t="str">
        <f>IFERROR(__xludf.DUMMYFUNCTION("""COMPUTED_VALUE"""),"")</f>
        <v/>
      </c>
      <c r="G10235" s="18"/>
      <c r="H10235" s="16" t="s">
        <v>85</v>
      </c>
      <c r="I10235" s="16" t="s">
        <v>85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85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85</v>
      </c>
      <c r="E10236" s="16" t="str">
        <f>IFERROR(__xludf.DUMMYFUNCTION("""COMPUTED_VALUE"""),"")</f>
        <v/>
      </c>
      <c r="G10236" s="18"/>
      <c r="H10236" s="16" t="s">
        <v>85</v>
      </c>
      <c r="I10236" s="16" t="s">
        <v>85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85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85</v>
      </c>
      <c r="E10237" s="16" t="str">
        <f>IFERROR(__xludf.DUMMYFUNCTION("""COMPUTED_VALUE"""),"")</f>
        <v/>
      </c>
      <c r="G10237" s="18"/>
      <c r="H10237" s="16" t="s">
        <v>85</v>
      </c>
      <c r="I10237" s="16" t="s">
        <v>85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85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85</v>
      </c>
      <c r="E10238" s="16" t="str">
        <f>IFERROR(__xludf.DUMMYFUNCTION("""COMPUTED_VALUE"""),"")</f>
        <v/>
      </c>
      <c r="G10238" s="18"/>
      <c r="H10238" s="16" t="s">
        <v>85</v>
      </c>
      <c r="I10238" s="16" t="s">
        <v>85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85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85</v>
      </c>
      <c r="E10239" s="16" t="str">
        <f>IFERROR(__xludf.DUMMYFUNCTION("""COMPUTED_VALUE"""),"")</f>
        <v/>
      </c>
      <c r="G10239" s="18"/>
      <c r="H10239" s="16" t="s">
        <v>85</v>
      </c>
      <c r="I10239" s="16" t="s">
        <v>85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85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85</v>
      </c>
      <c r="E10240" s="16" t="str">
        <f>IFERROR(__xludf.DUMMYFUNCTION("""COMPUTED_VALUE"""),"")</f>
        <v/>
      </c>
      <c r="G10240" s="18"/>
      <c r="H10240" s="16" t="s">
        <v>85</v>
      </c>
      <c r="I10240" s="16" t="s">
        <v>85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85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85</v>
      </c>
      <c r="E10241" s="16" t="str">
        <f>IFERROR(__xludf.DUMMYFUNCTION("""COMPUTED_VALUE"""),"")</f>
        <v/>
      </c>
      <c r="G10241" s="18"/>
      <c r="H10241" s="16" t="s">
        <v>85</v>
      </c>
      <c r="I10241" s="16" t="s">
        <v>85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85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85</v>
      </c>
      <c r="E10242" s="16" t="str">
        <f>IFERROR(__xludf.DUMMYFUNCTION("""COMPUTED_VALUE"""),"")</f>
        <v/>
      </c>
      <c r="G10242" s="18"/>
      <c r="H10242" s="16" t="s">
        <v>85</v>
      </c>
      <c r="I10242" s="16" t="s">
        <v>85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85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85</v>
      </c>
      <c r="E10243" s="16" t="str">
        <f>IFERROR(__xludf.DUMMYFUNCTION("""COMPUTED_VALUE"""),"")</f>
        <v/>
      </c>
      <c r="G10243" s="18"/>
      <c r="H10243" s="16" t="s">
        <v>85</v>
      </c>
      <c r="I10243" s="16" t="s">
        <v>85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85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85</v>
      </c>
      <c r="E10244" s="16" t="str">
        <f>IFERROR(__xludf.DUMMYFUNCTION("""COMPUTED_VALUE"""),"")</f>
        <v/>
      </c>
      <c r="G10244" s="18"/>
      <c r="H10244" s="16" t="s">
        <v>85</v>
      </c>
      <c r="I10244" s="16" t="s">
        <v>85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85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85</v>
      </c>
      <c r="E10245" s="16" t="str">
        <f>IFERROR(__xludf.DUMMYFUNCTION("""COMPUTED_VALUE"""),"")</f>
        <v/>
      </c>
      <c r="G10245" s="18"/>
      <c r="H10245" s="16" t="s">
        <v>85</v>
      </c>
      <c r="I10245" s="16" t="s">
        <v>85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85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85</v>
      </c>
      <c r="E10246" s="16" t="str">
        <f>IFERROR(__xludf.DUMMYFUNCTION("""COMPUTED_VALUE"""),"")</f>
        <v/>
      </c>
      <c r="G10246" s="18"/>
      <c r="H10246" s="16" t="s">
        <v>85</v>
      </c>
      <c r="I10246" s="16" t="s">
        <v>85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85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85</v>
      </c>
      <c r="E10247" s="16" t="str">
        <f>IFERROR(__xludf.DUMMYFUNCTION("""COMPUTED_VALUE"""),"")</f>
        <v/>
      </c>
      <c r="G10247" s="18"/>
      <c r="H10247" s="16" t="s">
        <v>85</v>
      </c>
      <c r="I10247" s="16" t="s">
        <v>85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85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85</v>
      </c>
      <c r="E10248" s="16" t="str">
        <f>IFERROR(__xludf.DUMMYFUNCTION("""COMPUTED_VALUE"""),"")</f>
        <v/>
      </c>
      <c r="G10248" s="18"/>
      <c r="H10248" s="16" t="s">
        <v>85</v>
      </c>
      <c r="I10248" s="16" t="s">
        <v>85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85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85</v>
      </c>
      <c r="E10249" s="16" t="str">
        <f>IFERROR(__xludf.DUMMYFUNCTION("""COMPUTED_VALUE"""),"")</f>
        <v/>
      </c>
      <c r="G10249" s="18"/>
      <c r="H10249" s="16" t="s">
        <v>85</v>
      </c>
      <c r="I10249" s="16" t="s">
        <v>85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85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85</v>
      </c>
      <c r="E10250" s="16" t="str">
        <f>IFERROR(__xludf.DUMMYFUNCTION("""COMPUTED_VALUE"""),"")</f>
        <v/>
      </c>
      <c r="G10250" s="18"/>
      <c r="H10250" s="16" t="s">
        <v>85</v>
      </c>
      <c r="I10250" s="16" t="s">
        <v>85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85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85</v>
      </c>
      <c r="E10251" s="16" t="str">
        <f>IFERROR(__xludf.DUMMYFUNCTION("""COMPUTED_VALUE"""),"")</f>
        <v/>
      </c>
      <c r="G10251" s="18"/>
      <c r="H10251" s="16" t="s">
        <v>85</v>
      </c>
      <c r="I10251" s="16" t="s">
        <v>85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85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85</v>
      </c>
      <c r="E10252" s="16" t="str">
        <f>IFERROR(__xludf.DUMMYFUNCTION("""COMPUTED_VALUE"""),"")</f>
        <v/>
      </c>
      <c r="G10252" s="18"/>
      <c r="H10252" s="16" t="s">
        <v>85</v>
      </c>
      <c r="I10252" s="16" t="s">
        <v>85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85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85</v>
      </c>
      <c r="E10253" s="16" t="str">
        <f>IFERROR(__xludf.DUMMYFUNCTION("""COMPUTED_VALUE"""),"")</f>
        <v/>
      </c>
      <c r="G10253" s="18"/>
      <c r="H10253" s="16" t="s">
        <v>85</v>
      </c>
      <c r="I10253" s="16" t="s">
        <v>85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85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85</v>
      </c>
      <c r="E10254" s="16" t="str">
        <f>IFERROR(__xludf.DUMMYFUNCTION("""COMPUTED_VALUE"""),"")</f>
        <v/>
      </c>
      <c r="G10254" s="18"/>
      <c r="H10254" s="16" t="s">
        <v>85</v>
      </c>
      <c r="I10254" s="16" t="s">
        <v>85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85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85</v>
      </c>
      <c r="E10255" s="16" t="str">
        <f>IFERROR(__xludf.DUMMYFUNCTION("""COMPUTED_VALUE"""),"")</f>
        <v/>
      </c>
      <c r="G10255" s="18"/>
      <c r="H10255" s="16" t="s">
        <v>85</v>
      </c>
      <c r="I10255" s="16" t="s">
        <v>85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85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85</v>
      </c>
      <c r="E10256" s="16" t="str">
        <f>IFERROR(__xludf.DUMMYFUNCTION("""COMPUTED_VALUE"""),"")</f>
        <v/>
      </c>
      <c r="G10256" s="18"/>
      <c r="H10256" s="16" t="s">
        <v>85</v>
      </c>
      <c r="I10256" s="16" t="s">
        <v>85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85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85</v>
      </c>
      <c r="E10257" s="16" t="str">
        <f>IFERROR(__xludf.DUMMYFUNCTION("""COMPUTED_VALUE"""),"")</f>
        <v/>
      </c>
      <c r="G10257" s="18"/>
      <c r="H10257" s="16" t="s">
        <v>85</v>
      </c>
      <c r="I10257" s="16" t="s">
        <v>85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85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85</v>
      </c>
      <c r="E10258" s="16" t="str">
        <f>IFERROR(__xludf.DUMMYFUNCTION("""COMPUTED_VALUE"""),"")</f>
        <v/>
      </c>
      <c r="G10258" s="18"/>
      <c r="H10258" s="16" t="s">
        <v>85</v>
      </c>
      <c r="I10258" s="16" t="s">
        <v>85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85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85</v>
      </c>
      <c r="E10259" s="16" t="str">
        <f>IFERROR(__xludf.DUMMYFUNCTION("""COMPUTED_VALUE"""),"")</f>
        <v/>
      </c>
      <c r="G10259" s="18"/>
      <c r="H10259" s="16" t="s">
        <v>85</v>
      </c>
      <c r="I10259" s="16" t="s">
        <v>85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85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85</v>
      </c>
      <c r="E10260" s="16" t="str">
        <f>IFERROR(__xludf.DUMMYFUNCTION("""COMPUTED_VALUE"""),"")</f>
        <v/>
      </c>
      <c r="G10260" s="18"/>
      <c r="H10260" s="16" t="s">
        <v>85</v>
      </c>
      <c r="I10260" s="16" t="s">
        <v>85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85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85</v>
      </c>
      <c r="E10261" s="16" t="str">
        <f>IFERROR(__xludf.DUMMYFUNCTION("""COMPUTED_VALUE"""),"")</f>
        <v/>
      </c>
      <c r="G10261" s="18"/>
      <c r="H10261" s="16" t="s">
        <v>85</v>
      </c>
      <c r="I10261" s="16" t="s">
        <v>85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85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85</v>
      </c>
      <c r="E10262" s="16" t="str">
        <f>IFERROR(__xludf.DUMMYFUNCTION("""COMPUTED_VALUE"""),"")</f>
        <v/>
      </c>
      <c r="G10262" s="18"/>
      <c r="H10262" s="16" t="s">
        <v>85</v>
      </c>
      <c r="I10262" s="16" t="s">
        <v>85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85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85</v>
      </c>
      <c r="E10263" s="16" t="str">
        <f>IFERROR(__xludf.DUMMYFUNCTION("""COMPUTED_VALUE"""),"")</f>
        <v/>
      </c>
      <c r="G10263" s="18"/>
      <c r="H10263" s="16" t="s">
        <v>85</v>
      </c>
      <c r="I10263" s="16" t="s">
        <v>85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85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85</v>
      </c>
      <c r="E10264" s="16" t="str">
        <f>IFERROR(__xludf.DUMMYFUNCTION("""COMPUTED_VALUE"""),"")</f>
        <v/>
      </c>
      <c r="G10264" s="18"/>
      <c r="H10264" s="16" t="s">
        <v>85</v>
      </c>
      <c r="I10264" s="16" t="s">
        <v>85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85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85</v>
      </c>
      <c r="E10265" s="16" t="str">
        <f>IFERROR(__xludf.DUMMYFUNCTION("""COMPUTED_VALUE"""),"")</f>
        <v/>
      </c>
      <c r="G10265" s="18"/>
      <c r="H10265" s="16" t="s">
        <v>85</v>
      </c>
      <c r="I10265" s="16" t="s">
        <v>85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85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85</v>
      </c>
      <c r="E10266" s="16" t="str">
        <f>IFERROR(__xludf.DUMMYFUNCTION("""COMPUTED_VALUE"""),"")</f>
        <v/>
      </c>
      <c r="G10266" s="18"/>
      <c r="H10266" s="16" t="s">
        <v>85</v>
      </c>
      <c r="I10266" s="16" t="s">
        <v>85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85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85</v>
      </c>
      <c r="E10267" s="16" t="str">
        <f>IFERROR(__xludf.DUMMYFUNCTION("""COMPUTED_VALUE"""),"")</f>
        <v/>
      </c>
      <c r="G10267" s="18"/>
      <c r="H10267" s="16" t="s">
        <v>85</v>
      </c>
      <c r="I10267" s="16" t="s">
        <v>85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85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85</v>
      </c>
      <c r="E10268" s="16" t="str">
        <f>IFERROR(__xludf.DUMMYFUNCTION("""COMPUTED_VALUE"""),"")</f>
        <v/>
      </c>
      <c r="G10268" s="18"/>
      <c r="H10268" s="16" t="s">
        <v>85</v>
      </c>
      <c r="I10268" s="16" t="s">
        <v>85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85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85</v>
      </c>
      <c r="E10269" s="16" t="str">
        <f>IFERROR(__xludf.DUMMYFUNCTION("""COMPUTED_VALUE"""),"")</f>
        <v/>
      </c>
      <c r="G10269" s="18"/>
      <c r="H10269" s="16" t="s">
        <v>85</v>
      </c>
      <c r="I10269" s="16" t="s">
        <v>85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85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85</v>
      </c>
      <c r="E10270" s="16" t="str">
        <f>IFERROR(__xludf.DUMMYFUNCTION("""COMPUTED_VALUE"""),"")</f>
        <v/>
      </c>
      <c r="G10270" s="18"/>
      <c r="H10270" s="16" t="s">
        <v>85</v>
      </c>
      <c r="I10270" s="16" t="s">
        <v>85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85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85</v>
      </c>
      <c r="E10271" s="16" t="str">
        <f>IFERROR(__xludf.DUMMYFUNCTION("""COMPUTED_VALUE"""),"")</f>
        <v/>
      </c>
      <c r="G10271" s="18"/>
      <c r="H10271" s="16" t="s">
        <v>85</v>
      </c>
      <c r="I10271" s="16" t="s">
        <v>85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85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85</v>
      </c>
      <c r="E10272" s="16" t="str">
        <f>IFERROR(__xludf.DUMMYFUNCTION("""COMPUTED_VALUE"""),"")</f>
        <v/>
      </c>
      <c r="G10272" s="18"/>
      <c r="H10272" s="16" t="s">
        <v>85</v>
      </c>
      <c r="I10272" s="16" t="s">
        <v>85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85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85</v>
      </c>
      <c r="E10273" s="16" t="str">
        <f>IFERROR(__xludf.DUMMYFUNCTION("""COMPUTED_VALUE"""),"")</f>
        <v/>
      </c>
      <c r="G10273" s="18"/>
      <c r="H10273" s="16" t="s">
        <v>85</v>
      </c>
      <c r="I10273" s="16" t="s">
        <v>85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85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85</v>
      </c>
      <c r="E10274" s="16" t="str">
        <f>IFERROR(__xludf.DUMMYFUNCTION("""COMPUTED_VALUE"""),"")</f>
        <v/>
      </c>
      <c r="G10274" s="18"/>
      <c r="H10274" s="16" t="s">
        <v>85</v>
      </c>
      <c r="I10274" s="16" t="s">
        <v>85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85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85</v>
      </c>
      <c r="E10275" s="16" t="str">
        <f>IFERROR(__xludf.DUMMYFUNCTION("""COMPUTED_VALUE"""),"")</f>
        <v/>
      </c>
      <c r="G10275" s="18"/>
      <c r="H10275" s="16" t="s">
        <v>85</v>
      </c>
      <c r="I10275" s="16" t="s">
        <v>85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85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85</v>
      </c>
      <c r="E10276" s="16" t="str">
        <f>IFERROR(__xludf.DUMMYFUNCTION("""COMPUTED_VALUE"""),"")</f>
        <v/>
      </c>
      <c r="G10276" s="18"/>
      <c r="H10276" s="16" t="s">
        <v>85</v>
      </c>
      <c r="I10276" s="16" t="s">
        <v>85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85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85</v>
      </c>
      <c r="E10277" s="16" t="str">
        <f>IFERROR(__xludf.DUMMYFUNCTION("""COMPUTED_VALUE"""),"")</f>
        <v/>
      </c>
      <c r="G10277" s="18"/>
      <c r="H10277" s="16" t="s">
        <v>85</v>
      </c>
      <c r="I10277" s="16" t="s">
        <v>85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85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85</v>
      </c>
      <c r="E10278" s="16" t="str">
        <f>IFERROR(__xludf.DUMMYFUNCTION("""COMPUTED_VALUE"""),"")</f>
        <v/>
      </c>
      <c r="G10278" s="18"/>
      <c r="H10278" s="16" t="s">
        <v>85</v>
      </c>
      <c r="I10278" s="16" t="s">
        <v>85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85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85</v>
      </c>
      <c r="E10279" s="16" t="str">
        <f>IFERROR(__xludf.DUMMYFUNCTION("""COMPUTED_VALUE"""),"")</f>
        <v/>
      </c>
      <c r="G10279" s="18"/>
      <c r="H10279" s="16" t="s">
        <v>85</v>
      </c>
      <c r="I10279" s="16" t="s">
        <v>85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85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85</v>
      </c>
      <c r="E10280" s="16" t="str">
        <f>IFERROR(__xludf.DUMMYFUNCTION("""COMPUTED_VALUE"""),"")</f>
        <v/>
      </c>
      <c r="G10280" s="18"/>
      <c r="H10280" s="16" t="s">
        <v>85</v>
      </c>
      <c r="I10280" s="16" t="s">
        <v>85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85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85</v>
      </c>
      <c r="E10281" s="16" t="str">
        <f>IFERROR(__xludf.DUMMYFUNCTION("""COMPUTED_VALUE"""),"")</f>
        <v/>
      </c>
      <c r="G10281" s="18"/>
      <c r="H10281" s="16" t="s">
        <v>85</v>
      </c>
      <c r="I10281" s="16" t="s">
        <v>85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85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85</v>
      </c>
      <c r="E10282" s="16" t="str">
        <f>IFERROR(__xludf.DUMMYFUNCTION("""COMPUTED_VALUE"""),"")</f>
        <v/>
      </c>
      <c r="G10282" s="18"/>
      <c r="H10282" s="16" t="s">
        <v>85</v>
      </c>
      <c r="I10282" s="16" t="s">
        <v>85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85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85</v>
      </c>
      <c r="E10283" s="16" t="str">
        <f>IFERROR(__xludf.DUMMYFUNCTION("""COMPUTED_VALUE"""),"")</f>
        <v/>
      </c>
      <c r="G10283" s="18"/>
      <c r="H10283" s="16" t="s">
        <v>85</v>
      </c>
      <c r="I10283" s="16" t="s">
        <v>85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85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85</v>
      </c>
      <c r="E10284" s="16" t="str">
        <f>IFERROR(__xludf.DUMMYFUNCTION("""COMPUTED_VALUE"""),"")</f>
        <v/>
      </c>
      <c r="G10284" s="18"/>
      <c r="H10284" s="16" t="s">
        <v>85</v>
      </c>
      <c r="I10284" s="16" t="s">
        <v>85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85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85</v>
      </c>
      <c r="E10285" s="16" t="str">
        <f>IFERROR(__xludf.DUMMYFUNCTION("""COMPUTED_VALUE"""),"")</f>
        <v/>
      </c>
      <c r="G10285" s="18"/>
      <c r="H10285" s="16" t="s">
        <v>85</v>
      </c>
      <c r="I10285" s="16" t="s">
        <v>85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85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85</v>
      </c>
      <c r="E10286" s="16" t="str">
        <f>IFERROR(__xludf.DUMMYFUNCTION("""COMPUTED_VALUE"""),"")</f>
        <v/>
      </c>
      <c r="G10286" s="18"/>
      <c r="H10286" s="16" t="s">
        <v>85</v>
      </c>
      <c r="I10286" s="16" t="s">
        <v>85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85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85</v>
      </c>
      <c r="E10287" s="16" t="str">
        <f>IFERROR(__xludf.DUMMYFUNCTION("""COMPUTED_VALUE"""),"")</f>
        <v/>
      </c>
      <c r="G10287" s="18"/>
      <c r="H10287" s="16" t="s">
        <v>85</v>
      </c>
      <c r="I10287" s="16" t="s">
        <v>85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85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85</v>
      </c>
      <c r="E10288" s="16" t="str">
        <f>IFERROR(__xludf.DUMMYFUNCTION("""COMPUTED_VALUE"""),"")</f>
        <v/>
      </c>
      <c r="G10288" s="18"/>
      <c r="H10288" s="16" t="s">
        <v>85</v>
      </c>
      <c r="I10288" s="16" t="s">
        <v>85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85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85</v>
      </c>
      <c r="E10289" s="16" t="str">
        <f>IFERROR(__xludf.DUMMYFUNCTION("""COMPUTED_VALUE"""),"")</f>
        <v/>
      </c>
      <c r="G10289" s="18"/>
      <c r="H10289" s="16" t="s">
        <v>85</v>
      </c>
      <c r="I10289" s="16" t="s">
        <v>85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85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85</v>
      </c>
      <c r="E10290" s="16" t="str">
        <f>IFERROR(__xludf.DUMMYFUNCTION("""COMPUTED_VALUE"""),"")</f>
        <v/>
      </c>
      <c r="G10290" s="18"/>
      <c r="H10290" s="16" t="s">
        <v>85</v>
      </c>
      <c r="I10290" s="16" t="s">
        <v>85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85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85</v>
      </c>
      <c r="E10291" s="16" t="str">
        <f>IFERROR(__xludf.DUMMYFUNCTION("""COMPUTED_VALUE"""),"")</f>
        <v/>
      </c>
      <c r="G10291" s="18"/>
      <c r="H10291" s="16" t="s">
        <v>85</v>
      </c>
      <c r="I10291" s="16" t="s">
        <v>85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85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85</v>
      </c>
      <c r="E10292" s="16" t="str">
        <f>IFERROR(__xludf.DUMMYFUNCTION("""COMPUTED_VALUE"""),"")</f>
        <v/>
      </c>
      <c r="G10292" s="18"/>
      <c r="H10292" s="16" t="s">
        <v>85</v>
      </c>
      <c r="I10292" s="16" t="s">
        <v>85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85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85</v>
      </c>
      <c r="E10293" s="16" t="str">
        <f>IFERROR(__xludf.DUMMYFUNCTION("""COMPUTED_VALUE"""),"")</f>
        <v/>
      </c>
      <c r="G10293" s="18"/>
      <c r="H10293" s="16" t="s">
        <v>85</v>
      </c>
      <c r="I10293" s="16" t="s">
        <v>85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85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85</v>
      </c>
      <c r="E10294" s="16" t="str">
        <f>IFERROR(__xludf.DUMMYFUNCTION("""COMPUTED_VALUE"""),"")</f>
        <v/>
      </c>
      <c r="G10294" s="18"/>
      <c r="H10294" s="16" t="s">
        <v>85</v>
      </c>
      <c r="I10294" s="16" t="s">
        <v>85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85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85</v>
      </c>
      <c r="E10295" s="16" t="str">
        <f>IFERROR(__xludf.DUMMYFUNCTION("""COMPUTED_VALUE"""),"")</f>
        <v/>
      </c>
      <c r="G10295" s="18"/>
      <c r="H10295" s="16" t="s">
        <v>85</v>
      </c>
      <c r="I10295" s="16" t="s">
        <v>85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85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85</v>
      </c>
      <c r="E10296" s="16" t="str">
        <f>IFERROR(__xludf.DUMMYFUNCTION("""COMPUTED_VALUE"""),"")</f>
        <v/>
      </c>
      <c r="G10296" s="18"/>
      <c r="H10296" s="16" t="s">
        <v>85</v>
      </c>
      <c r="I10296" s="16" t="s">
        <v>85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85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85</v>
      </c>
      <c r="E10297" s="16" t="str">
        <f>IFERROR(__xludf.DUMMYFUNCTION("""COMPUTED_VALUE"""),"")</f>
        <v/>
      </c>
      <c r="G10297" s="18"/>
      <c r="H10297" s="16" t="s">
        <v>85</v>
      </c>
      <c r="I10297" s="16" t="s">
        <v>85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85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85</v>
      </c>
      <c r="E10298" s="16" t="str">
        <f>IFERROR(__xludf.DUMMYFUNCTION("""COMPUTED_VALUE"""),"")</f>
        <v/>
      </c>
      <c r="G10298" s="18"/>
      <c r="H10298" s="16" t="s">
        <v>85</v>
      </c>
      <c r="I10298" s="16" t="s">
        <v>85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85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85</v>
      </c>
      <c r="E10299" s="16" t="str">
        <f>IFERROR(__xludf.DUMMYFUNCTION("""COMPUTED_VALUE"""),"")</f>
        <v/>
      </c>
      <c r="G10299" s="18"/>
      <c r="H10299" s="16" t="s">
        <v>85</v>
      </c>
      <c r="I10299" s="16" t="s">
        <v>85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85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85</v>
      </c>
      <c r="E10300" s="16" t="str">
        <f>IFERROR(__xludf.DUMMYFUNCTION("""COMPUTED_VALUE"""),"")</f>
        <v/>
      </c>
      <c r="G10300" s="18"/>
      <c r="H10300" s="16" t="s">
        <v>85</v>
      </c>
      <c r="I10300" s="16" t="s">
        <v>85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85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85</v>
      </c>
      <c r="E10301" s="16" t="str">
        <f>IFERROR(__xludf.DUMMYFUNCTION("""COMPUTED_VALUE"""),"")</f>
        <v/>
      </c>
      <c r="G10301" s="18"/>
      <c r="H10301" s="16" t="s">
        <v>85</v>
      </c>
      <c r="I10301" s="16" t="s">
        <v>85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85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85</v>
      </c>
      <c r="E10302" s="16" t="str">
        <f>IFERROR(__xludf.DUMMYFUNCTION("""COMPUTED_VALUE"""),"")</f>
        <v/>
      </c>
      <c r="G10302" s="18"/>
      <c r="H10302" s="16" t="s">
        <v>85</v>
      </c>
      <c r="I10302" s="16" t="s">
        <v>85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85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85</v>
      </c>
      <c r="E10303" s="16" t="str">
        <f>IFERROR(__xludf.DUMMYFUNCTION("""COMPUTED_VALUE"""),"")</f>
        <v/>
      </c>
      <c r="G10303" s="18"/>
      <c r="H10303" s="16" t="s">
        <v>85</v>
      </c>
      <c r="I10303" s="16" t="s">
        <v>85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85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85</v>
      </c>
      <c r="E10304" s="16" t="str">
        <f>IFERROR(__xludf.DUMMYFUNCTION("""COMPUTED_VALUE"""),"")</f>
        <v/>
      </c>
      <c r="G10304" s="18"/>
      <c r="H10304" s="16" t="s">
        <v>85</v>
      </c>
      <c r="I10304" s="16" t="s">
        <v>85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85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85</v>
      </c>
      <c r="E10305" s="16" t="str">
        <f>IFERROR(__xludf.DUMMYFUNCTION("""COMPUTED_VALUE"""),"")</f>
        <v/>
      </c>
      <c r="G10305" s="18"/>
      <c r="H10305" s="16" t="s">
        <v>85</v>
      </c>
      <c r="I10305" s="16" t="s">
        <v>85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85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85</v>
      </c>
      <c r="E10306" s="16" t="str">
        <f>IFERROR(__xludf.DUMMYFUNCTION("""COMPUTED_VALUE"""),"")</f>
        <v/>
      </c>
      <c r="G10306" s="18"/>
      <c r="H10306" s="16" t="s">
        <v>85</v>
      </c>
      <c r="I10306" s="16" t="s">
        <v>85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85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85</v>
      </c>
      <c r="E10307" s="16" t="str">
        <f>IFERROR(__xludf.DUMMYFUNCTION("""COMPUTED_VALUE"""),"")</f>
        <v/>
      </c>
      <c r="G10307" s="18"/>
      <c r="H10307" s="16" t="s">
        <v>85</v>
      </c>
      <c r="I10307" s="16" t="s">
        <v>85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85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85</v>
      </c>
      <c r="E10308" s="16" t="str">
        <f>IFERROR(__xludf.DUMMYFUNCTION("""COMPUTED_VALUE"""),"")</f>
        <v/>
      </c>
      <c r="G10308" s="18"/>
      <c r="H10308" s="16" t="s">
        <v>85</v>
      </c>
      <c r="I10308" s="16" t="s">
        <v>85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85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85</v>
      </c>
      <c r="E10309" s="16" t="str">
        <f>IFERROR(__xludf.DUMMYFUNCTION("""COMPUTED_VALUE"""),"")</f>
        <v/>
      </c>
      <c r="G10309" s="18"/>
      <c r="H10309" s="16" t="s">
        <v>85</v>
      </c>
      <c r="I10309" s="16" t="s">
        <v>85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85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85</v>
      </c>
      <c r="E10310" s="16" t="str">
        <f>IFERROR(__xludf.DUMMYFUNCTION("""COMPUTED_VALUE"""),"")</f>
        <v/>
      </c>
      <c r="G10310" s="18"/>
      <c r="H10310" s="16" t="s">
        <v>85</v>
      </c>
      <c r="I10310" s="16" t="s">
        <v>85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85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85</v>
      </c>
      <c r="E10311" s="16" t="str">
        <f>IFERROR(__xludf.DUMMYFUNCTION("""COMPUTED_VALUE"""),"")</f>
        <v/>
      </c>
      <c r="G10311" s="18"/>
      <c r="H10311" s="16" t="s">
        <v>85</v>
      </c>
      <c r="I10311" s="16" t="s">
        <v>85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85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85</v>
      </c>
      <c r="E10312" s="16" t="str">
        <f>IFERROR(__xludf.DUMMYFUNCTION("""COMPUTED_VALUE"""),"")</f>
        <v/>
      </c>
      <c r="G10312" s="18"/>
      <c r="H10312" s="16" t="s">
        <v>85</v>
      </c>
      <c r="I10312" s="16" t="s">
        <v>85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85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85</v>
      </c>
      <c r="E10313" s="16" t="str">
        <f>IFERROR(__xludf.DUMMYFUNCTION("""COMPUTED_VALUE"""),"")</f>
        <v/>
      </c>
      <c r="G10313" s="18"/>
      <c r="H10313" s="16" t="s">
        <v>85</v>
      </c>
      <c r="I10313" s="16" t="s">
        <v>85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85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85</v>
      </c>
      <c r="E10314" s="16" t="str">
        <f>IFERROR(__xludf.DUMMYFUNCTION("""COMPUTED_VALUE"""),"")</f>
        <v/>
      </c>
      <c r="G10314" s="18"/>
      <c r="H10314" s="16" t="s">
        <v>85</v>
      </c>
      <c r="I10314" s="16" t="s">
        <v>85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85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85</v>
      </c>
      <c r="E10315" s="16" t="str">
        <f>IFERROR(__xludf.DUMMYFUNCTION("""COMPUTED_VALUE"""),"")</f>
        <v/>
      </c>
      <c r="G10315" s="18"/>
      <c r="H10315" s="16" t="s">
        <v>85</v>
      </c>
      <c r="I10315" s="16" t="s">
        <v>85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85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85</v>
      </c>
      <c r="E10316" s="16" t="str">
        <f>IFERROR(__xludf.DUMMYFUNCTION("""COMPUTED_VALUE"""),"")</f>
        <v/>
      </c>
      <c r="G10316" s="18"/>
      <c r="H10316" s="16" t="s">
        <v>85</v>
      </c>
      <c r="I10316" s="16" t="s">
        <v>85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85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85</v>
      </c>
      <c r="E10317" s="16" t="str">
        <f>IFERROR(__xludf.DUMMYFUNCTION("""COMPUTED_VALUE"""),"")</f>
        <v/>
      </c>
      <c r="G10317" s="18"/>
      <c r="H10317" s="16" t="s">
        <v>85</v>
      </c>
      <c r="I10317" s="16" t="s">
        <v>85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85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85</v>
      </c>
      <c r="E10318" s="16" t="str">
        <f>IFERROR(__xludf.DUMMYFUNCTION("""COMPUTED_VALUE"""),"")</f>
        <v/>
      </c>
      <c r="G10318" s="18"/>
      <c r="H10318" s="16" t="s">
        <v>85</v>
      </c>
      <c r="I10318" s="16" t="s">
        <v>85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85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85</v>
      </c>
      <c r="E10319" s="16" t="str">
        <f>IFERROR(__xludf.DUMMYFUNCTION("""COMPUTED_VALUE"""),"")</f>
        <v/>
      </c>
      <c r="G10319" s="18"/>
      <c r="H10319" s="16" t="s">
        <v>85</v>
      </c>
      <c r="I10319" s="16" t="s">
        <v>85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85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85</v>
      </c>
      <c r="E10320" s="16" t="str">
        <f>IFERROR(__xludf.DUMMYFUNCTION("""COMPUTED_VALUE"""),"")</f>
        <v/>
      </c>
      <c r="G10320" s="18"/>
      <c r="H10320" s="16" t="s">
        <v>85</v>
      </c>
      <c r="I10320" s="16" t="s">
        <v>85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85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85</v>
      </c>
      <c r="E10321" s="16" t="str">
        <f>IFERROR(__xludf.DUMMYFUNCTION("""COMPUTED_VALUE"""),"")</f>
        <v/>
      </c>
      <c r="G10321" s="18"/>
      <c r="H10321" s="16" t="s">
        <v>85</v>
      </c>
      <c r="I10321" s="16" t="s">
        <v>85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85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85</v>
      </c>
      <c r="E10322" s="16" t="str">
        <f>IFERROR(__xludf.DUMMYFUNCTION("""COMPUTED_VALUE"""),"")</f>
        <v/>
      </c>
      <c r="G10322" s="18"/>
      <c r="H10322" s="16" t="s">
        <v>85</v>
      </c>
      <c r="I10322" s="16" t="s">
        <v>85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85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85</v>
      </c>
      <c r="E10323" s="16" t="str">
        <f>IFERROR(__xludf.DUMMYFUNCTION("""COMPUTED_VALUE"""),"")</f>
        <v/>
      </c>
      <c r="G10323" s="18"/>
      <c r="H10323" s="16" t="s">
        <v>85</v>
      </c>
      <c r="I10323" s="16" t="s">
        <v>85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85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85</v>
      </c>
      <c r="E10324" s="16" t="str">
        <f>IFERROR(__xludf.DUMMYFUNCTION("""COMPUTED_VALUE"""),"")</f>
        <v/>
      </c>
      <c r="G10324" s="18"/>
      <c r="H10324" s="16" t="s">
        <v>85</v>
      </c>
      <c r="I10324" s="16" t="s">
        <v>85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85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85</v>
      </c>
      <c r="E10325" s="16" t="str">
        <f>IFERROR(__xludf.DUMMYFUNCTION("""COMPUTED_VALUE"""),"")</f>
        <v/>
      </c>
      <c r="G10325" s="18"/>
      <c r="H10325" s="16" t="s">
        <v>85</v>
      </c>
      <c r="I10325" s="16" t="s">
        <v>85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85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85</v>
      </c>
      <c r="E10326" s="16" t="str">
        <f>IFERROR(__xludf.DUMMYFUNCTION("""COMPUTED_VALUE"""),"")</f>
        <v/>
      </c>
      <c r="G10326" s="18"/>
      <c r="H10326" s="16" t="s">
        <v>85</v>
      </c>
      <c r="I10326" s="16" t="s">
        <v>85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85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85</v>
      </c>
      <c r="E10327" s="16" t="str">
        <f>IFERROR(__xludf.DUMMYFUNCTION("""COMPUTED_VALUE"""),"")</f>
        <v/>
      </c>
      <c r="G10327" s="18"/>
      <c r="H10327" s="16" t="s">
        <v>85</v>
      </c>
      <c r="I10327" s="16" t="s">
        <v>85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85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85</v>
      </c>
      <c r="E10328" s="16" t="str">
        <f>IFERROR(__xludf.DUMMYFUNCTION("""COMPUTED_VALUE"""),"")</f>
        <v/>
      </c>
      <c r="G10328" s="18"/>
      <c r="H10328" s="16" t="s">
        <v>85</v>
      </c>
      <c r="I10328" s="16" t="s">
        <v>85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85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85</v>
      </c>
      <c r="E10329" s="16" t="str">
        <f>IFERROR(__xludf.DUMMYFUNCTION("""COMPUTED_VALUE"""),"")</f>
        <v/>
      </c>
      <c r="G10329" s="18"/>
      <c r="H10329" s="16" t="s">
        <v>85</v>
      </c>
      <c r="I10329" s="16" t="s">
        <v>85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85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85</v>
      </c>
      <c r="E10330" s="16" t="str">
        <f>IFERROR(__xludf.DUMMYFUNCTION("""COMPUTED_VALUE"""),"")</f>
        <v/>
      </c>
      <c r="G10330" s="18"/>
      <c r="H10330" s="16" t="s">
        <v>85</v>
      </c>
      <c r="I10330" s="16" t="s">
        <v>85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85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85</v>
      </c>
      <c r="E10331" s="16" t="str">
        <f>IFERROR(__xludf.DUMMYFUNCTION("""COMPUTED_VALUE"""),"")</f>
        <v/>
      </c>
      <c r="G10331" s="18"/>
      <c r="H10331" s="16" t="s">
        <v>85</v>
      </c>
      <c r="I10331" s="16" t="s">
        <v>85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85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85</v>
      </c>
      <c r="E10332" s="16" t="str">
        <f>IFERROR(__xludf.DUMMYFUNCTION("""COMPUTED_VALUE"""),"")</f>
        <v/>
      </c>
      <c r="G10332" s="18"/>
      <c r="H10332" s="16" t="s">
        <v>85</v>
      </c>
      <c r="I10332" s="16" t="s">
        <v>85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85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85</v>
      </c>
      <c r="E10333" s="16" t="str">
        <f>IFERROR(__xludf.DUMMYFUNCTION("""COMPUTED_VALUE"""),"")</f>
        <v/>
      </c>
      <c r="G10333" s="18"/>
      <c r="H10333" s="16" t="s">
        <v>85</v>
      </c>
      <c r="I10333" s="16" t="s">
        <v>85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85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85</v>
      </c>
      <c r="E10334" s="16" t="str">
        <f>IFERROR(__xludf.DUMMYFUNCTION("""COMPUTED_VALUE"""),"")</f>
        <v/>
      </c>
      <c r="G10334" s="18"/>
      <c r="H10334" s="16" t="s">
        <v>85</v>
      </c>
      <c r="I10334" s="16" t="s">
        <v>85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85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85</v>
      </c>
      <c r="E10335" s="16" t="str">
        <f>IFERROR(__xludf.DUMMYFUNCTION("""COMPUTED_VALUE"""),"")</f>
        <v/>
      </c>
      <c r="G10335" s="18"/>
      <c r="H10335" s="16" t="s">
        <v>85</v>
      </c>
      <c r="I10335" s="16" t="s">
        <v>85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85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85</v>
      </c>
      <c r="E10336" s="16" t="str">
        <f>IFERROR(__xludf.DUMMYFUNCTION("""COMPUTED_VALUE"""),"")</f>
        <v/>
      </c>
      <c r="G10336" s="18"/>
      <c r="H10336" s="16" t="s">
        <v>85</v>
      </c>
      <c r="I10336" s="16" t="s">
        <v>85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85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85</v>
      </c>
      <c r="E10337" s="16" t="str">
        <f>IFERROR(__xludf.DUMMYFUNCTION("""COMPUTED_VALUE"""),"")</f>
        <v/>
      </c>
      <c r="G10337" s="18"/>
      <c r="H10337" s="16" t="s">
        <v>85</v>
      </c>
      <c r="I10337" s="16" t="s">
        <v>85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85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85</v>
      </c>
      <c r="E10338" s="16" t="str">
        <f>IFERROR(__xludf.DUMMYFUNCTION("""COMPUTED_VALUE"""),"")</f>
        <v/>
      </c>
      <c r="G10338" s="18"/>
      <c r="H10338" s="16" t="s">
        <v>85</v>
      </c>
      <c r="I10338" s="16" t="s">
        <v>85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85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85</v>
      </c>
      <c r="E10339" s="16" t="str">
        <f>IFERROR(__xludf.DUMMYFUNCTION("""COMPUTED_VALUE"""),"")</f>
        <v/>
      </c>
      <c r="G10339" s="18"/>
      <c r="H10339" s="16" t="s">
        <v>85</v>
      </c>
      <c r="I10339" s="16" t="s">
        <v>85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85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85</v>
      </c>
      <c r="E10340" s="16" t="str">
        <f>IFERROR(__xludf.DUMMYFUNCTION("""COMPUTED_VALUE"""),"")</f>
        <v/>
      </c>
      <c r="G10340" s="18"/>
      <c r="H10340" s="16" t="s">
        <v>85</v>
      </c>
      <c r="I10340" s="16" t="s">
        <v>85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85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85</v>
      </c>
      <c r="E10341" s="16" t="str">
        <f>IFERROR(__xludf.DUMMYFUNCTION("""COMPUTED_VALUE"""),"")</f>
        <v/>
      </c>
      <c r="G10341" s="18"/>
      <c r="H10341" s="16" t="s">
        <v>85</v>
      </c>
      <c r="I10341" s="16" t="s">
        <v>85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85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85</v>
      </c>
      <c r="E10342" s="16" t="str">
        <f>IFERROR(__xludf.DUMMYFUNCTION("""COMPUTED_VALUE"""),"")</f>
        <v/>
      </c>
      <c r="G10342" s="18"/>
      <c r="H10342" s="16" t="s">
        <v>85</v>
      </c>
      <c r="I10342" s="16" t="s">
        <v>85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85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85</v>
      </c>
      <c r="E10343" s="16" t="str">
        <f>IFERROR(__xludf.DUMMYFUNCTION("""COMPUTED_VALUE"""),"")</f>
        <v/>
      </c>
      <c r="G10343" s="18"/>
      <c r="H10343" s="16" t="s">
        <v>85</v>
      </c>
      <c r="I10343" s="16" t="s">
        <v>85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85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85</v>
      </c>
      <c r="E10344" s="16" t="str">
        <f>IFERROR(__xludf.DUMMYFUNCTION("""COMPUTED_VALUE"""),"")</f>
        <v/>
      </c>
      <c r="G10344" s="18"/>
      <c r="H10344" s="16" t="s">
        <v>85</v>
      </c>
      <c r="I10344" s="16" t="s">
        <v>85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85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85</v>
      </c>
      <c r="E10345" s="16" t="str">
        <f>IFERROR(__xludf.DUMMYFUNCTION("""COMPUTED_VALUE"""),"")</f>
        <v/>
      </c>
      <c r="G10345" s="18"/>
      <c r="H10345" s="16" t="s">
        <v>85</v>
      </c>
      <c r="I10345" s="16" t="s">
        <v>85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85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85</v>
      </c>
      <c r="E10346" s="16" t="str">
        <f>IFERROR(__xludf.DUMMYFUNCTION("""COMPUTED_VALUE"""),"")</f>
        <v/>
      </c>
      <c r="G10346" s="18"/>
      <c r="H10346" s="16" t="s">
        <v>85</v>
      </c>
      <c r="I10346" s="16" t="s">
        <v>85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85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85</v>
      </c>
      <c r="E10347" s="16" t="str">
        <f>IFERROR(__xludf.DUMMYFUNCTION("""COMPUTED_VALUE"""),"")</f>
        <v/>
      </c>
      <c r="G10347" s="18"/>
      <c r="H10347" s="16" t="s">
        <v>85</v>
      </c>
      <c r="I10347" s="16" t="s">
        <v>85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85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85</v>
      </c>
      <c r="E10348" s="16" t="str">
        <f>IFERROR(__xludf.DUMMYFUNCTION("""COMPUTED_VALUE"""),"")</f>
        <v/>
      </c>
      <c r="G10348" s="18"/>
      <c r="H10348" s="16" t="s">
        <v>85</v>
      </c>
      <c r="I10348" s="16" t="s">
        <v>85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85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85</v>
      </c>
      <c r="E10349" s="16" t="str">
        <f>IFERROR(__xludf.DUMMYFUNCTION("""COMPUTED_VALUE"""),"")</f>
        <v/>
      </c>
      <c r="G10349" s="18"/>
      <c r="H10349" s="16" t="s">
        <v>85</v>
      </c>
      <c r="I10349" s="16" t="s">
        <v>85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85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85</v>
      </c>
      <c r="E10350" s="16" t="str">
        <f>IFERROR(__xludf.DUMMYFUNCTION("""COMPUTED_VALUE"""),"")</f>
        <v/>
      </c>
      <c r="G10350" s="18"/>
      <c r="H10350" s="16" t="s">
        <v>85</v>
      </c>
      <c r="I10350" s="16" t="s">
        <v>85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85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85</v>
      </c>
      <c r="E10351" s="16" t="str">
        <f>IFERROR(__xludf.DUMMYFUNCTION("""COMPUTED_VALUE"""),"")</f>
        <v/>
      </c>
      <c r="G10351" s="18"/>
      <c r="H10351" s="16" t="s">
        <v>85</v>
      </c>
      <c r="I10351" s="16" t="s">
        <v>85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85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85</v>
      </c>
      <c r="E10352" s="16" t="str">
        <f>IFERROR(__xludf.DUMMYFUNCTION("""COMPUTED_VALUE"""),"")</f>
        <v/>
      </c>
      <c r="G10352" s="18"/>
      <c r="H10352" s="16" t="s">
        <v>85</v>
      </c>
      <c r="I10352" s="16" t="s">
        <v>85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85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85</v>
      </c>
      <c r="E10353" s="16" t="str">
        <f>IFERROR(__xludf.DUMMYFUNCTION("""COMPUTED_VALUE"""),"")</f>
        <v/>
      </c>
      <c r="G10353" s="18"/>
      <c r="H10353" s="16" t="s">
        <v>85</v>
      </c>
      <c r="I10353" s="16" t="s">
        <v>85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85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85</v>
      </c>
      <c r="E10354" s="16" t="str">
        <f>IFERROR(__xludf.DUMMYFUNCTION("""COMPUTED_VALUE"""),"")</f>
        <v/>
      </c>
      <c r="G10354" s="18"/>
      <c r="H10354" s="16" t="s">
        <v>85</v>
      </c>
      <c r="I10354" s="16" t="s">
        <v>85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85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85</v>
      </c>
      <c r="E10355" s="16" t="str">
        <f>IFERROR(__xludf.DUMMYFUNCTION("""COMPUTED_VALUE"""),"")</f>
        <v/>
      </c>
      <c r="G10355" s="18"/>
      <c r="H10355" s="16" t="s">
        <v>85</v>
      </c>
      <c r="I10355" s="16" t="s">
        <v>85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85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85</v>
      </c>
      <c r="E10356" s="16" t="str">
        <f>IFERROR(__xludf.DUMMYFUNCTION("""COMPUTED_VALUE"""),"")</f>
        <v/>
      </c>
      <c r="G10356" s="18"/>
      <c r="H10356" s="16" t="s">
        <v>85</v>
      </c>
      <c r="I10356" s="16" t="s">
        <v>85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85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85</v>
      </c>
      <c r="E10357" s="16" t="str">
        <f>IFERROR(__xludf.DUMMYFUNCTION("""COMPUTED_VALUE"""),"")</f>
        <v/>
      </c>
      <c r="G10357" s="18"/>
      <c r="H10357" s="16" t="s">
        <v>85</v>
      </c>
      <c r="I10357" s="16" t="s">
        <v>85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85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85</v>
      </c>
      <c r="E10358" s="16" t="str">
        <f>IFERROR(__xludf.DUMMYFUNCTION("""COMPUTED_VALUE"""),"")</f>
        <v/>
      </c>
      <c r="G10358" s="18"/>
      <c r="H10358" s="16" t="s">
        <v>85</v>
      </c>
      <c r="I10358" s="16" t="s">
        <v>85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85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85</v>
      </c>
      <c r="E10359" s="16" t="str">
        <f>IFERROR(__xludf.DUMMYFUNCTION("""COMPUTED_VALUE"""),"")</f>
        <v/>
      </c>
      <c r="G10359" s="18"/>
      <c r="H10359" s="16" t="s">
        <v>85</v>
      </c>
      <c r="I10359" s="16" t="s">
        <v>85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85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85</v>
      </c>
      <c r="E10360" s="16" t="str">
        <f>IFERROR(__xludf.DUMMYFUNCTION("""COMPUTED_VALUE"""),"")</f>
        <v/>
      </c>
      <c r="G10360" s="18"/>
      <c r="H10360" s="16" t="s">
        <v>85</v>
      </c>
      <c r="I10360" s="16" t="s">
        <v>85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85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85</v>
      </c>
      <c r="E10361" s="16" t="str">
        <f>IFERROR(__xludf.DUMMYFUNCTION("""COMPUTED_VALUE"""),"")</f>
        <v/>
      </c>
      <c r="G10361" s="18"/>
      <c r="H10361" s="16" t="s">
        <v>85</v>
      </c>
      <c r="I10361" s="16" t="s">
        <v>85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85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85</v>
      </c>
      <c r="E10362" s="16" t="str">
        <f>IFERROR(__xludf.DUMMYFUNCTION("""COMPUTED_VALUE"""),"")</f>
        <v/>
      </c>
      <c r="G10362" s="18"/>
      <c r="H10362" s="16" t="s">
        <v>85</v>
      </c>
      <c r="I10362" s="16" t="s">
        <v>85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85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85</v>
      </c>
      <c r="E10363" s="16" t="str">
        <f>IFERROR(__xludf.DUMMYFUNCTION("""COMPUTED_VALUE"""),"")</f>
        <v/>
      </c>
      <c r="G10363" s="18"/>
      <c r="H10363" s="16" t="s">
        <v>85</v>
      </c>
      <c r="I10363" s="16" t="s">
        <v>85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85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85</v>
      </c>
      <c r="E10364" s="16" t="str">
        <f>IFERROR(__xludf.DUMMYFUNCTION("""COMPUTED_VALUE"""),"")</f>
        <v/>
      </c>
      <c r="G10364" s="18"/>
      <c r="H10364" s="16" t="s">
        <v>85</v>
      </c>
      <c r="I10364" s="16" t="s">
        <v>85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85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85</v>
      </c>
      <c r="E10365" s="16" t="str">
        <f>IFERROR(__xludf.DUMMYFUNCTION("""COMPUTED_VALUE"""),"")</f>
        <v/>
      </c>
      <c r="G10365" s="18"/>
      <c r="H10365" s="16" t="s">
        <v>85</v>
      </c>
      <c r="I10365" s="16" t="s">
        <v>85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85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85</v>
      </c>
      <c r="E10366" s="16" t="str">
        <f>IFERROR(__xludf.DUMMYFUNCTION("""COMPUTED_VALUE"""),"")</f>
        <v/>
      </c>
      <c r="G10366" s="18"/>
      <c r="H10366" s="16" t="s">
        <v>85</v>
      </c>
      <c r="I10366" s="16" t="s">
        <v>85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85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85</v>
      </c>
      <c r="E10367" s="16" t="str">
        <f>IFERROR(__xludf.DUMMYFUNCTION("""COMPUTED_VALUE"""),"")</f>
        <v/>
      </c>
      <c r="G10367" s="18"/>
      <c r="H10367" s="16" t="s">
        <v>85</v>
      </c>
      <c r="I10367" s="16" t="s">
        <v>85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85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85</v>
      </c>
      <c r="E10368" s="16" t="str">
        <f>IFERROR(__xludf.DUMMYFUNCTION("""COMPUTED_VALUE"""),"")</f>
        <v/>
      </c>
      <c r="G10368" s="18"/>
      <c r="H10368" s="16" t="s">
        <v>85</v>
      </c>
      <c r="I10368" s="16" t="s">
        <v>85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85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85</v>
      </c>
      <c r="E10369" s="16" t="str">
        <f>IFERROR(__xludf.DUMMYFUNCTION("""COMPUTED_VALUE"""),"")</f>
        <v/>
      </c>
      <c r="G10369" s="18"/>
      <c r="H10369" s="16" t="s">
        <v>85</v>
      </c>
      <c r="I10369" s="16" t="s">
        <v>85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85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85</v>
      </c>
      <c r="E10370" s="16" t="str">
        <f>IFERROR(__xludf.DUMMYFUNCTION("""COMPUTED_VALUE"""),"")</f>
        <v/>
      </c>
      <c r="G10370" s="18"/>
      <c r="H10370" s="16" t="s">
        <v>85</v>
      </c>
      <c r="I10370" s="16" t="s">
        <v>85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85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85</v>
      </c>
      <c r="E10371" s="16" t="str">
        <f>IFERROR(__xludf.DUMMYFUNCTION("""COMPUTED_VALUE"""),"")</f>
        <v/>
      </c>
      <c r="G10371" s="18"/>
      <c r="H10371" s="16" t="s">
        <v>85</v>
      </c>
      <c r="I10371" s="16" t="s">
        <v>85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85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85</v>
      </c>
      <c r="E10372" s="16" t="str">
        <f>IFERROR(__xludf.DUMMYFUNCTION("""COMPUTED_VALUE"""),"")</f>
        <v/>
      </c>
      <c r="G10372" s="18"/>
      <c r="H10372" s="16" t="s">
        <v>85</v>
      </c>
      <c r="I10372" s="16" t="s">
        <v>85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85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85</v>
      </c>
      <c r="E10373" s="16" t="str">
        <f>IFERROR(__xludf.DUMMYFUNCTION("""COMPUTED_VALUE"""),"")</f>
        <v/>
      </c>
      <c r="G10373" s="18"/>
      <c r="H10373" s="16" t="s">
        <v>85</v>
      </c>
      <c r="I10373" s="16" t="s">
        <v>85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85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85</v>
      </c>
      <c r="E10374" s="16" t="str">
        <f>IFERROR(__xludf.DUMMYFUNCTION("""COMPUTED_VALUE"""),"")</f>
        <v/>
      </c>
      <c r="G10374" s="18"/>
      <c r="H10374" s="16" t="s">
        <v>85</v>
      </c>
      <c r="I10374" s="16" t="s">
        <v>85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85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85</v>
      </c>
      <c r="E10375" s="16" t="str">
        <f>IFERROR(__xludf.DUMMYFUNCTION("""COMPUTED_VALUE"""),"")</f>
        <v/>
      </c>
      <c r="G10375" s="18"/>
      <c r="H10375" s="16" t="s">
        <v>85</v>
      </c>
      <c r="I10375" s="16" t="s">
        <v>85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85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85</v>
      </c>
      <c r="E10376" s="16" t="str">
        <f>IFERROR(__xludf.DUMMYFUNCTION("""COMPUTED_VALUE"""),"")</f>
        <v/>
      </c>
      <c r="G10376" s="18"/>
      <c r="H10376" s="16" t="s">
        <v>85</v>
      </c>
      <c r="I10376" s="16" t="s">
        <v>85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85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85</v>
      </c>
      <c r="E10377" s="16" t="str">
        <f>IFERROR(__xludf.DUMMYFUNCTION("""COMPUTED_VALUE"""),"")</f>
        <v/>
      </c>
      <c r="G10377" s="18"/>
      <c r="H10377" s="16" t="s">
        <v>85</v>
      </c>
      <c r="I10377" s="16" t="s">
        <v>85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85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85</v>
      </c>
      <c r="E10378" s="16" t="str">
        <f>IFERROR(__xludf.DUMMYFUNCTION("""COMPUTED_VALUE"""),"")</f>
        <v/>
      </c>
      <c r="G10378" s="18"/>
      <c r="H10378" s="16" t="s">
        <v>85</v>
      </c>
      <c r="I10378" s="16" t="s">
        <v>85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85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85</v>
      </c>
      <c r="E10379" s="16" t="str">
        <f>IFERROR(__xludf.DUMMYFUNCTION("""COMPUTED_VALUE"""),"")</f>
        <v/>
      </c>
      <c r="G10379" s="18"/>
      <c r="H10379" s="16" t="s">
        <v>85</v>
      </c>
      <c r="I10379" s="16" t="s">
        <v>85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85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85</v>
      </c>
      <c r="E10380" s="16" t="str">
        <f>IFERROR(__xludf.DUMMYFUNCTION("""COMPUTED_VALUE"""),"")</f>
        <v/>
      </c>
      <c r="G10380" s="18"/>
      <c r="H10380" s="16" t="s">
        <v>85</v>
      </c>
      <c r="I10380" s="16" t="s">
        <v>85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85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85</v>
      </c>
      <c r="E10381" s="16" t="str">
        <f>IFERROR(__xludf.DUMMYFUNCTION("""COMPUTED_VALUE"""),"")</f>
        <v/>
      </c>
      <c r="G10381" s="18"/>
      <c r="H10381" s="16" t="s">
        <v>85</v>
      </c>
      <c r="I10381" s="16" t="s">
        <v>85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85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85</v>
      </c>
      <c r="E10382" s="16" t="str">
        <f>IFERROR(__xludf.DUMMYFUNCTION("""COMPUTED_VALUE"""),"")</f>
        <v/>
      </c>
      <c r="G10382" s="18"/>
      <c r="H10382" s="16" t="s">
        <v>85</v>
      </c>
      <c r="I10382" s="16" t="s">
        <v>85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85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85</v>
      </c>
      <c r="E10383" s="16" t="str">
        <f>IFERROR(__xludf.DUMMYFUNCTION("""COMPUTED_VALUE"""),"")</f>
        <v/>
      </c>
      <c r="G10383" s="18"/>
      <c r="H10383" s="16" t="s">
        <v>85</v>
      </c>
      <c r="I10383" s="16" t="s">
        <v>85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85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85</v>
      </c>
      <c r="E10384" s="16" t="str">
        <f>IFERROR(__xludf.DUMMYFUNCTION("""COMPUTED_VALUE"""),"")</f>
        <v/>
      </c>
      <c r="G10384" s="18"/>
      <c r="H10384" s="16" t="s">
        <v>85</v>
      </c>
      <c r="I10384" s="16" t="s">
        <v>85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85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85</v>
      </c>
      <c r="E10385" s="16" t="str">
        <f>IFERROR(__xludf.DUMMYFUNCTION("""COMPUTED_VALUE"""),"")</f>
        <v/>
      </c>
      <c r="G10385" s="18"/>
      <c r="H10385" s="16" t="s">
        <v>85</v>
      </c>
      <c r="I10385" s="16" t="s">
        <v>85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85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85</v>
      </c>
      <c r="E10386" s="16" t="str">
        <f>IFERROR(__xludf.DUMMYFUNCTION("""COMPUTED_VALUE"""),"")</f>
        <v/>
      </c>
      <c r="G10386" s="18"/>
      <c r="H10386" s="16" t="s">
        <v>85</v>
      </c>
      <c r="I10386" s="16" t="s">
        <v>85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85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85</v>
      </c>
      <c r="E10387" s="16" t="str">
        <f>IFERROR(__xludf.DUMMYFUNCTION("""COMPUTED_VALUE"""),"")</f>
        <v/>
      </c>
      <c r="G10387" s="18"/>
      <c r="H10387" s="16" t="s">
        <v>85</v>
      </c>
      <c r="I10387" s="16" t="s">
        <v>85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85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85</v>
      </c>
      <c r="E10388" s="16" t="str">
        <f>IFERROR(__xludf.DUMMYFUNCTION("""COMPUTED_VALUE"""),"")</f>
        <v/>
      </c>
      <c r="G10388" s="18"/>
      <c r="H10388" s="16" t="s">
        <v>85</v>
      </c>
      <c r="I10388" s="16" t="s">
        <v>85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85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85</v>
      </c>
      <c r="E10389" s="16" t="str">
        <f>IFERROR(__xludf.DUMMYFUNCTION("""COMPUTED_VALUE"""),"")</f>
        <v/>
      </c>
      <c r="G10389" s="18"/>
      <c r="H10389" s="16" t="s">
        <v>85</v>
      </c>
      <c r="I10389" s="16" t="s">
        <v>85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85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85</v>
      </c>
      <c r="E10390" s="16" t="str">
        <f>IFERROR(__xludf.DUMMYFUNCTION("""COMPUTED_VALUE"""),"")</f>
        <v/>
      </c>
      <c r="G10390" s="18"/>
      <c r="H10390" s="16" t="s">
        <v>85</v>
      </c>
      <c r="I10390" s="16" t="s">
        <v>85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85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85</v>
      </c>
      <c r="E10391" s="16" t="str">
        <f>IFERROR(__xludf.DUMMYFUNCTION("""COMPUTED_VALUE"""),"")</f>
        <v/>
      </c>
      <c r="G10391" s="18"/>
      <c r="H10391" s="16" t="s">
        <v>85</v>
      </c>
      <c r="I10391" s="16" t="s">
        <v>85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85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85</v>
      </c>
      <c r="E10392" s="16" t="str">
        <f>IFERROR(__xludf.DUMMYFUNCTION("""COMPUTED_VALUE"""),"")</f>
        <v/>
      </c>
      <c r="G10392" s="18"/>
      <c r="H10392" s="16" t="s">
        <v>85</v>
      </c>
      <c r="I10392" s="16" t="s">
        <v>85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85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85</v>
      </c>
      <c r="E10393" s="16" t="str">
        <f>IFERROR(__xludf.DUMMYFUNCTION("""COMPUTED_VALUE"""),"")</f>
        <v/>
      </c>
      <c r="G10393" s="18"/>
      <c r="H10393" s="16" t="s">
        <v>85</v>
      </c>
      <c r="I10393" s="16" t="s">
        <v>85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85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85</v>
      </c>
      <c r="E10394" s="16" t="str">
        <f>IFERROR(__xludf.DUMMYFUNCTION("""COMPUTED_VALUE"""),"")</f>
        <v/>
      </c>
      <c r="G10394" s="18"/>
      <c r="H10394" s="16" t="s">
        <v>85</v>
      </c>
      <c r="I10394" s="16" t="s">
        <v>85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85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85</v>
      </c>
      <c r="E10395" s="16" t="str">
        <f>IFERROR(__xludf.DUMMYFUNCTION("""COMPUTED_VALUE"""),"")</f>
        <v/>
      </c>
      <c r="G10395" s="18"/>
      <c r="H10395" s="16" t="s">
        <v>85</v>
      </c>
      <c r="I10395" s="16" t="s">
        <v>85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85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85</v>
      </c>
      <c r="E10396" s="16" t="str">
        <f>IFERROR(__xludf.DUMMYFUNCTION("""COMPUTED_VALUE"""),"")</f>
        <v/>
      </c>
      <c r="G10396" s="18"/>
      <c r="H10396" s="16" t="s">
        <v>85</v>
      </c>
      <c r="I10396" s="16" t="s">
        <v>85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85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85</v>
      </c>
      <c r="E10397" s="16" t="str">
        <f>IFERROR(__xludf.DUMMYFUNCTION("""COMPUTED_VALUE"""),"")</f>
        <v/>
      </c>
      <c r="G10397" s="18"/>
      <c r="H10397" s="16" t="s">
        <v>85</v>
      </c>
      <c r="I10397" s="16" t="s">
        <v>85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85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85</v>
      </c>
      <c r="E10398" s="16" t="str">
        <f>IFERROR(__xludf.DUMMYFUNCTION("""COMPUTED_VALUE"""),"")</f>
        <v/>
      </c>
      <c r="G10398" s="18"/>
      <c r="H10398" s="16" t="s">
        <v>85</v>
      </c>
      <c r="I10398" s="16" t="s">
        <v>85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85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85</v>
      </c>
      <c r="E10399" s="16" t="str">
        <f>IFERROR(__xludf.DUMMYFUNCTION("""COMPUTED_VALUE"""),"")</f>
        <v/>
      </c>
      <c r="G10399" s="18"/>
      <c r="H10399" s="16" t="s">
        <v>85</v>
      </c>
      <c r="I10399" s="16" t="s">
        <v>85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85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85</v>
      </c>
      <c r="E10400" s="16" t="str">
        <f>IFERROR(__xludf.DUMMYFUNCTION("""COMPUTED_VALUE"""),"")</f>
        <v/>
      </c>
      <c r="G10400" s="18"/>
      <c r="H10400" s="16" t="s">
        <v>85</v>
      </c>
      <c r="I10400" s="16" t="s">
        <v>85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85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85</v>
      </c>
      <c r="E10401" s="16" t="str">
        <f>IFERROR(__xludf.DUMMYFUNCTION("""COMPUTED_VALUE"""),"")</f>
        <v/>
      </c>
      <c r="G10401" s="18"/>
      <c r="H10401" s="16" t="s">
        <v>85</v>
      </c>
      <c r="I10401" s="16" t="s">
        <v>85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85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85</v>
      </c>
      <c r="E10402" s="16" t="str">
        <f>IFERROR(__xludf.DUMMYFUNCTION("""COMPUTED_VALUE"""),"")</f>
        <v/>
      </c>
      <c r="G10402" s="18"/>
      <c r="H10402" s="16" t="s">
        <v>85</v>
      </c>
      <c r="I10402" s="16" t="s">
        <v>85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85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85</v>
      </c>
      <c r="E10403" s="16" t="str">
        <f>IFERROR(__xludf.DUMMYFUNCTION("""COMPUTED_VALUE"""),"")</f>
        <v/>
      </c>
      <c r="G10403" s="18"/>
      <c r="H10403" s="16" t="s">
        <v>85</v>
      </c>
      <c r="I10403" s="16" t="s">
        <v>85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85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85</v>
      </c>
      <c r="E10404" s="16" t="str">
        <f>IFERROR(__xludf.DUMMYFUNCTION("""COMPUTED_VALUE"""),"")</f>
        <v/>
      </c>
      <c r="G10404" s="18"/>
      <c r="H10404" s="16" t="s">
        <v>85</v>
      </c>
      <c r="I10404" s="16" t="s">
        <v>85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85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85</v>
      </c>
      <c r="E10405" s="16" t="str">
        <f>IFERROR(__xludf.DUMMYFUNCTION("""COMPUTED_VALUE"""),"")</f>
        <v/>
      </c>
      <c r="G10405" s="18"/>
      <c r="H10405" s="16" t="s">
        <v>85</v>
      </c>
      <c r="I10405" s="16" t="s">
        <v>85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85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85</v>
      </c>
      <c r="E10406" s="16" t="str">
        <f>IFERROR(__xludf.DUMMYFUNCTION("""COMPUTED_VALUE"""),"")</f>
        <v/>
      </c>
      <c r="G10406" s="18"/>
      <c r="H10406" s="16" t="s">
        <v>85</v>
      </c>
      <c r="I10406" s="16" t="s">
        <v>85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85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85</v>
      </c>
      <c r="E10407" s="16" t="str">
        <f>IFERROR(__xludf.DUMMYFUNCTION("""COMPUTED_VALUE"""),"")</f>
        <v/>
      </c>
      <c r="G10407" s="18"/>
      <c r="H10407" s="16" t="s">
        <v>85</v>
      </c>
      <c r="I10407" s="16" t="s">
        <v>85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85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85</v>
      </c>
      <c r="E10408" s="16" t="str">
        <f>IFERROR(__xludf.DUMMYFUNCTION("""COMPUTED_VALUE"""),"")</f>
        <v/>
      </c>
      <c r="G10408" s="18"/>
      <c r="H10408" s="16" t="s">
        <v>85</v>
      </c>
      <c r="I10408" s="16" t="s">
        <v>85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85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85</v>
      </c>
      <c r="E10409" s="16" t="str">
        <f>IFERROR(__xludf.DUMMYFUNCTION("""COMPUTED_VALUE"""),"")</f>
        <v/>
      </c>
      <c r="G10409" s="18"/>
      <c r="H10409" s="16" t="s">
        <v>85</v>
      </c>
      <c r="I10409" s="16" t="s">
        <v>85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85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85</v>
      </c>
      <c r="E10410" s="16" t="str">
        <f>IFERROR(__xludf.DUMMYFUNCTION("""COMPUTED_VALUE"""),"")</f>
        <v/>
      </c>
      <c r="G10410" s="18"/>
      <c r="H10410" s="16" t="s">
        <v>85</v>
      </c>
      <c r="I10410" s="16" t="s">
        <v>85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85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85</v>
      </c>
      <c r="E10411" s="16" t="str">
        <f>IFERROR(__xludf.DUMMYFUNCTION("""COMPUTED_VALUE"""),"")</f>
        <v/>
      </c>
      <c r="G10411" s="18"/>
      <c r="H10411" s="16" t="s">
        <v>85</v>
      </c>
      <c r="I10411" s="16" t="s">
        <v>85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85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85</v>
      </c>
      <c r="E10412" s="16" t="str">
        <f>IFERROR(__xludf.DUMMYFUNCTION("""COMPUTED_VALUE"""),"")</f>
        <v/>
      </c>
      <c r="G10412" s="18"/>
      <c r="H10412" s="16" t="s">
        <v>85</v>
      </c>
      <c r="I10412" s="16" t="s">
        <v>85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85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85</v>
      </c>
      <c r="E10413" s="16" t="str">
        <f>IFERROR(__xludf.DUMMYFUNCTION("""COMPUTED_VALUE"""),"")</f>
        <v/>
      </c>
      <c r="G10413" s="18"/>
      <c r="H10413" s="16" t="s">
        <v>85</v>
      </c>
      <c r="I10413" s="16" t="s">
        <v>85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85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85</v>
      </c>
      <c r="E10414" s="16" t="str">
        <f>IFERROR(__xludf.DUMMYFUNCTION("""COMPUTED_VALUE"""),"")</f>
        <v/>
      </c>
      <c r="G10414" s="18"/>
      <c r="H10414" s="16" t="s">
        <v>85</v>
      </c>
      <c r="I10414" s="16" t="s">
        <v>85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85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85</v>
      </c>
      <c r="E10415" s="16" t="str">
        <f>IFERROR(__xludf.DUMMYFUNCTION("""COMPUTED_VALUE"""),"")</f>
        <v/>
      </c>
      <c r="G10415" s="18"/>
      <c r="H10415" s="16" t="s">
        <v>85</v>
      </c>
      <c r="I10415" s="16" t="s">
        <v>85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85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85</v>
      </c>
      <c r="E10416" s="16" t="str">
        <f>IFERROR(__xludf.DUMMYFUNCTION("""COMPUTED_VALUE"""),"")</f>
        <v/>
      </c>
      <c r="G10416" s="18"/>
      <c r="H10416" s="16" t="s">
        <v>85</v>
      </c>
      <c r="I10416" s="16" t="s">
        <v>85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85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85</v>
      </c>
      <c r="E10417" s="16" t="str">
        <f>IFERROR(__xludf.DUMMYFUNCTION("""COMPUTED_VALUE"""),"")</f>
        <v/>
      </c>
      <c r="G10417" s="18"/>
      <c r="H10417" s="16" t="s">
        <v>85</v>
      </c>
      <c r="I10417" s="16" t="s">
        <v>85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85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85</v>
      </c>
      <c r="E10418" s="16" t="str">
        <f>IFERROR(__xludf.DUMMYFUNCTION("""COMPUTED_VALUE"""),"")</f>
        <v/>
      </c>
      <c r="G10418" s="18"/>
      <c r="H10418" s="16" t="s">
        <v>85</v>
      </c>
      <c r="I10418" s="16" t="s">
        <v>85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85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85</v>
      </c>
      <c r="E10419" s="16" t="str">
        <f>IFERROR(__xludf.DUMMYFUNCTION("""COMPUTED_VALUE"""),"")</f>
        <v/>
      </c>
      <c r="G10419" s="18"/>
      <c r="H10419" s="16" t="s">
        <v>85</v>
      </c>
      <c r="I10419" s="16" t="s">
        <v>85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85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85</v>
      </c>
      <c r="E10420" s="16" t="str">
        <f>IFERROR(__xludf.DUMMYFUNCTION("""COMPUTED_VALUE"""),"")</f>
        <v/>
      </c>
      <c r="G10420" s="18"/>
      <c r="H10420" s="16" t="s">
        <v>85</v>
      </c>
      <c r="I10420" s="16" t="s">
        <v>85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85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85</v>
      </c>
      <c r="E10421" s="16" t="str">
        <f>IFERROR(__xludf.DUMMYFUNCTION("""COMPUTED_VALUE"""),"")</f>
        <v/>
      </c>
      <c r="G10421" s="18"/>
      <c r="H10421" s="16" t="s">
        <v>85</v>
      </c>
      <c r="I10421" s="16" t="s">
        <v>85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85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85</v>
      </c>
      <c r="E10422" s="16" t="str">
        <f>IFERROR(__xludf.DUMMYFUNCTION("""COMPUTED_VALUE"""),"")</f>
        <v/>
      </c>
      <c r="G10422" s="18"/>
      <c r="H10422" s="16" t="s">
        <v>85</v>
      </c>
      <c r="I10422" s="16" t="s">
        <v>85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85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85</v>
      </c>
      <c r="E10423" s="16" t="str">
        <f>IFERROR(__xludf.DUMMYFUNCTION("""COMPUTED_VALUE"""),"")</f>
        <v/>
      </c>
      <c r="G10423" s="18"/>
      <c r="H10423" s="16" t="s">
        <v>85</v>
      </c>
      <c r="I10423" s="16" t="s">
        <v>85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85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85</v>
      </c>
      <c r="E10424" s="16" t="str">
        <f>IFERROR(__xludf.DUMMYFUNCTION("""COMPUTED_VALUE"""),"")</f>
        <v/>
      </c>
      <c r="G10424" s="18"/>
      <c r="H10424" s="16" t="s">
        <v>85</v>
      </c>
      <c r="I10424" s="16" t="s">
        <v>85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85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85</v>
      </c>
      <c r="E10425" s="16" t="str">
        <f>IFERROR(__xludf.DUMMYFUNCTION("""COMPUTED_VALUE"""),"")</f>
        <v/>
      </c>
      <c r="G10425" s="18"/>
      <c r="H10425" s="16" t="s">
        <v>85</v>
      </c>
      <c r="I10425" s="16" t="s">
        <v>85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85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85</v>
      </c>
      <c r="E10426" s="16" t="str">
        <f>IFERROR(__xludf.DUMMYFUNCTION("""COMPUTED_VALUE"""),"")</f>
        <v/>
      </c>
      <c r="G10426" s="18"/>
      <c r="H10426" s="16" t="s">
        <v>85</v>
      </c>
      <c r="I10426" s="16" t="s">
        <v>85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85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85</v>
      </c>
      <c r="E10427" s="16" t="str">
        <f>IFERROR(__xludf.DUMMYFUNCTION("""COMPUTED_VALUE"""),"")</f>
        <v/>
      </c>
      <c r="G10427" s="18"/>
      <c r="H10427" s="16" t="s">
        <v>85</v>
      </c>
      <c r="I10427" s="16" t="s">
        <v>85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85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85</v>
      </c>
      <c r="E10428" s="16" t="str">
        <f>IFERROR(__xludf.DUMMYFUNCTION("""COMPUTED_VALUE"""),"")</f>
        <v/>
      </c>
      <c r="G10428" s="18"/>
      <c r="H10428" s="16" t="s">
        <v>85</v>
      </c>
      <c r="I10428" s="16" t="s">
        <v>85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85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85</v>
      </c>
      <c r="E10429" s="16" t="str">
        <f>IFERROR(__xludf.DUMMYFUNCTION("""COMPUTED_VALUE"""),"")</f>
        <v/>
      </c>
      <c r="G10429" s="18"/>
      <c r="H10429" s="16" t="s">
        <v>85</v>
      </c>
      <c r="I10429" s="16" t="s">
        <v>85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85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85</v>
      </c>
      <c r="E10430" s="16" t="str">
        <f>IFERROR(__xludf.DUMMYFUNCTION("""COMPUTED_VALUE"""),"")</f>
        <v/>
      </c>
      <c r="G10430" s="18"/>
      <c r="H10430" s="16" t="s">
        <v>85</v>
      </c>
      <c r="I10430" s="16" t="s">
        <v>85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85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85</v>
      </c>
      <c r="E10431" s="16" t="str">
        <f>IFERROR(__xludf.DUMMYFUNCTION("""COMPUTED_VALUE"""),"")</f>
        <v/>
      </c>
      <c r="G10431" s="18"/>
      <c r="H10431" s="16" t="s">
        <v>85</v>
      </c>
      <c r="I10431" s="16" t="s">
        <v>85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85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85</v>
      </c>
      <c r="E10432" s="16" t="str">
        <f>IFERROR(__xludf.DUMMYFUNCTION("""COMPUTED_VALUE"""),"")</f>
        <v/>
      </c>
      <c r="G10432" s="18"/>
      <c r="H10432" s="16" t="s">
        <v>85</v>
      </c>
      <c r="I10432" s="16" t="s">
        <v>85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85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85</v>
      </c>
      <c r="E10433" s="16" t="str">
        <f>IFERROR(__xludf.DUMMYFUNCTION("""COMPUTED_VALUE"""),"")</f>
        <v/>
      </c>
      <c r="G10433" s="18"/>
      <c r="H10433" s="16" t="s">
        <v>85</v>
      </c>
      <c r="I10433" s="16" t="s">
        <v>85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85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85</v>
      </c>
      <c r="E10434" s="16" t="str">
        <f>IFERROR(__xludf.DUMMYFUNCTION("""COMPUTED_VALUE"""),"")</f>
        <v/>
      </c>
      <c r="G10434" s="18"/>
      <c r="H10434" s="16" t="s">
        <v>85</v>
      </c>
      <c r="I10434" s="16" t="s">
        <v>85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85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85</v>
      </c>
      <c r="E10435" s="16" t="str">
        <f>IFERROR(__xludf.DUMMYFUNCTION("""COMPUTED_VALUE"""),"")</f>
        <v/>
      </c>
      <c r="G10435" s="18"/>
      <c r="H10435" s="16" t="s">
        <v>85</v>
      </c>
      <c r="I10435" s="16" t="s">
        <v>85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85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85</v>
      </c>
      <c r="E10436" s="16" t="str">
        <f>IFERROR(__xludf.DUMMYFUNCTION("""COMPUTED_VALUE"""),"")</f>
        <v/>
      </c>
      <c r="G10436" s="18"/>
      <c r="H10436" s="16" t="s">
        <v>85</v>
      </c>
      <c r="I10436" s="16" t="s">
        <v>85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85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85</v>
      </c>
      <c r="E10437" s="16" t="str">
        <f>IFERROR(__xludf.DUMMYFUNCTION("""COMPUTED_VALUE"""),"")</f>
        <v/>
      </c>
      <c r="G10437" s="18"/>
      <c r="H10437" s="16" t="s">
        <v>85</v>
      </c>
      <c r="I10437" s="16" t="s">
        <v>85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85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85</v>
      </c>
      <c r="E10438" s="16" t="str">
        <f>IFERROR(__xludf.DUMMYFUNCTION("""COMPUTED_VALUE"""),"")</f>
        <v/>
      </c>
      <c r="G10438" s="18"/>
      <c r="H10438" s="16" t="s">
        <v>85</v>
      </c>
      <c r="I10438" s="16" t="s">
        <v>85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85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85</v>
      </c>
      <c r="E10439" s="16" t="str">
        <f>IFERROR(__xludf.DUMMYFUNCTION("""COMPUTED_VALUE"""),"")</f>
        <v/>
      </c>
      <c r="G10439" s="18"/>
      <c r="H10439" s="16" t="s">
        <v>85</v>
      </c>
      <c r="I10439" s="16" t="s">
        <v>85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85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85</v>
      </c>
      <c r="E10440" s="16" t="str">
        <f>IFERROR(__xludf.DUMMYFUNCTION("""COMPUTED_VALUE"""),"")</f>
        <v/>
      </c>
      <c r="G10440" s="18"/>
      <c r="H10440" s="16" t="s">
        <v>85</v>
      </c>
      <c r="I10440" s="16" t="s">
        <v>85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85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85</v>
      </c>
      <c r="E10441" s="16" t="str">
        <f>IFERROR(__xludf.DUMMYFUNCTION("""COMPUTED_VALUE"""),"")</f>
        <v/>
      </c>
      <c r="G10441" s="18"/>
      <c r="H10441" s="16" t="s">
        <v>85</v>
      </c>
      <c r="I10441" s="16" t="s">
        <v>85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85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85</v>
      </c>
      <c r="E10442" s="16" t="str">
        <f>IFERROR(__xludf.DUMMYFUNCTION("""COMPUTED_VALUE"""),"")</f>
        <v/>
      </c>
      <c r="G10442" s="18"/>
      <c r="H10442" s="16" t="s">
        <v>85</v>
      </c>
      <c r="I10442" s="16" t="s">
        <v>85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85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85</v>
      </c>
      <c r="E10443" s="16" t="str">
        <f>IFERROR(__xludf.DUMMYFUNCTION("""COMPUTED_VALUE"""),"")</f>
        <v/>
      </c>
      <c r="G10443" s="18"/>
      <c r="H10443" s="16" t="s">
        <v>85</v>
      </c>
      <c r="I10443" s="16" t="s">
        <v>85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85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85</v>
      </c>
      <c r="E10444" s="16" t="str">
        <f>IFERROR(__xludf.DUMMYFUNCTION("""COMPUTED_VALUE"""),"")</f>
        <v/>
      </c>
      <c r="G10444" s="18"/>
      <c r="H10444" s="16" t="s">
        <v>85</v>
      </c>
      <c r="I10444" s="16" t="s">
        <v>85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85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85</v>
      </c>
      <c r="E10445" s="16" t="str">
        <f>IFERROR(__xludf.DUMMYFUNCTION("""COMPUTED_VALUE"""),"")</f>
        <v/>
      </c>
      <c r="G10445" s="18"/>
      <c r="H10445" s="16" t="s">
        <v>85</v>
      </c>
      <c r="I10445" s="16" t="s">
        <v>85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85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85</v>
      </c>
      <c r="E10446" s="16" t="str">
        <f>IFERROR(__xludf.DUMMYFUNCTION("""COMPUTED_VALUE"""),"")</f>
        <v/>
      </c>
      <c r="G10446" s="18"/>
      <c r="H10446" s="16" t="s">
        <v>85</v>
      </c>
      <c r="I10446" s="16" t="s">
        <v>85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85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85</v>
      </c>
      <c r="E10447" s="16" t="str">
        <f>IFERROR(__xludf.DUMMYFUNCTION("""COMPUTED_VALUE"""),"")</f>
        <v/>
      </c>
      <c r="G10447" s="18"/>
      <c r="H10447" s="16" t="s">
        <v>85</v>
      </c>
      <c r="I10447" s="16" t="s">
        <v>85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85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85</v>
      </c>
      <c r="E10448" s="16" t="str">
        <f>IFERROR(__xludf.DUMMYFUNCTION("""COMPUTED_VALUE"""),"")</f>
        <v/>
      </c>
      <c r="G10448" s="18"/>
      <c r="H10448" s="16" t="s">
        <v>85</v>
      </c>
      <c r="I10448" s="16" t="s">
        <v>85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85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85</v>
      </c>
      <c r="E10449" s="16" t="str">
        <f>IFERROR(__xludf.DUMMYFUNCTION("""COMPUTED_VALUE"""),"")</f>
        <v/>
      </c>
      <c r="G10449" s="18"/>
      <c r="H10449" s="16" t="s">
        <v>85</v>
      </c>
      <c r="I10449" s="16" t="s">
        <v>85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85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85</v>
      </c>
      <c r="E10450" s="16" t="str">
        <f>IFERROR(__xludf.DUMMYFUNCTION("""COMPUTED_VALUE"""),"")</f>
        <v/>
      </c>
      <c r="G10450" s="18"/>
      <c r="H10450" s="16" t="s">
        <v>85</v>
      </c>
      <c r="I10450" s="16" t="s">
        <v>85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85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85</v>
      </c>
      <c r="E10451" s="16" t="str">
        <f>IFERROR(__xludf.DUMMYFUNCTION("""COMPUTED_VALUE"""),"")</f>
        <v/>
      </c>
      <c r="G10451" s="18"/>
      <c r="H10451" s="16" t="s">
        <v>85</v>
      </c>
      <c r="I10451" s="16" t="s">
        <v>85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85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85</v>
      </c>
      <c r="E10452" s="16" t="str">
        <f>IFERROR(__xludf.DUMMYFUNCTION("""COMPUTED_VALUE"""),"")</f>
        <v/>
      </c>
      <c r="G10452" s="18"/>
      <c r="H10452" s="16" t="s">
        <v>85</v>
      </c>
      <c r="I10452" s="16" t="s">
        <v>85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85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85</v>
      </c>
      <c r="E10453" s="16" t="str">
        <f>IFERROR(__xludf.DUMMYFUNCTION("""COMPUTED_VALUE"""),"")</f>
        <v/>
      </c>
      <c r="G10453" s="18"/>
      <c r="H10453" s="16" t="s">
        <v>85</v>
      </c>
      <c r="I10453" s="16" t="s">
        <v>85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85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85</v>
      </c>
      <c r="E10454" s="16" t="str">
        <f>IFERROR(__xludf.DUMMYFUNCTION("""COMPUTED_VALUE"""),"")</f>
        <v/>
      </c>
      <c r="G10454" s="18"/>
      <c r="H10454" s="16" t="s">
        <v>85</v>
      </c>
      <c r="I10454" s="16" t="s">
        <v>85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85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85</v>
      </c>
      <c r="E10455" s="16" t="str">
        <f>IFERROR(__xludf.DUMMYFUNCTION("""COMPUTED_VALUE"""),"")</f>
        <v/>
      </c>
      <c r="G10455" s="18"/>
      <c r="H10455" s="16" t="s">
        <v>85</v>
      </c>
      <c r="I10455" s="16" t="s">
        <v>85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85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85</v>
      </c>
      <c r="E10456" s="16" t="str">
        <f>IFERROR(__xludf.DUMMYFUNCTION("""COMPUTED_VALUE"""),"")</f>
        <v/>
      </c>
      <c r="G10456" s="18"/>
      <c r="H10456" s="16" t="s">
        <v>85</v>
      </c>
      <c r="I10456" s="16" t="s">
        <v>85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85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85</v>
      </c>
      <c r="E10457" s="16" t="str">
        <f>IFERROR(__xludf.DUMMYFUNCTION("""COMPUTED_VALUE"""),"")</f>
        <v/>
      </c>
      <c r="G10457" s="18"/>
      <c r="H10457" s="16" t="s">
        <v>85</v>
      </c>
      <c r="I10457" s="16" t="s">
        <v>85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85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85</v>
      </c>
      <c r="E10458" s="16" t="str">
        <f>IFERROR(__xludf.DUMMYFUNCTION("""COMPUTED_VALUE"""),"")</f>
        <v/>
      </c>
      <c r="G10458" s="18"/>
      <c r="H10458" s="16" t="s">
        <v>85</v>
      </c>
      <c r="I10458" s="16" t="s">
        <v>85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85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85</v>
      </c>
      <c r="E10459" s="16" t="str">
        <f>IFERROR(__xludf.DUMMYFUNCTION("""COMPUTED_VALUE"""),"")</f>
        <v/>
      </c>
      <c r="G10459" s="18"/>
      <c r="H10459" s="16" t="s">
        <v>85</v>
      </c>
      <c r="I10459" s="16" t="s">
        <v>85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85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85</v>
      </c>
      <c r="E10460" s="16" t="str">
        <f>IFERROR(__xludf.DUMMYFUNCTION("""COMPUTED_VALUE"""),"")</f>
        <v/>
      </c>
      <c r="G10460" s="18"/>
      <c r="H10460" s="16" t="s">
        <v>85</v>
      </c>
      <c r="I10460" s="16" t="s">
        <v>85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85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85</v>
      </c>
      <c r="E10461" s="16" t="str">
        <f>IFERROR(__xludf.DUMMYFUNCTION("""COMPUTED_VALUE"""),"")</f>
        <v/>
      </c>
      <c r="G10461" s="18"/>
      <c r="H10461" s="16" t="s">
        <v>85</v>
      </c>
      <c r="I10461" s="16" t="s">
        <v>85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85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85</v>
      </c>
      <c r="E10462" s="16" t="str">
        <f>IFERROR(__xludf.DUMMYFUNCTION("""COMPUTED_VALUE"""),"")</f>
        <v/>
      </c>
      <c r="G10462" s="18"/>
      <c r="H10462" s="16" t="s">
        <v>85</v>
      </c>
      <c r="I10462" s="16" t="s">
        <v>85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85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85</v>
      </c>
      <c r="E10463" s="16" t="str">
        <f>IFERROR(__xludf.DUMMYFUNCTION("""COMPUTED_VALUE"""),"")</f>
        <v/>
      </c>
      <c r="G10463" s="18"/>
      <c r="H10463" s="16" t="s">
        <v>85</v>
      </c>
      <c r="I10463" s="16" t="s">
        <v>85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85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85</v>
      </c>
      <c r="E10464" s="16" t="str">
        <f>IFERROR(__xludf.DUMMYFUNCTION("""COMPUTED_VALUE"""),"")</f>
        <v/>
      </c>
      <c r="G10464" s="18"/>
      <c r="H10464" s="16" t="s">
        <v>85</v>
      </c>
      <c r="I10464" s="16" t="s">
        <v>85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85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85</v>
      </c>
      <c r="E10465" s="16" t="str">
        <f>IFERROR(__xludf.DUMMYFUNCTION("""COMPUTED_VALUE"""),"")</f>
        <v/>
      </c>
      <c r="G10465" s="18"/>
      <c r="H10465" s="16" t="s">
        <v>85</v>
      </c>
      <c r="I10465" s="16" t="s">
        <v>85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85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85</v>
      </c>
      <c r="E10466" s="16" t="str">
        <f>IFERROR(__xludf.DUMMYFUNCTION("""COMPUTED_VALUE"""),"")</f>
        <v/>
      </c>
      <c r="G10466" s="18"/>
      <c r="H10466" s="16" t="s">
        <v>85</v>
      </c>
      <c r="I10466" s="16" t="s">
        <v>85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85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85</v>
      </c>
      <c r="E10467" s="16" t="str">
        <f>IFERROR(__xludf.DUMMYFUNCTION("""COMPUTED_VALUE"""),"")</f>
        <v/>
      </c>
      <c r="G10467" s="18"/>
      <c r="H10467" s="16" t="s">
        <v>85</v>
      </c>
      <c r="I10467" s="16" t="s">
        <v>85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85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85</v>
      </c>
      <c r="E10468" s="16" t="str">
        <f>IFERROR(__xludf.DUMMYFUNCTION("""COMPUTED_VALUE"""),"")</f>
        <v/>
      </c>
      <c r="G10468" s="18"/>
      <c r="H10468" s="16" t="s">
        <v>85</v>
      </c>
      <c r="I10468" s="16" t="s">
        <v>85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85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85</v>
      </c>
      <c r="E10469" s="16" t="str">
        <f>IFERROR(__xludf.DUMMYFUNCTION("""COMPUTED_VALUE"""),"")</f>
        <v/>
      </c>
      <c r="G10469" s="18"/>
      <c r="H10469" s="16" t="s">
        <v>85</v>
      </c>
      <c r="I10469" s="16" t="s">
        <v>85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85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85</v>
      </c>
      <c r="E10470" s="16" t="str">
        <f>IFERROR(__xludf.DUMMYFUNCTION("""COMPUTED_VALUE"""),"")</f>
        <v/>
      </c>
      <c r="G10470" s="18"/>
      <c r="H10470" s="16" t="s">
        <v>85</v>
      </c>
      <c r="I10470" s="16" t="s">
        <v>85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85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85</v>
      </c>
      <c r="E10471" s="16" t="str">
        <f>IFERROR(__xludf.DUMMYFUNCTION("""COMPUTED_VALUE"""),"")</f>
        <v/>
      </c>
      <c r="G10471" s="18"/>
      <c r="H10471" s="16" t="s">
        <v>85</v>
      </c>
      <c r="I10471" s="16" t="s">
        <v>85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85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85</v>
      </c>
      <c r="E10472" s="16" t="str">
        <f>IFERROR(__xludf.DUMMYFUNCTION("""COMPUTED_VALUE"""),"")</f>
        <v/>
      </c>
      <c r="G10472" s="18"/>
      <c r="H10472" s="16" t="s">
        <v>85</v>
      </c>
      <c r="I10472" s="16" t="s">
        <v>85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85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85</v>
      </c>
      <c r="E10473" s="16" t="str">
        <f>IFERROR(__xludf.DUMMYFUNCTION("""COMPUTED_VALUE"""),"")</f>
        <v/>
      </c>
      <c r="G10473" s="18"/>
      <c r="H10473" s="16" t="s">
        <v>85</v>
      </c>
      <c r="I10473" s="16" t="s">
        <v>85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85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85</v>
      </c>
      <c r="E10474" s="16" t="str">
        <f>IFERROR(__xludf.DUMMYFUNCTION("""COMPUTED_VALUE"""),"")</f>
        <v/>
      </c>
      <c r="G10474" s="18"/>
      <c r="H10474" s="16" t="s">
        <v>85</v>
      </c>
      <c r="I10474" s="16" t="s">
        <v>85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85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85</v>
      </c>
      <c r="E10475" s="16" t="str">
        <f>IFERROR(__xludf.DUMMYFUNCTION("""COMPUTED_VALUE"""),"")</f>
        <v/>
      </c>
      <c r="G10475" s="18"/>
      <c r="H10475" s="16" t="s">
        <v>85</v>
      </c>
      <c r="I10475" s="16" t="s">
        <v>85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85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85</v>
      </c>
      <c r="E10476" s="16" t="str">
        <f>IFERROR(__xludf.DUMMYFUNCTION("""COMPUTED_VALUE"""),"")</f>
        <v/>
      </c>
      <c r="G10476" s="18"/>
      <c r="H10476" s="16" t="s">
        <v>85</v>
      </c>
      <c r="I10476" s="16" t="s">
        <v>85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85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85</v>
      </c>
      <c r="E10477" s="16" t="str">
        <f>IFERROR(__xludf.DUMMYFUNCTION("""COMPUTED_VALUE"""),"")</f>
        <v/>
      </c>
      <c r="G10477" s="18"/>
      <c r="H10477" s="16" t="s">
        <v>85</v>
      </c>
      <c r="I10477" s="16" t="s">
        <v>85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85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85</v>
      </c>
      <c r="E10478" s="16" t="str">
        <f>IFERROR(__xludf.DUMMYFUNCTION("""COMPUTED_VALUE"""),"")</f>
        <v/>
      </c>
      <c r="G10478" s="18"/>
      <c r="H10478" s="16" t="s">
        <v>85</v>
      </c>
      <c r="I10478" s="16" t="s">
        <v>85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85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85</v>
      </c>
      <c r="E10479" s="16" t="str">
        <f>IFERROR(__xludf.DUMMYFUNCTION("""COMPUTED_VALUE"""),"")</f>
        <v/>
      </c>
      <c r="G10479" s="18"/>
      <c r="H10479" s="16" t="s">
        <v>85</v>
      </c>
      <c r="I10479" s="16" t="s">
        <v>85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85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85</v>
      </c>
      <c r="E10480" s="16" t="str">
        <f>IFERROR(__xludf.DUMMYFUNCTION("""COMPUTED_VALUE"""),"")</f>
        <v/>
      </c>
      <c r="G10480" s="18"/>
      <c r="H10480" s="16" t="s">
        <v>85</v>
      </c>
      <c r="I10480" s="16" t="s">
        <v>85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85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85</v>
      </c>
      <c r="E10481" s="16" t="str">
        <f>IFERROR(__xludf.DUMMYFUNCTION("""COMPUTED_VALUE"""),"")</f>
        <v/>
      </c>
      <c r="G10481" s="18"/>
      <c r="H10481" s="16" t="s">
        <v>85</v>
      </c>
      <c r="I10481" s="16" t="s">
        <v>85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85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85</v>
      </c>
      <c r="E10482" s="16" t="str">
        <f>IFERROR(__xludf.DUMMYFUNCTION("""COMPUTED_VALUE"""),"")</f>
        <v/>
      </c>
      <c r="G10482" s="18"/>
      <c r="H10482" s="16" t="s">
        <v>85</v>
      </c>
      <c r="I10482" s="16" t="s">
        <v>85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85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85</v>
      </c>
      <c r="E10483" s="16" t="str">
        <f>IFERROR(__xludf.DUMMYFUNCTION("""COMPUTED_VALUE"""),"")</f>
        <v/>
      </c>
      <c r="G10483" s="18"/>
      <c r="H10483" s="16" t="s">
        <v>85</v>
      </c>
      <c r="I10483" s="16" t="s">
        <v>85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85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85</v>
      </c>
      <c r="E10484" s="16" t="str">
        <f>IFERROR(__xludf.DUMMYFUNCTION("""COMPUTED_VALUE"""),"")</f>
        <v/>
      </c>
      <c r="G10484" s="18"/>
      <c r="H10484" s="16" t="s">
        <v>85</v>
      </c>
      <c r="I10484" s="16" t="s">
        <v>85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85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85</v>
      </c>
      <c r="E10485" s="16" t="str">
        <f>IFERROR(__xludf.DUMMYFUNCTION("""COMPUTED_VALUE"""),"")</f>
        <v/>
      </c>
      <c r="G10485" s="18"/>
      <c r="H10485" s="16" t="s">
        <v>85</v>
      </c>
      <c r="I10485" s="16" t="s">
        <v>85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85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85</v>
      </c>
      <c r="E10486" s="16" t="str">
        <f>IFERROR(__xludf.DUMMYFUNCTION("""COMPUTED_VALUE"""),"")</f>
        <v/>
      </c>
      <c r="G10486" s="18"/>
      <c r="H10486" s="16" t="s">
        <v>85</v>
      </c>
      <c r="I10486" s="16" t="s">
        <v>85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85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85</v>
      </c>
      <c r="E10487" s="16" t="str">
        <f>IFERROR(__xludf.DUMMYFUNCTION("""COMPUTED_VALUE"""),"")</f>
        <v/>
      </c>
      <c r="G10487" s="18"/>
      <c r="H10487" s="16" t="s">
        <v>85</v>
      </c>
      <c r="I10487" s="16" t="s">
        <v>85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85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85</v>
      </c>
      <c r="E10488" s="16" t="str">
        <f>IFERROR(__xludf.DUMMYFUNCTION("""COMPUTED_VALUE"""),"")</f>
        <v/>
      </c>
      <c r="G10488" s="18"/>
      <c r="H10488" s="16" t="s">
        <v>85</v>
      </c>
      <c r="I10488" s="16" t="s">
        <v>85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85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85</v>
      </c>
      <c r="E10489" s="16" t="str">
        <f>IFERROR(__xludf.DUMMYFUNCTION("""COMPUTED_VALUE"""),"")</f>
        <v/>
      </c>
      <c r="G10489" s="18"/>
      <c r="H10489" s="16" t="s">
        <v>85</v>
      </c>
      <c r="I10489" s="16" t="s">
        <v>85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85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85</v>
      </c>
      <c r="E10490" s="16" t="str">
        <f>IFERROR(__xludf.DUMMYFUNCTION("""COMPUTED_VALUE"""),"")</f>
        <v/>
      </c>
      <c r="G10490" s="18"/>
      <c r="H10490" s="16" t="s">
        <v>85</v>
      </c>
      <c r="I10490" s="16" t="s">
        <v>85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85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85</v>
      </c>
      <c r="E10491" s="16" t="str">
        <f>IFERROR(__xludf.DUMMYFUNCTION("""COMPUTED_VALUE"""),"")</f>
        <v/>
      </c>
      <c r="G10491" s="18"/>
      <c r="H10491" s="16" t="s">
        <v>85</v>
      </c>
      <c r="I10491" s="16" t="s">
        <v>85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85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85</v>
      </c>
      <c r="E10492" s="16" t="str">
        <f>IFERROR(__xludf.DUMMYFUNCTION("""COMPUTED_VALUE"""),"")</f>
        <v/>
      </c>
      <c r="G10492" s="18"/>
      <c r="H10492" s="16" t="s">
        <v>85</v>
      </c>
      <c r="I10492" s="16" t="s">
        <v>85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85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85</v>
      </c>
      <c r="E10493" s="16" t="str">
        <f>IFERROR(__xludf.DUMMYFUNCTION("""COMPUTED_VALUE"""),"")</f>
        <v/>
      </c>
      <c r="G10493" s="18"/>
      <c r="H10493" s="16" t="s">
        <v>85</v>
      </c>
      <c r="I10493" s="16" t="s">
        <v>85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85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85</v>
      </c>
      <c r="E10494" s="16" t="str">
        <f>IFERROR(__xludf.DUMMYFUNCTION("""COMPUTED_VALUE"""),"")</f>
        <v/>
      </c>
      <c r="G10494" s="18"/>
      <c r="H10494" s="16" t="s">
        <v>85</v>
      </c>
      <c r="I10494" s="16" t="s">
        <v>85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85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85</v>
      </c>
      <c r="E10495" s="16" t="str">
        <f>IFERROR(__xludf.DUMMYFUNCTION("""COMPUTED_VALUE"""),"")</f>
        <v/>
      </c>
      <c r="G10495" s="18"/>
      <c r="H10495" s="16" t="s">
        <v>85</v>
      </c>
      <c r="I10495" s="16" t="s">
        <v>85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85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85</v>
      </c>
      <c r="E10496" s="16" t="str">
        <f>IFERROR(__xludf.DUMMYFUNCTION("""COMPUTED_VALUE"""),"")</f>
        <v/>
      </c>
      <c r="G10496" s="18"/>
      <c r="H10496" s="16" t="s">
        <v>85</v>
      </c>
      <c r="I10496" s="16" t="s">
        <v>85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85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85</v>
      </c>
      <c r="E10497" s="16" t="str">
        <f>IFERROR(__xludf.DUMMYFUNCTION("""COMPUTED_VALUE"""),"")</f>
        <v/>
      </c>
      <c r="G10497" s="18"/>
      <c r="H10497" s="16" t="s">
        <v>85</v>
      </c>
      <c r="I10497" s="16" t="s">
        <v>85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85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85</v>
      </c>
      <c r="E10498" s="16" t="str">
        <f>IFERROR(__xludf.DUMMYFUNCTION("""COMPUTED_VALUE"""),"")</f>
        <v/>
      </c>
      <c r="G10498" s="18"/>
      <c r="H10498" s="16" t="s">
        <v>85</v>
      </c>
      <c r="I10498" s="16" t="s">
        <v>85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85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85</v>
      </c>
      <c r="E10499" s="16" t="str">
        <f>IFERROR(__xludf.DUMMYFUNCTION("""COMPUTED_VALUE"""),"")</f>
        <v/>
      </c>
      <c r="G10499" s="18"/>
      <c r="H10499" s="16" t="s">
        <v>85</v>
      </c>
      <c r="I10499" s="16" t="s">
        <v>85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85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85</v>
      </c>
      <c r="E10500" s="16" t="str">
        <f>IFERROR(__xludf.DUMMYFUNCTION("""COMPUTED_VALUE"""),"")</f>
        <v/>
      </c>
      <c r="G10500" s="18"/>
      <c r="H10500" s="16" t="s">
        <v>85</v>
      </c>
      <c r="I10500" s="16" t="s">
        <v>85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85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85</v>
      </c>
      <c r="E10501" s="16" t="str">
        <f>IFERROR(__xludf.DUMMYFUNCTION("""COMPUTED_VALUE"""),"")</f>
        <v/>
      </c>
      <c r="G10501" s="18"/>
      <c r="H10501" s="16" t="s">
        <v>85</v>
      </c>
      <c r="I10501" s="16" t="s">
        <v>85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85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85</v>
      </c>
      <c r="E10502" s="16" t="str">
        <f>IFERROR(__xludf.DUMMYFUNCTION("""COMPUTED_VALUE"""),"")</f>
        <v/>
      </c>
      <c r="G10502" s="18"/>
      <c r="H10502" s="16" t="s">
        <v>85</v>
      </c>
      <c r="I10502" s="16" t="s">
        <v>85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85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85</v>
      </c>
      <c r="E10503" s="16" t="str">
        <f>IFERROR(__xludf.DUMMYFUNCTION("""COMPUTED_VALUE"""),"")</f>
        <v/>
      </c>
      <c r="G10503" s="18"/>
      <c r="H10503" s="16" t="s">
        <v>85</v>
      </c>
      <c r="I10503" s="16" t="s">
        <v>85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85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85</v>
      </c>
      <c r="E10504" s="16" t="str">
        <f>IFERROR(__xludf.DUMMYFUNCTION("""COMPUTED_VALUE"""),"")</f>
        <v/>
      </c>
      <c r="G10504" s="18"/>
      <c r="H10504" s="16" t="s">
        <v>85</v>
      </c>
      <c r="I10504" s="16" t="s">
        <v>85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85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85</v>
      </c>
      <c r="E10505" s="16" t="str">
        <f>IFERROR(__xludf.DUMMYFUNCTION("""COMPUTED_VALUE"""),"")</f>
        <v/>
      </c>
      <c r="G10505" s="18"/>
      <c r="H10505" s="16" t="s">
        <v>85</v>
      </c>
      <c r="I10505" s="16" t="s">
        <v>85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85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85</v>
      </c>
      <c r="E10506" s="16" t="str">
        <f>IFERROR(__xludf.DUMMYFUNCTION("""COMPUTED_VALUE"""),"")</f>
        <v/>
      </c>
      <c r="G10506" s="18"/>
      <c r="H10506" s="16" t="s">
        <v>85</v>
      </c>
      <c r="I10506" s="16" t="s">
        <v>85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85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85</v>
      </c>
      <c r="E10507" s="16" t="str">
        <f>IFERROR(__xludf.DUMMYFUNCTION("""COMPUTED_VALUE"""),"")</f>
        <v/>
      </c>
      <c r="G10507" s="18"/>
      <c r="H10507" s="16" t="s">
        <v>85</v>
      </c>
      <c r="I10507" s="16" t="s">
        <v>85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85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85</v>
      </c>
      <c r="E10508" s="16" t="str">
        <f>IFERROR(__xludf.DUMMYFUNCTION("""COMPUTED_VALUE"""),"")</f>
        <v/>
      </c>
      <c r="G10508" s="18"/>
      <c r="H10508" s="16" t="s">
        <v>85</v>
      </c>
      <c r="I10508" s="16" t="s">
        <v>85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85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85</v>
      </c>
      <c r="E10509" s="16" t="str">
        <f>IFERROR(__xludf.DUMMYFUNCTION("""COMPUTED_VALUE"""),"")</f>
        <v/>
      </c>
      <c r="G10509" s="18"/>
      <c r="H10509" s="16" t="s">
        <v>85</v>
      </c>
      <c r="I10509" s="16" t="s">
        <v>85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85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85</v>
      </c>
      <c r="E10510" s="16" t="str">
        <f>IFERROR(__xludf.DUMMYFUNCTION("""COMPUTED_VALUE"""),"")</f>
        <v/>
      </c>
      <c r="G10510" s="18"/>
      <c r="H10510" s="16" t="s">
        <v>85</v>
      </c>
      <c r="I10510" s="16" t="s">
        <v>85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85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85</v>
      </c>
      <c r="E10511" s="16" t="str">
        <f>IFERROR(__xludf.DUMMYFUNCTION("""COMPUTED_VALUE"""),"")</f>
        <v/>
      </c>
      <c r="G10511" s="18"/>
      <c r="H10511" s="16" t="s">
        <v>85</v>
      </c>
      <c r="I10511" s="16" t="s">
        <v>85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85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85</v>
      </c>
      <c r="E10512" s="16" t="str">
        <f>IFERROR(__xludf.DUMMYFUNCTION("""COMPUTED_VALUE"""),"")</f>
        <v/>
      </c>
      <c r="G10512" s="18"/>
      <c r="H10512" s="16" t="s">
        <v>85</v>
      </c>
      <c r="I10512" s="16" t="s">
        <v>85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85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85</v>
      </c>
      <c r="E10513" s="16" t="str">
        <f>IFERROR(__xludf.DUMMYFUNCTION("""COMPUTED_VALUE"""),"")</f>
        <v/>
      </c>
      <c r="G10513" s="18"/>
      <c r="H10513" s="16" t="s">
        <v>85</v>
      </c>
      <c r="I10513" s="16" t="s">
        <v>85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85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85</v>
      </c>
      <c r="E10514" s="16" t="str">
        <f>IFERROR(__xludf.DUMMYFUNCTION("""COMPUTED_VALUE"""),"")</f>
        <v/>
      </c>
      <c r="G10514" s="18"/>
      <c r="H10514" s="16" t="s">
        <v>85</v>
      </c>
      <c r="I10514" s="16" t="s">
        <v>85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85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85</v>
      </c>
      <c r="E10515" s="16" t="str">
        <f>IFERROR(__xludf.DUMMYFUNCTION("""COMPUTED_VALUE"""),"")</f>
        <v/>
      </c>
      <c r="G10515" s="18"/>
      <c r="H10515" s="16" t="s">
        <v>85</v>
      </c>
      <c r="I10515" s="16" t="s">
        <v>85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85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85</v>
      </c>
      <c r="E10516" s="16" t="str">
        <f>IFERROR(__xludf.DUMMYFUNCTION("""COMPUTED_VALUE"""),"")</f>
        <v/>
      </c>
      <c r="G10516" s="18"/>
      <c r="H10516" s="16" t="s">
        <v>85</v>
      </c>
      <c r="I10516" s="16" t="s">
        <v>85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85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85</v>
      </c>
      <c r="E10517" s="16" t="str">
        <f>IFERROR(__xludf.DUMMYFUNCTION("""COMPUTED_VALUE"""),"")</f>
        <v/>
      </c>
      <c r="G10517" s="18"/>
      <c r="H10517" s="16" t="s">
        <v>85</v>
      </c>
      <c r="I10517" s="16" t="s">
        <v>85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85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85</v>
      </c>
      <c r="E10518" s="16" t="str">
        <f>IFERROR(__xludf.DUMMYFUNCTION("""COMPUTED_VALUE"""),"")</f>
        <v/>
      </c>
      <c r="G10518" s="18"/>
      <c r="H10518" s="16" t="s">
        <v>85</v>
      </c>
      <c r="I10518" s="16" t="s">
        <v>85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85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85</v>
      </c>
      <c r="E10519" s="16" t="str">
        <f>IFERROR(__xludf.DUMMYFUNCTION("""COMPUTED_VALUE"""),"")</f>
        <v/>
      </c>
      <c r="G10519" s="18"/>
      <c r="H10519" s="16" t="s">
        <v>85</v>
      </c>
      <c r="I10519" s="16" t="s">
        <v>85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85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85</v>
      </c>
      <c r="E10520" s="16" t="str">
        <f>IFERROR(__xludf.DUMMYFUNCTION("""COMPUTED_VALUE"""),"")</f>
        <v/>
      </c>
      <c r="G10520" s="18"/>
      <c r="H10520" s="16" t="s">
        <v>85</v>
      </c>
      <c r="I10520" s="16" t="s">
        <v>85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85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85</v>
      </c>
      <c r="E10521" s="16" t="str">
        <f>IFERROR(__xludf.DUMMYFUNCTION("""COMPUTED_VALUE"""),"")</f>
        <v/>
      </c>
      <c r="G10521" s="18"/>
      <c r="H10521" s="16" t="s">
        <v>85</v>
      </c>
      <c r="I10521" s="16" t="s">
        <v>85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85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85</v>
      </c>
      <c r="E10522" s="16" t="str">
        <f>IFERROR(__xludf.DUMMYFUNCTION("""COMPUTED_VALUE"""),"")</f>
        <v/>
      </c>
      <c r="G10522" s="18"/>
      <c r="H10522" s="16" t="s">
        <v>85</v>
      </c>
      <c r="I10522" s="16" t="s">
        <v>85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85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85</v>
      </c>
      <c r="E10523" s="16" t="str">
        <f>IFERROR(__xludf.DUMMYFUNCTION("""COMPUTED_VALUE"""),"")</f>
        <v/>
      </c>
      <c r="G10523" s="18"/>
      <c r="H10523" s="16" t="s">
        <v>85</v>
      </c>
      <c r="I10523" s="16" t="s">
        <v>85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85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85</v>
      </c>
      <c r="E10524" s="16" t="str">
        <f>IFERROR(__xludf.DUMMYFUNCTION("""COMPUTED_VALUE"""),"")</f>
        <v/>
      </c>
      <c r="G10524" s="18"/>
      <c r="H10524" s="16" t="s">
        <v>85</v>
      </c>
      <c r="I10524" s="16" t="s">
        <v>85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85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85</v>
      </c>
      <c r="E10525" s="16" t="str">
        <f>IFERROR(__xludf.DUMMYFUNCTION("""COMPUTED_VALUE"""),"")</f>
        <v/>
      </c>
      <c r="G10525" s="18"/>
      <c r="H10525" s="16" t="s">
        <v>85</v>
      </c>
      <c r="I10525" s="16" t="s">
        <v>85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85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85</v>
      </c>
      <c r="E10526" s="16" t="str">
        <f>IFERROR(__xludf.DUMMYFUNCTION("""COMPUTED_VALUE"""),"")</f>
        <v/>
      </c>
      <c r="G10526" s="18"/>
      <c r="H10526" s="16" t="s">
        <v>85</v>
      </c>
      <c r="I10526" s="16" t="s">
        <v>85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85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85</v>
      </c>
      <c r="E10527" s="16" t="str">
        <f>IFERROR(__xludf.DUMMYFUNCTION("""COMPUTED_VALUE"""),"")</f>
        <v/>
      </c>
      <c r="G10527" s="18"/>
      <c r="H10527" s="16" t="s">
        <v>85</v>
      </c>
      <c r="I10527" s="16" t="s">
        <v>85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85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85</v>
      </c>
      <c r="E10528" s="16" t="str">
        <f>IFERROR(__xludf.DUMMYFUNCTION("""COMPUTED_VALUE"""),"")</f>
        <v/>
      </c>
      <c r="G10528" s="18"/>
      <c r="H10528" s="16" t="s">
        <v>85</v>
      </c>
      <c r="I10528" s="16" t="s">
        <v>85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85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85</v>
      </c>
      <c r="E10529" s="16" t="str">
        <f>IFERROR(__xludf.DUMMYFUNCTION("""COMPUTED_VALUE"""),"")</f>
        <v/>
      </c>
      <c r="G10529" s="18"/>
      <c r="H10529" s="16" t="s">
        <v>85</v>
      </c>
      <c r="I10529" s="16" t="s">
        <v>85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85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85</v>
      </c>
      <c r="E10530" s="16" t="str">
        <f>IFERROR(__xludf.DUMMYFUNCTION("""COMPUTED_VALUE"""),"")</f>
        <v/>
      </c>
      <c r="G10530" s="18"/>
      <c r="H10530" s="16" t="s">
        <v>85</v>
      </c>
      <c r="I10530" s="16" t="s">
        <v>85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85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85</v>
      </c>
      <c r="E10531" s="16" t="str">
        <f>IFERROR(__xludf.DUMMYFUNCTION("""COMPUTED_VALUE"""),"")</f>
        <v/>
      </c>
      <c r="G10531" s="18"/>
      <c r="H10531" s="16" t="s">
        <v>85</v>
      </c>
      <c r="I10531" s="16" t="s">
        <v>85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85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85</v>
      </c>
      <c r="E10532" s="16" t="str">
        <f>IFERROR(__xludf.DUMMYFUNCTION("""COMPUTED_VALUE"""),"")</f>
        <v/>
      </c>
      <c r="G10532" s="18"/>
      <c r="H10532" s="16" t="s">
        <v>85</v>
      </c>
      <c r="I10532" s="16" t="s">
        <v>85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85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85</v>
      </c>
      <c r="E10533" s="16" t="str">
        <f>IFERROR(__xludf.DUMMYFUNCTION("""COMPUTED_VALUE"""),"")</f>
        <v/>
      </c>
      <c r="G10533" s="18"/>
      <c r="H10533" s="16" t="s">
        <v>85</v>
      </c>
      <c r="I10533" s="16" t="s">
        <v>85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85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85</v>
      </c>
      <c r="E10534" s="16" t="str">
        <f>IFERROR(__xludf.DUMMYFUNCTION("""COMPUTED_VALUE"""),"")</f>
        <v/>
      </c>
      <c r="G10534" s="18"/>
      <c r="H10534" s="16" t="s">
        <v>85</v>
      </c>
      <c r="I10534" s="16" t="s">
        <v>85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85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85</v>
      </c>
      <c r="E10535" s="16" t="str">
        <f>IFERROR(__xludf.DUMMYFUNCTION("""COMPUTED_VALUE"""),"")</f>
        <v/>
      </c>
      <c r="G10535" s="18"/>
      <c r="H10535" s="16" t="s">
        <v>85</v>
      </c>
      <c r="I10535" s="16" t="s">
        <v>85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85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85</v>
      </c>
      <c r="E10536" s="16" t="str">
        <f>IFERROR(__xludf.DUMMYFUNCTION("""COMPUTED_VALUE"""),"")</f>
        <v/>
      </c>
      <c r="G10536" s="18"/>
      <c r="H10536" s="16" t="s">
        <v>85</v>
      </c>
      <c r="I10536" s="16" t="s">
        <v>85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85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85</v>
      </c>
      <c r="E10537" s="16" t="str">
        <f>IFERROR(__xludf.DUMMYFUNCTION("""COMPUTED_VALUE"""),"")</f>
        <v/>
      </c>
      <c r="G10537" s="18"/>
      <c r="H10537" s="16" t="s">
        <v>85</v>
      </c>
      <c r="I10537" s="16" t="s">
        <v>85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85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85</v>
      </c>
      <c r="E10538" s="16" t="str">
        <f>IFERROR(__xludf.DUMMYFUNCTION("""COMPUTED_VALUE"""),"")</f>
        <v/>
      </c>
      <c r="G10538" s="18"/>
      <c r="H10538" s="16" t="s">
        <v>85</v>
      </c>
      <c r="I10538" s="16" t="s">
        <v>85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85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85</v>
      </c>
      <c r="E10539" s="16" t="str">
        <f>IFERROR(__xludf.DUMMYFUNCTION("""COMPUTED_VALUE"""),"")</f>
        <v/>
      </c>
      <c r="G10539" s="18"/>
      <c r="H10539" s="16" t="s">
        <v>85</v>
      </c>
      <c r="I10539" s="16" t="s">
        <v>85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85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85</v>
      </c>
      <c r="E10540" s="16" t="str">
        <f>IFERROR(__xludf.DUMMYFUNCTION("""COMPUTED_VALUE"""),"")</f>
        <v/>
      </c>
      <c r="G10540" s="18"/>
      <c r="H10540" s="16" t="s">
        <v>85</v>
      </c>
      <c r="I10540" s="16" t="s">
        <v>85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85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85</v>
      </c>
      <c r="E10541" s="16" t="str">
        <f>IFERROR(__xludf.DUMMYFUNCTION("""COMPUTED_VALUE"""),"")</f>
        <v/>
      </c>
      <c r="G10541" s="18"/>
      <c r="H10541" s="16" t="s">
        <v>85</v>
      </c>
      <c r="I10541" s="16" t="s">
        <v>85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85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85</v>
      </c>
      <c r="E10542" s="16" t="str">
        <f>IFERROR(__xludf.DUMMYFUNCTION("""COMPUTED_VALUE"""),"")</f>
        <v/>
      </c>
      <c r="G10542" s="18"/>
      <c r="H10542" s="16" t="s">
        <v>85</v>
      </c>
      <c r="I10542" s="16" t="s">
        <v>85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85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85</v>
      </c>
      <c r="E10543" s="16" t="str">
        <f>IFERROR(__xludf.DUMMYFUNCTION("""COMPUTED_VALUE"""),"")</f>
        <v/>
      </c>
      <c r="G10543" s="18"/>
      <c r="H10543" s="16" t="s">
        <v>85</v>
      </c>
      <c r="I10543" s="16" t="s">
        <v>85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85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85</v>
      </c>
      <c r="E10544" s="16" t="str">
        <f>IFERROR(__xludf.DUMMYFUNCTION("""COMPUTED_VALUE"""),"")</f>
        <v/>
      </c>
      <c r="G10544" s="18"/>
      <c r="H10544" s="16" t="s">
        <v>85</v>
      </c>
      <c r="I10544" s="16" t="s">
        <v>85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85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85</v>
      </c>
      <c r="E10545" s="16" t="str">
        <f>IFERROR(__xludf.DUMMYFUNCTION("""COMPUTED_VALUE"""),"")</f>
        <v/>
      </c>
      <c r="G10545" s="18"/>
      <c r="H10545" s="16" t="s">
        <v>85</v>
      </c>
      <c r="I10545" s="16" t="s">
        <v>85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85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85</v>
      </c>
      <c r="E10546" s="16" t="str">
        <f>IFERROR(__xludf.DUMMYFUNCTION("""COMPUTED_VALUE"""),"")</f>
        <v/>
      </c>
      <c r="G10546" s="18"/>
      <c r="H10546" s="16" t="s">
        <v>85</v>
      </c>
      <c r="I10546" s="16" t="s">
        <v>85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85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85</v>
      </c>
      <c r="E10547" s="16" t="str">
        <f>IFERROR(__xludf.DUMMYFUNCTION("""COMPUTED_VALUE"""),"")</f>
        <v/>
      </c>
      <c r="G10547" s="18"/>
      <c r="H10547" s="16" t="s">
        <v>85</v>
      </c>
      <c r="I10547" s="16" t="s">
        <v>85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85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85</v>
      </c>
      <c r="E10548" s="16" t="str">
        <f>IFERROR(__xludf.DUMMYFUNCTION("""COMPUTED_VALUE"""),"")</f>
        <v/>
      </c>
      <c r="G10548" s="18"/>
      <c r="H10548" s="16" t="s">
        <v>85</v>
      </c>
      <c r="I10548" s="16" t="s">
        <v>85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85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85</v>
      </c>
      <c r="E10549" s="16" t="str">
        <f>IFERROR(__xludf.DUMMYFUNCTION("""COMPUTED_VALUE"""),"")</f>
        <v/>
      </c>
      <c r="G10549" s="18"/>
      <c r="H10549" s="16" t="s">
        <v>85</v>
      </c>
      <c r="I10549" s="16" t="s">
        <v>85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85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85</v>
      </c>
      <c r="E10550" s="16" t="str">
        <f>IFERROR(__xludf.DUMMYFUNCTION("""COMPUTED_VALUE"""),"")</f>
        <v/>
      </c>
      <c r="G10550" s="18"/>
      <c r="H10550" s="16" t="s">
        <v>85</v>
      </c>
      <c r="I10550" s="16" t="s">
        <v>85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85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85</v>
      </c>
      <c r="E10551" s="16" t="str">
        <f>IFERROR(__xludf.DUMMYFUNCTION("""COMPUTED_VALUE"""),"")</f>
        <v/>
      </c>
      <c r="G10551" s="18"/>
      <c r="H10551" s="16" t="s">
        <v>85</v>
      </c>
      <c r="I10551" s="16" t="s">
        <v>85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85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85</v>
      </c>
      <c r="E10552" s="16" t="str">
        <f>IFERROR(__xludf.DUMMYFUNCTION("""COMPUTED_VALUE"""),"")</f>
        <v/>
      </c>
      <c r="G10552" s="18"/>
      <c r="H10552" s="16" t="s">
        <v>85</v>
      </c>
      <c r="I10552" s="16" t="s">
        <v>85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85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85</v>
      </c>
      <c r="E10553" s="16" t="str">
        <f>IFERROR(__xludf.DUMMYFUNCTION("""COMPUTED_VALUE"""),"")</f>
        <v/>
      </c>
      <c r="G10553" s="18"/>
      <c r="H10553" s="16" t="s">
        <v>85</v>
      </c>
      <c r="I10553" s="16" t="s">
        <v>85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85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85</v>
      </c>
      <c r="E10554" s="16" t="str">
        <f>IFERROR(__xludf.DUMMYFUNCTION("""COMPUTED_VALUE"""),"")</f>
        <v/>
      </c>
      <c r="G10554" s="18"/>
      <c r="H10554" s="16" t="s">
        <v>85</v>
      </c>
      <c r="I10554" s="16" t="s">
        <v>85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85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85</v>
      </c>
      <c r="E10555" s="16" t="str">
        <f>IFERROR(__xludf.DUMMYFUNCTION("""COMPUTED_VALUE"""),"")</f>
        <v/>
      </c>
      <c r="G10555" s="18"/>
      <c r="H10555" s="16" t="s">
        <v>85</v>
      </c>
      <c r="I10555" s="16" t="s">
        <v>85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85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85</v>
      </c>
      <c r="E10556" s="16" t="str">
        <f>IFERROR(__xludf.DUMMYFUNCTION("""COMPUTED_VALUE"""),"")</f>
        <v/>
      </c>
      <c r="G10556" s="18"/>
      <c r="H10556" s="16" t="s">
        <v>85</v>
      </c>
      <c r="I10556" s="16" t="s">
        <v>85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85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85</v>
      </c>
      <c r="E10557" s="16" t="str">
        <f>IFERROR(__xludf.DUMMYFUNCTION("""COMPUTED_VALUE"""),"")</f>
        <v/>
      </c>
      <c r="G10557" s="18"/>
      <c r="H10557" s="16" t="s">
        <v>85</v>
      </c>
      <c r="I10557" s="16" t="s">
        <v>85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85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85</v>
      </c>
      <c r="E10558" s="16" t="str">
        <f>IFERROR(__xludf.DUMMYFUNCTION("""COMPUTED_VALUE"""),"")</f>
        <v/>
      </c>
      <c r="G10558" s="18"/>
      <c r="H10558" s="16" t="s">
        <v>85</v>
      </c>
      <c r="I10558" s="16" t="s">
        <v>85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85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85</v>
      </c>
      <c r="E10559" s="16" t="str">
        <f>IFERROR(__xludf.DUMMYFUNCTION("""COMPUTED_VALUE"""),"")</f>
        <v/>
      </c>
      <c r="G10559" s="18"/>
      <c r="H10559" s="16" t="s">
        <v>85</v>
      </c>
      <c r="I10559" s="16" t="s">
        <v>85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85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85</v>
      </c>
      <c r="E10560" s="16" t="str">
        <f>IFERROR(__xludf.DUMMYFUNCTION("""COMPUTED_VALUE"""),"")</f>
        <v/>
      </c>
      <c r="G10560" s="18"/>
      <c r="H10560" s="16" t="s">
        <v>85</v>
      </c>
      <c r="I10560" s="16" t="s">
        <v>85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85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85</v>
      </c>
      <c r="E10561" s="16" t="str">
        <f>IFERROR(__xludf.DUMMYFUNCTION("""COMPUTED_VALUE"""),"")</f>
        <v/>
      </c>
      <c r="G10561" s="18"/>
      <c r="H10561" s="16" t="s">
        <v>85</v>
      </c>
      <c r="I10561" s="16" t="s">
        <v>85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85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85</v>
      </c>
      <c r="E10562" s="16" t="str">
        <f>IFERROR(__xludf.DUMMYFUNCTION("""COMPUTED_VALUE"""),"")</f>
        <v/>
      </c>
      <c r="G10562" s="18"/>
      <c r="H10562" s="16" t="s">
        <v>85</v>
      </c>
      <c r="I10562" s="16" t="s">
        <v>85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85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85</v>
      </c>
      <c r="E10563" s="16" t="str">
        <f>IFERROR(__xludf.DUMMYFUNCTION("""COMPUTED_VALUE"""),"")</f>
        <v/>
      </c>
      <c r="G10563" s="18"/>
      <c r="H10563" s="16" t="s">
        <v>85</v>
      </c>
      <c r="I10563" s="16" t="s">
        <v>85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85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85</v>
      </c>
      <c r="E10564" s="16" t="str">
        <f>IFERROR(__xludf.DUMMYFUNCTION("""COMPUTED_VALUE"""),"")</f>
        <v/>
      </c>
      <c r="G10564" s="18"/>
      <c r="H10564" s="16" t="s">
        <v>85</v>
      </c>
      <c r="I10564" s="16" t="s">
        <v>85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85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85</v>
      </c>
      <c r="E10565" s="16" t="str">
        <f>IFERROR(__xludf.DUMMYFUNCTION("""COMPUTED_VALUE"""),"")</f>
        <v/>
      </c>
      <c r="G10565" s="18"/>
      <c r="H10565" s="16" t="s">
        <v>85</v>
      </c>
      <c r="I10565" s="16" t="s">
        <v>85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85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85</v>
      </c>
      <c r="E10566" s="16" t="str">
        <f>IFERROR(__xludf.DUMMYFUNCTION("""COMPUTED_VALUE"""),"")</f>
        <v/>
      </c>
      <c r="G10566" s="18"/>
      <c r="H10566" s="16" t="s">
        <v>85</v>
      </c>
      <c r="I10566" s="16" t="s">
        <v>85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85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85</v>
      </c>
      <c r="E10567" s="16" t="str">
        <f>IFERROR(__xludf.DUMMYFUNCTION("""COMPUTED_VALUE"""),"")</f>
        <v/>
      </c>
      <c r="G10567" s="18"/>
      <c r="H10567" s="16" t="s">
        <v>85</v>
      </c>
      <c r="I10567" s="16" t="s">
        <v>85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85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85</v>
      </c>
      <c r="E10568" s="16" t="str">
        <f>IFERROR(__xludf.DUMMYFUNCTION("""COMPUTED_VALUE"""),"")</f>
        <v/>
      </c>
      <c r="G10568" s="18"/>
      <c r="H10568" s="16" t="s">
        <v>85</v>
      </c>
      <c r="I10568" s="16" t="s">
        <v>85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85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85</v>
      </c>
      <c r="E10569" s="16" t="str">
        <f>IFERROR(__xludf.DUMMYFUNCTION("""COMPUTED_VALUE"""),"")</f>
        <v/>
      </c>
      <c r="G10569" s="18"/>
      <c r="H10569" s="16" t="s">
        <v>85</v>
      </c>
      <c r="I10569" s="16" t="s">
        <v>85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85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85</v>
      </c>
      <c r="E10570" s="16" t="str">
        <f>IFERROR(__xludf.DUMMYFUNCTION("""COMPUTED_VALUE"""),"")</f>
        <v/>
      </c>
      <c r="G10570" s="18"/>
      <c r="H10570" s="16" t="s">
        <v>85</v>
      </c>
      <c r="I10570" s="16" t="s">
        <v>85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85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85</v>
      </c>
      <c r="E10571" s="16" t="str">
        <f>IFERROR(__xludf.DUMMYFUNCTION("""COMPUTED_VALUE"""),"")</f>
        <v/>
      </c>
      <c r="G10571" s="18"/>
      <c r="H10571" s="16" t="s">
        <v>85</v>
      </c>
      <c r="I10571" s="16" t="s">
        <v>85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85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85</v>
      </c>
      <c r="E10572" s="16" t="str">
        <f>IFERROR(__xludf.DUMMYFUNCTION("""COMPUTED_VALUE"""),"")</f>
        <v/>
      </c>
      <c r="G10572" s="18"/>
      <c r="H10572" s="16" t="s">
        <v>85</v>
      </c>
      <c r="I10572" s="16" t="s">
        <v>85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85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85</v>
      </c>
      <c r="E10573" s="16" t="str">
        <f>IFERROR(__xludf.DUMMYFUNCTION("""COMPUTED_VALUE"""),"")</f>
        <v/>
      </c>
      <c r="G10573" s="18"/>
      <c r="H10573" s="16" t="s">
        <v>85</v>
      </c>
      <c r="I10573" s="16" t="s">
        <v>85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85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85</v>
      </c>
      <c r="E10574" s="16" t="str">
        <f>IFERROR(__xludf.DUMMYFUNCTION("""COMPUTED_VALUE"""),"")</f>
        <v/>
      </c>
      <c r="G10574" s="18"/>
      <c r="H10574" s="16" t="s">
        <v>85</v>
      </c>
      <c r="I10574" s="16" t="s">
        <v>85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85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85</v>
      </c>
      <c r="E10575" s="16" t="str">
        <f>IFERROR(__xludf.DUMMYFUNCTION("""COMPUTED_VALUE"""),"")</f>
        <v/>
      </c>
      <c r="G10575" s="18"/>
      <c r="H10575" s="16" t="s">
        <v>85</v>
      </c>
      <c r="I10575" s="16" t="s">
        <v>85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85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85</v>
      </c>
      <c r="E10576" s="16" t="str">
        <f>IFERROR(__xludf.DUMMYFUNCTION("""COMPUTED_VALUE"""),"")</f>
        <v/>
      </c>
      <c r="G10576" s="18"/>
      <c r="H10576" s="16" t="s">
        <v>85</v>
      </c>
      <c r="I10576" s="16" t="s">
        <v>85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85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85</v>
      </c>
      <c r="E10577" s="16" t="str">
        <f>IFERROR(__xludf.DUMMYFUNCTION("""COMPUTED_VALUE"""),"")</f>
        <v/>
      </c>
      <c r="G10577" s="18"/>
      <c r="H10577" s="16" t="s">
        <v>85</v>
      </c>
      <c r="I10577" s="16" t="s">
        <v>85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85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85</v>
      </c>
      <c r="E10578" s="16" t="str">
        <f>IFERROR(__xludf.DUMMYFUNCTION("""COMPUTED_VALUE"""),"")</f>
        <v/>
      </c>
      <c r="G10578" s="18"/>
      <c r="H10578" s="16" t="s">
        <v>85</v>
      </c>
      <c r="I10578" s="16" t="s">
        <v>85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85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85</v>
      </c>
      <c r="E10579" s="16" t="str">
        <f>IFERROR(__xludf.DUMMYFUNCTION("""COMPUTED_VALUE"""),"")</f>
        <v/>
      </c>
      <c r="G10579" s="18"/>
      <c r="H10579" s="16" t="s">
        <v>85</v>
      </c>
      <c r="I10579" s="16" t="s">
        <v>85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85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85</v>
      </c>
      <c r="E10580" s="16" t="str">
        <f>IFERROR(__xludf.DUMMYFUNCTION("""COMPUTED_VALUE"""),"")</f>
        <v/>
      </c>
      <c r="G10580" s="18"/>
      <c r="H10580" s="16" t="s">
        <v>85</v>
      </c>
      <c r="I10580" s="16" t="s">
        <v>85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85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85</v>
      </c>
      <c r="E10581" s="16" t="str">
        <f>IFERROR(__xludf.DUMMYFUNCTION("""COMPUTED_VALUE"""),"")</f>
        <v/>
      </c>
      <c r="G10581" s="18"/>
      <c r="H10581" s="16" t="s">
        <v>85</v>
      </c>
      <c r="I10581" s="16" t="s">
        <v>85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85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85</v>
      </c>
      <c r="E10582" s="16" t="str">
        <f>IFERROR(__xludf.DUMMYFUNCTION("""COMPUTED_VALUE"""),"")</f>
        <v/>
      </c>
      <c r="G10582" s="18"/>
      <c r="H10582" s="16" t="s">
        <v>85</v>
      </c>
      <c r="I10582" s="16" t="s">
        <v>85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85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85</v>
      </c>
      <c r="E10583" s="16" t="str">
        <f>IFERROR(__xludf.DUMMYFUNCTION("""COMPUTED_VALUE"""),"")</f>
        <v/>
      </c>
      <c r="G10583" s="18"/>
      <c r="H10583" s="16" t="s">
        <v>85</v>
      </c>
      <c r="I10583" s="16" t="s">
        <v>85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85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85</v>
      </c>
      <c r="E10584" s="16" t="str">
        <f>IFERROR(__xludf.DUMMYFUNCTION("""COMPUTED_VALUE"""),"")</f>
        <v/>
      </c>
      <c r="G10584" s="18"/>
      <c r="H10584" s="16" t="s">
        <v>85</v>
      </c>
      <c r="I10584" s="16" t="s">
        <v>85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85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85</v>
      </c>
      <c r="E10585" s="16" t="str">
        <f>IFERROR(__xludf.DUMMYFUNCTION("""COMPUTED_VALUE"""),"")</f>
        <v/>
      </c>
      <c r="G10585" s="18"/>
      <c r="H10585" s="16" t="s">
        <v>85</v>
      </c>
      <c r="I10585" s="16" t="s">
        <v>85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85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85</v>
      </c>
      <c r="E10586" s="16" t="str">
        <f>IFERROR(__xludf.DUMMYFUNCTION("""COMPUTED_VALUE"""),"")</f>
        <v/>
      </c>
      <c r="G10586" s="18"/>
      <c r="H10586" s="16" t="s">
        <v>85</v>
      </c>
      <c r="I10586" s="16" t="s">
        <v>85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85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85</v>
      </c>
      <c r="E10587" s="16" t="str">
        <f>IFERROR(__xludf.DUMMYFUNCTION("""COMPUTED_VALUE"""),"")</f>
        <v/>
      </c>
      <c r="G10587" s="18"/>
      <c r="H10587" s="16" t="s">
        <v>85</v>
      </c>
      <c r="I10587" s="16" t="s">
        <v>85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85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85</v>
      </c>
      <c r="E10588" s="16" t="str">
        <f>IFERROR(__xludf.DUMMYFUNCTION("""COMPUTED_VALUE"""),"")</f>
        <v/>
      </c>
      <c r="G10588" s="18"/>
      <c r="H10588" s="16" t="s">
        <v>85</v>
      </c>
      <c r="I10588" s="16" t="s">
        <v>85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85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85</v>
      </c>
      <c r="E10589" s="16" t="str">
        <f>IFERROR(__xludf.DUMMYFUNCTION("""COMPUTED_VALUE"""),"")</f>
        <v/>
      </c>
      <c r="G10589" s="18"/>
      <c r="H10589" s="16" t="s">
        <v>85</v>
      </c>
      <c r="I10589" s="16" t="s">
        <v>85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85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85</v>
      </c>
      <c r="E10590" s="16" t="str">
        <f>IFERROR(__xludf.DUMMYFUNCTION("""COMPUTED_VALUE"""),"")</f>
        <v/>
      </c>
      <c r="G10590" s="18"/>
      <c r="H10590" s="16" t="s">
        <v>85</v>
      </c>
      <c r="I10590" s="16" t="s">
        <v>85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85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85</v>
      </c>
      <c r="E10591" s="16" t="str">
        <f>IFERROR(__xludf.DUMMYFUNCTION("""COMPUTED_VALUE"""),"")</f>
        <v/>
      </c>
      <c r="G10591" s="18"/>
      <c r="H10591" s="16" t="s">
        <v>85</v>
      </c>
      <c r="I10591" s="16" t="s">
        <v>85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85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85</v>
      </c>
      <c r="E10592" s="16" t="str">
        <f>IFERROR(__xludf.DUMMYFUNCTION("""COMPUTED_VALUE"""),"")</f>
        <v/>
      </c>
      <c r="G10592" s="18"/>
      <c r="H10592" s="16" t="s">
        <v>85</v>
      </c>
      <c r="I10592" s="16" t="s">
        <v>85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85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85</v>
      </c>
      <c r="E10593" s="16" t="str">
        <f>IFERROR(__xludf.DUMMYFUNCTION("""COMPUTED_VALUE"""),"")</f>
        <v/>
      </c>
      <c r="G10593" s="18"/>
      <c r="H10593" s="16" t="s">
        <v>85</v>
      </c>
      <c r="I10593" s="16" t="s">
        <v>85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85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85</v>
      </c>
      <c r="E10594" s="16" t="str">
        <f>IFERROR(__xludf.DUMMYFUNCTION("""COMPUTED_VALUE"""),"")</f>
        <v/>
      </c>
      <c r="G10594" s="18"/>
      <c r="H10594" s="16" t="s">
        <v>85</v>
      </c>
      <c r="I10594" s="16" t="s">
        <v>85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85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85</v>
      </c>
      <c r="E10595" s="16" t="str">
        <f>IFERROR(__xludf.DUMMYFUNCTION("""COMPUTED_VALUE"""),"")</f>
        <v/>
      </c>
      <c r="G10595" s="18"/>
      <c r="H10595" s="16" t="s">
        <v>85</v>
      </c>
      <c r="I10595" s="16" t="s">
        <v>85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85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85</v>
      </c>
      <c r="E10596" s="16" t="str">
        <f>IFERROR(__xludf.DUMMYFUNCTION("""COMPUTED_VALUE"""),"")</f>
        <v/>
      </c>
      <c r="G10596" s="18"/>
      <c r="H10596" s="16" t="s">
        <v>85</v>
      </c>
      <c r="I10596" s="16" t="s">
        <v>85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85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85</v>
      </c>
      <c r="E10597" s="16" t="str">
        <f>IFERROR(__xludf.DUMMYFUNCTION("""COMPUTED_VALUE"""),"")</f>
        <v/>
      </c>
      <c r="G10597" s="18"/>
      <c r="H10597" s="16" t="s">
        <v>85</v>
      </c>
      <c r="I10597" s="16" t="s">
        <v>85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85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85</v>
      </c>
      <c r="E10598" s="16" t="str">
        <f>IFERROR(__xludf.DUMMYFUNCTION("""COMPUTED_VALUE"""),"")</f>
        <v/>
      </c>
      <c r="G10598" s="18"/>
      <c r="H10598" s="16" t="s">
        <v>85</v>
      </c>
      <c r="I10598" s="16" t="s">
        <v>85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85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85</v>
      </c>
      <c r="E10599" s="16" t="str">
        <f>IFERROR(__xludf.DUMMYFUNCTION("""COMPUTED_VALUE"""),"")</f>
        <v/>
      </c>
      <c r="G10599" s="18"/>
      <c r="H10599" s="16" t="s">
        <v>85</v>
      </c>
      <c r="I10599" s="16" t="s">
        <v>85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85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85</v>
      </c>
      <c r="E10600" s="16" t="str">
        <f>IFERROR(__xludf.DUMMYFUNCTION("""COMPUTED_VALUE"""),"")</f>
        <v/>
      </c>
      <c r="G10600" s="18"/>
      <c r="H10600" s="16" t="s">
        <v>85</v>
      </c>
      <c r="I10600" s="16" t="s">
        <v>85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85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85</v>
      </c>
      <c r="E10601" s="16" t="str">
        <f>IFERROR(__xludf.DUMMYFUNCTION("""COMPUTED_VALUE"""),"")</f>
        <v/>
      </c>
      <c r="G10601" s="18"/>
      <c r="H10601" s="16" t="s">
        <v>85</v>
      </c>
      <c r="I10601" s="16" t="s">
        <v>85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85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85</v>
      </c>
      <c r="E10602" s="16" t="str">
        <f>IFERROR(__xludf.DUMMYFUNCTION("""COMPUTED_VALUE"""),"")</f>
        <v/>
      </c>
      <c r="G10602" s="18"/>
      <c r="H10602" s="16" t="s">
        <v>85</v>
      </c>
      <c r="I10602" s="16" t="s">
        <v>85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85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85</v>
      </c>
      <c r="E10603" s="16" t="str">
        <f>IFERROR(__xludf.DUMMYFUNCTION("""COMPUTED_VALUE"""),"")</f>
        <v/>
      </c>
      <c r="G10603" s="18"/>
      <c r="H10603" s="16" t="s">
        <v>85</v>
      </c>
      <c r="I10603" s="16" t="s">
        <v>85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85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85</v>
      </c>
      <c r="E10604" s="16" t="str">
        <f>IFERROR(__xludf.DUMMYFUNCTION("""COMPUTED_VALUE"""),"")</f>
        <v/>
      </c>
      <c r="G10604" s="18"/>
      <c r="H10604" s="16" t="s">
        <v>85</v>
      </c>
      <c r="I10604" s="16" t="s">
        <v>85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85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85</v>
      </c>
      <c r="E10605" s="16" t="str">
        <f>IFERROR(__xludf.DUMMYFUNCTION("""COMPUTED_VALUE"""),"")</f>
        <v/>
      </c>
      <c r="G10605" s="18"/>
      <c r="H10605" s="16" t="s">
        <v>85</v>
      </c>
      <c r="I10605" s="16" t="s">
        <v>85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85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85</v>
      </c>
      <c r="E10606" s="16" t="str">
        <f>IFERROR(__xludf.DUMMYFUNCTION("""COMPUTED_VALUE"""),"")</f>
        <v/>
      </c>
      <c r="G10606" s="18"/>
      <c r="H10606" s="16" t="s">
        <v>85</v>
      </c>
      <c r="I10606" s="16" t="s">
        <v>85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85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85</v>
      </c>
      <c r="E10607" s="16" t="str">
        <f>IFERROR(__xludf.DUMMYFUNCTION("""COMPUTED_VALUE"""),"")</f>
        <v/>
      </c>
      <c r="G10607" s="18"/>
      <c r="H10607" s="16" t="s">
        <v>85</v>
      </c>
      <c r="I10607" s="16" t="s">
        <v>85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85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85</v>
      </c>
      <c r="E10608" s="16" t="str">
        <f>IFERROR(__xludf.DUMMYFUNCTION("""COMPUTED_VALUE"""),"")</f>
        <v/>
      </c>
      <c r="G10608" s="18"/>
      <c r="H10608" s="16" t="s">
        <v>85</v>
      </c>
      <c r="I10608" s="16" t="s">
        <v>85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85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85</v>
      </c>
      <c r="E10609" s="16" t="str">
        <f>IFERROR(__xludf.DUMMYFUNCTION("""COMPUTED_VALUE"""),"")</f>
        <v/>
      </c>
      <c r="G10609" s="18"/>
      <c r="H10609" s="16" t="s">
        <v>85</v>
      </c>
      <c r="I10609" s="16" t="s">
        <v>85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85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85</v>
      </c>
      <c r="E10610" s="16" t="str">
        <f>IFERROR(__xludf.DUMMYFUNCTION("""COMPUTED_VALUE"""),"")</f>
        <v/>
      </c>
      <c r="G10610" s="18"/>
      <c r="H10610" s="16" t="s">
        <v>85</v>
      </c>
      <c r="I10610" s="16" t="s">
        <v>85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85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85</v>
      </c>
      <c r="E10611" s="16" t="str">
        <f>IFERROR(__xludf.DUMMYFUNCTION("""COMPUTED_VALUE"""),"")</f>
        <v/>
      </c>
      <c r="G10611" s="18"/>
      <c r="H10611" s="16" t="s">
        <v>85</v>
      </c>
      <c r="I10611" s="16" t="s">
        <v>85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85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85</v>
      </c>
      <c r="E10612" s="16" t="str">
        <f>IFERROR(__xludf.DUMMYFUNCTION("""COMPUTED_VALUE"""),"")</f>
        <v/>
      </c>
      <c r="G10612" s="18"/>
      <c r="H10612" s="16" t="s">
        <v>85</v>
      </c>
      <c r="I10612" s="16" t="s">
        <v>85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85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85</v>
      </c>
      <c r="E10613" s="16" t="str">
        <f>IFERROR(__xludf.DUMMYFUNCTION("""COMPUTED_VALUE"""),"")</f>
        <v/>
      </c>
      <c r="G10613" s="18"/>
      <c r="H10613" s="16" t="s">
        <v>85</v>
      </c>
      <c r="I10613" s="16" t="s">
        <v>85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85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85</v>
      </c>
      <c r="E10614" s="16" t="str">
        <f>IFERROR(__xludf.DUMMYFUNCTION("""COMPUTED_VALUE"""),"")</f>
        <v/>
      </c>
      <c r="G10614" s="18"/>
      <c r="H10614" s="16" t="s">
        <v>85</v>
      </c>
      <c r="I10614" s="16" t="s">
        <v>85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85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85</v>
      </c>
      <c r="E10615" s="16" t="str">
        <f>IFERROR(__xludf.DUMMYFUNCTION("""COMPUTED_VALUE"""),"")</f>
        <v/>
      </c>
      <c r="G10615" s="18"/>
      <c r="H10615" s="16" t="s">
        <v>85</v>
      </c>
      <c r="I10615" s="16" t="s">
        <v>85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85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85</v>
      </c>
      <c r="E10616" s="16" t="str">
        <f>IFERROR(__xludf.DUMMYFUNCTION("""COMPUTED_VALUE"""),"")</f>
        <v/>
      </c>
      <c r="G10616" s="18"/>
      <c r="H10616" s="16" t="s">
        <v>85</v>
      </c>
      <c r="I10616" s="16" t="s">
        <v>85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85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85</v>
      </c>
      <c r="E10617" s="16" t="str">
        <f>IFERROR(__xludf.DUMMYFUNCTION("""COMPUTED_VALUE"""),"")</f>
        <v/>
      </c>
      <c r="G10617" s="18"/>
      <c r="H10617" s="16" t="s">
        <v>85</v>
      </c>
      <c r="I10617" s="16" t="s">
        <v>85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85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85</v>
      </c>
      <c r="E10618" s="16" t="str">
        <f>IFERROR(__xludf.DUMMYFUNCTION("""COMPUTED_VALUE"""),"")</f>
        <v/>
      </c>
      <c r="G10618" s="18"/>
      <c r="H10618" s="16" t="s">
        <v>85</v>
      </c>
      <c r="I10618" s="16" t="s">
        <v>85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85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85</v>
      </c>
      <c r="E10619" s="16" t="str">
        <f>IFERROR(__xludf.DUMMYFUNCTION("""COMPUTED_VALUE"""),"")</f>
        <v/>
      </c>
      <c r="G10619" s="18"/>
      <c r="H10619" s="16" t="s">
        <v>85</v>
      </c>
      <c r="I10619" s="16" t="s">
        <v>85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85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85</v>
      </c>
      <c r="E10620" s="16" t="str">
        <f>IFERROR(__xludf.DUMMYFUNCTION("""COMPUTED_VALUE"""),"")</f>
        <v/>
      </c>
      <c r="G10620" s="18"/>
      <c r="H10620" s="16" t="s">
        <v>85</v>
      </c>
      <c r="I10620" s="16" t="s">
        <v>85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85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85</v>
      </c>
      <c r="E10621" s="16" t="str">
        <f>IFERROR(__xludf.DUMMYFUNCTION("""COMPUTED_VALUE"""),"")</f>
        <v/>
      </c>
      <c r="G10621" s="18"/>
      <c r="H10621" s="16" t="s">
        <v>85</v>
      </c>
      <c r="I10621" s="16" t="s">
        <v>85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85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85</v>
      </c>
      <c r="E10622" s="16" t="str">
        <f>IFERROR(__xludf.DUMMYFUNCTION("""COMPUTED_VALUE"""),"")</f>
        <v/>
      </c>
      <c r="G10622" s="18"/>
      <c r="H10622" s="16" t="s">
        <v>85</v>
      </c>
      <c r="I10622" s="16" t="s">
        <v>85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85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85</v>
      </c>
      <c r="E10623" s="16" t="str">
        <f>IFERROR(__xludf.DUMMYFUNCTION("""COMPUTED_VALUE"""),"")</f>
        <v/>
      </c>
      <c r="G10623" s="18"/>
      <c r="H10623" s="16" t="s">
        <v>85</v>
      </c>
      <c r="I10623" s="16" t="s">
        <v>85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85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85</v>
      </c>
      <c r="E10624" s="16" t="str">
        <f>IFERROR(__xludf.DUMMYFUNCTION("""COMPUTED_VALUE"""),"")</f>
        <v/>
      </c>
      <c r="G10624" s="18"/>
      <c r="H10624" s="16" t="s">
        <v>85</v>
      </c>
      <c r="I10624" s="16" t="s">
        <v>85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85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85</v>
      </c>
      <c r="E10625" s="16" t="str">
        <f>IFERROR(__xludf.DUMMYFUNCTION("""COMPUTED_VALUE"""),"")</f>
        <v/>
      </c>
      <c r="G10625" s="18"/>
      <c r="H10625" s="16" t="s">
        <v>85</v>
      </c>
      <c r="I10625" s="16" t="s">
        <v>85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85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85</v>
      </c>
      <c r="E10626" s="16" t="str">
        <f>IFERROR(__xludf.DUMMYFUNCTION("""COMPUTED_VALUE"""),"")</f>
        <v/>
      </c>
      <c r="G10626" s="18"/>
      <c r="H10626" s="16" t="s">
        <v>85</v>
      </c>
      <c r="I10626" s="16" t="s">
        <v>85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85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85</v>
      </c>
      <c r="E10627" s="16" t="str">
        <f>IFERROR(__xludf.DUMMYFUNCTION("""COMPUTED_VALUE"""),"")</f>
        <v/>
      </c>
      <c r="G10627" s="18"/>
      <c r="H10627" s="16" t="s">
        <v>85</v>
      </c>
      <c r="I10627" s="16" t="s">
        <v>85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85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85</v>
      </c>
      <c r="E10628" s="16" t="str">
        <f>IFERROR(__xludf.DUMMYFUNCTION("""COMPUTED_VALUE"""),"")</f>
        <v/>
      </c>
      <c r="G10628" s="18"/>
      <c r="H10628" s="16" t="s">
        <v>85</v>
      </c>
      <c r="I10628" s="16" t="s">
        <v>85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85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85</v>
      </c>
      <c r="E10629" s="16" t="str">
        <f>IFERROR(__xludf.DUMMYFUNCTION("""COMPUTED_VALUE"""),"")</f>
        <v/>
      </c>
      <c r="G10629" s="18"/>
      <c r="H10629" s="16" t="s">
        <v>85</v>
      </c>
      <c r="I10629" s="16" t="s">
        <v>85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85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85</v>
      </c>
      <c r="E10630" s="16" t="str">
        <f>IFERROR(__xludf.DUMMYFUNCTION("""COMPUTED_VALUE"""),"")</f>
        <v/>
      </c>
      <c r="G10630" s="18"/>
      <c r="H10630" s="16" t="s">
        <v>85</v>
      </c>
      <c r="I10630" s="16" t="s">
        <v>85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85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85</v>
      </c>
      <c r="E10631" s="16" t="str">
        <f>IFERROR(__xludf.DUMMYFUNCTION("""COMPUTED_VALUE"""),"")</f>
        <v/>
      </c>
      <c r="G10631" s="18"/>
      <c r="H10631" s="16" t="s">
        <v>85</v>
      </c>
      <c r="I10631" s="16" t="s">
        <v>85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85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85</v>
      </c>
      <c r="E10632" s="16" t="str">
        <f>IFERROR(__xludf.DUMMYFUNCTION("""COMPUTED_VALUE"""),"")</f>
        <v/>
      </c>
      <c r="G10632" s="18"/>
      <c r="H10632" s="16" t="s">
        <v>85</v>
      </c>
      <c r="I10632" s="16" t="s">
        <v>85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85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85</v>
      </c>
      <c r="E10633" s="16" t="str">
        <f>IFERROR(__xludf.DUMMYFUNCTION("""COMPUTED_VALUE"""),"")</f>
        <v/>
      </c>
      <c r="G10633" s="18"/>
      <c r="H10633" s="16" t="s">
        <v>85</v>
      </c>
      <c r="I10633" s="16" t="s">
        <v>85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85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85</v>
      </c>
      <c r="E10634" s="16" t="str">
        <f>IFERROR(__xludf.DUMMYFUNCTION("""COMPUTED_VALUE"""),"")</f>
        <v/>
      </c>
      <c r="G10634" s="18"/>
      <c r="H10634" s="16" t="s">
        <v>85</v>
      </c>
      <c r="I10634" s="16" t="s">
        <v>85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85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85</v>
      </c>
      <c r="E10635" s="16" t="str">
        <f>IFERROR(__xludf.DUMMYFUNCTION("""COMPUTED_VALUE"""),"")</f>
        <v/>
      </c>
      <c r="G10635" s="18"/>
      <c r="H10635" s="16" t="s">
        <v>85</v>
      </c>
      <c r="I10635" s="16" t="s">
        <v>85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85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85</v>
      </c>
      <c r="E10636" s="16" t="str">
        <f>IFERROR(__xludf.DUMMYFUNCTION("""COMPUTED_VALUE"""),"")</f>
        <v/>
      </c>
      <c r="G10636" s="18"/>
      <c r="H10636" s="16" t="s">
        <v>85</v>
      </c>
      <c r="I10636" s="16" t="s">
        <v>85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85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85</v>
      </c>
      <c r="E10637" s="16" t="str">
        <f>IFERROR(__xludf.DUMMYFUNCTION("""COMPUTED_VALUE"""),"")</f>
        <v/>
      </c>
      <c r="G10637" s="18"/>
      <c r="H10637" s="16" t="s">
        <v>85</v>
      </c>
      <c r="I10637" s="16" t="s">
        <v>85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85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85</v>
      </c>
      <c r="E10638" s="16" t="str">
        <f>IFERROR(__xludf.DUMMYFUNCTION("""COMPUTED_VALUE"""),"")</f>
        <v/>
      </c>
      <c r="G10638" s="18"/>
      <c r="H10638" s="16" t="s">
        <v>85</v>
      </c>
      <c r="I10638" s="16" t="s">
        <v>85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85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85</v>
      </c>
      <c r="E10639" s="16" t="str">
        <f>IFERROR(__xludf.DUMMYFUNCTION("""COMPUTED_VALUE"""),"")</f>
        <v/>
      </c>
      <c r="G10639" s="18"/>
      <c r="H10639" s="16" t="s">
        <v>85</v>
      </c>
      <c r="I10639" s="16" t="s">
        <v>85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85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85</v>
      </c>
      <c r="E10640" s="16" t="str">
        <f>IFERROR(__xludf.DUMMYFUNCTION("""COMPUTED_VALUE"""),"")</f>
        <v/>
      </c>
      <c r="G10640" s="18"/>
      <c r="H10640" s="16" t="s">
        <v>85</v>
      </c>
      <c r="I10640" s="16" t="s">
        <v>85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85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85</v>
      </c>
      <c r="E10641" s="16" t="str">
        <f>IFERROR(__xludf.DUMMYFUNCTION("""COMPUTED_VALUE"""),"")</f>
        <v/>
      </c>
      <c r="G10641" s="18"/>
      <c r="H10641" s="16" t="s">
        <v>85</v>
      </c>
      <c r="I10641" s="16" t="s">
        <v>85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85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85</v>
      </c>
      <c r="E10642" s="16" t="str">
        <f>IFERROR(__xludf.DUMMYFUNCTION("""COMPUTED_VALUE"""),"")</f>
        <v/>
      </c>
      <c r="G10642" s="18"/>
      <c r="H10642" s="16" t="s">
        <v>85</v>
      </c>
      <c r="I10642" s="16" t="s">
        <v>85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85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85</v>
      </c>
      <c r="E10643" s="16" t="str">
        <f>IFERROR(__xludf.DUMMYFUNCTION("""COMPUTED_VALUE"""),"")</f>
        <v/>
      </c>
      <c r="G10643" s="18"/>
      <c r="H10643" s="16" t="s">
        <v>85</v>
      </c>
      <c r="I10643" s="16" t="s">
        <v>85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85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85</v>
      </c>
      <c r="E10644" s="16" t="str">
        <f>IFERROR(__xludf.DUMMYFUNCTION("""COMPUTED_VALUE"""),"")</f>
        <v/>
      </c>
      <c r="G10644" s="18"/>
      <c r="H10644" s="16" t="s">
        <v>85</v>
      </c>
      <c r="I10644" s="16" t="s">
        <v>85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85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85</v>
      </c>
      <c r="E10645" s="16" t="str">
        <f>IFERROR(__xludf.DUMMYFUNCTION("""COMPUTED_VALUE"""),"")</f>
        <v/>
      </c>
      <c r="G10645" s="18"/>
      <c r="H10645" s="16" t="s">
        <v>85</v>
      </c>
      <c r="I10645" s="16" t="s">
        <v>85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85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85</v>
      </c>
      <c r="E10646" s="16" t="str">
        <f>IFERROR(__xludf.DUMMYFUNCTION("""COMPUTED_VALUE"""),"")</f>
        <v/>
      </c>
      <c r="G10646" s="18"/>
      <c r="H10646" s="16" t="s">
        <v>85</v>
      </c>
      <c r="I10646" s="16" t="s">
        <v>85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85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85</v>
      </c>
      <c r="E10647" s="16" t="str">
        <f>IFERROR(__xludf.DUMMYFUNCTION("""COMPUTED_VALUE"""),"")</f>
        <v/>
      </c>
      <c r="G10647" s="18"/>
      <c r="H10647" s="16" t="s">
        <v>85</v>
      </c>
      <c r="I10647" s="16" t="s">
        <v>85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85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85</v>
      </c>
      <c r="E10648" s="16" t="str">
        <f>IFERROR(__xludf.DUMMYFUNCTION("""COMPUTED_VALUE"""),"")</f>
        <v/>
      </c>
      <c r="G10648" s="18"/>
      <c r="H10648" s="16" t="s">
        <v>85</v>
      </c>
      <c r="I10648" s="16" t="s">
        <v>85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85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85</v>
      </c>
      <c r="E10649" s="16" t="str">
        <f>IFERROR(__xludf.DUMMYFUNCTION("""COMPUTED_VALUE"""),"")</f>
        <v/>
      </c>
      <c r="G10649" s="18"/>
      <c r="H10649" s="16" t="s">
        <v>85</v>
      </c>
      <c r="I10649" s="16" t="s">
        <v>85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85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85</v>
      </c>
      <c r="E10650" s="16" t="str">
        <f>IFERROR(__xludf.DUMMYFUNCTION("""COMPUTED_VALUE"""),"")</f>
        <v/>
      </c>
      <c r="G10650" s="18"/>
      <c r="H10650" s="16" t="s">
        <v>85</v>
      </c>
      <c r="I10650" s="16" t="s">
        <v>85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85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85</v>
      </c>
      <c r="E10651" s="16" t="str">
        <f>IFERROR(__xludf.DUMMYFUNCTION("""COMPUTED_VALUE"""),"")</f>
        <v/>
      </c>
      <c r="G10651" s="18"/>
      <c r="H10651" s="16" t="s">
        <v>85</v>
      </c>
      <c r="I10651" s="16" t="s">
        <v>85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85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85</v>
      </c>
      <c r="E10652" s="16" t="str">
        <f>IFERROR(__xludf.DUMMYFUNCTION("""COMPUTED_VALUE"""),"")</f>
        <v/>
      </c>
      <c r="G10652" s="18"/>
      <c r="H10652" s="16" t="s">
        <v>85</v>
      </c>
      <c r="I10652" s="16" t="s">
        <v>85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85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85</v>
      </c>
      <c r="E10653" s="16" t="str">
        <f>IFERROR(__xludf.DUMMYFUNCTION("""COMPUTED_VALUE"""),"")</f>
        <v/>
      </c>
      <c r="G10653" s="18"/>
      <c r="H10653" s="16" t="s">
        <v>85</v>
      </c>
      <c r="I10653" s="16" t="s">
        <v>85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85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85</v>
      </c>
      <c r="E10654" s="16" t="str">
        <f>IFERROR(__xludf.DUMMYFUNCTION("""COMPUTED_VALUE"""),"")</f>
        <v/>
      </c>
      <c r="G10654" s="18"/>
      <c r="H10654" s="16" t="s">
        <v>85</v>
      </c>
      <c r="I10654" s="16" t="s">
        <v>85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85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85</v>
      </c>
      <c r="E10655" s="16" t="str">
        <f>IFERROR(__xludf.DUMMYFUNCTION("""COMPUTED_VALUE"""),"")</f>
        <v/>
      </c>
      <c r="G10655" s="18"/>
      <c r="H10655" s="16" t="s">
        <v>85</v>
      </c>
      <c r="I10655" s="16" t="s">
        <v>85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85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85</v>
      </c>
      <c r="E10656" s="16" t="str">
        <f>IFERROR(__xludf.DUMMYFUNCTION("""COMPUTED_VALUE"""),"")</f>
        <v/>
      </c>
      <c r="G10656" s="18"/>
      <c r="H10656" s="16" t="s">
        <v>85</v>
      </c>
      <c r="I10656" s="16" t="s">
        <v>85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85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85</v>
      </c>
      <c r="E10657" s="16" t="str">
        <f>IFERROR(__xludf.DUMMYFUNCTION("""COMPUTED_VALUE"""),"")</f>
        <v/>
      </c>
      <c r="G10657" s="18"/>
      <c r="H10657" s="16" t="s">
        <v>85</v>
      </c>
      <c r="I10657" s="16" t="s">
        <v>85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85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85</v>
      </c>
      <c r="E10658" s="16" t="str">
        <f>IFERROR(__xludf.DUMMYFUNCTION("""COMPUTED_VALUE"""),"")</f>
        <v/>
      </c>
      <c r="G10658" s="18"/>
      <c r="H10658" s="16" t="s">
        <v>85</v>
      </c>
      <c r="I10658" s="16" t="s">
        <v>85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85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85</v>
      </c>
      <c r="E10659" s="16" t="str">
        <f>IFERROR(__xludf.DUMMYFUNCTION("""COMPUTED_VALUE"""),"")</f>
        <v/>
      </c>
      <c r="G10659" s="18"/>
      <c r="H10659" s="16" t="s">
        <v>85</v>
      </c>
      <c r="I10659" s="16" t="s">
        <v>85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85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85</v>
      </c>
      <c r="E10660" s="16" t="str">
        <f>IFERROR(__xludf.DUMMYFUNCTION("""COMPUTED_VALUE"""),"")</f>
        <v/>
      </c>
      <c r="G10660" s="18"/>
      <c r="H10660" s="16" t="s">
        <v>85</v>
      </c>
      <c r="I10660" s="16" t="s">
        <v>85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85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85</v>
      </c>
      <c r="E10661" s="16" t="str">
        <f>IFERROR(__xludf.DUMMYFUNCTION("""COMPUTED_VALUE"""),"")</f>
        <v/>
      </c>
      <c r="G10661" s="18"/>
      <c r="H10661" s="16" t="s">
        <v>85</v>
      </c>
      <c r="I10661" s="16" t="s">
        <v>85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85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85</v>
      </c>
      <c r="E10662" s="16" t="str">
        <f>IFERROR(__xludf.DUMMYFUNCTION("""COMPUTED_VALUE"""),"")</f>
        <v/>
      </c>
      <c r="G10662" s="18"/>
      <c r="H10662" s="16" t="s">
        <v>85</v>
      </c>
      <c r="I10662" s="16" t="s">
        <v>85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85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85</v>
      </c>
      <c r="E10663" s="16" t="str">
        <f>IFERROR(__xludf.DUMMYFUNCTION("""COMPUTED_VALUE"""),"")</f>
        <v/>
      </c>
      <c r="G10663" s="18"/>
      <c r="H10663" s="16" t="s">
        <v>85</v>
      </c>
      <c r="I10663" s="16" t="s">
        <v>85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85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85</v>
      </c>
      <c r="E10664" s="16" t="str">
        <f>IFERROR(__xludf.DUMMYFUNCTION("""COMPUTED_VALUE"""),"")</f>
        <v/>
      </c>
      <c r="G10664" s="18"/>
      <c r="H10664" s="16" t="s">
        <v>85</v>
      </c>
      <c r="I10664" s="16" t="s">
        <v>85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85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85</v>
      </c>
      <c r="E10665" s="16" t="str">
        <f>IFERROR(__xludf.DUMMYFUNCTION("""COMPUTED_VALUE"""),"")</f>
        <v/>
      </c>
      <c r="G10665" s="18"/>
      <c r="H10665" s="16" t="s">
        <v>85</v>
      </c>
      <c r="I10665" s="16" t="s">
        <v>85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85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85</v>
      </c>
      <c r="E10666" s="16" t="str">
        <f>IFERROR(__xludf.DUMMYFUNCTION("""COMPUTED_VALUE"""),"")</f>
        <v/>
      </c>
      <c r="G10666" s="18"/>
      <c r="H10666" s="16" t="s">
        <v>85</v>
      </c>
      <c r="I10666" s="16" t="s">
        <v>85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85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85</v>
      </c>
      <c r="E10667" s="16" t="str">
        <f>IFERROR(__xludf.DUMMYFUNCTION("""COMPUTED_VALUE"""),"")</f>
        <v/>
      </c>
      <c r="G10667" s="18"/>
      <c r="H10667" s="16" t="s">
        <v>85</v>
      </c>
      <c r="I10667" s="16" t="s">
        <v>85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85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85</v>
      </c>
      <c r="E10668" s="16" t="str">
        <f>IFERROR(__xludf.DUMMYFUNCTION("""COMPUTED_VALUE"""),"")</f>
        <v/>
      </c>
      <c r="G10668" s="18"/>
      <c r="H10668" s="16" t="s">
        <v>85</v>
      </c>
      <c r="I10668" s="16" t="s">
        <v>85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85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85</v>
      </c>
      <c r="E10669" s="16" t="str">
        <f>IFERROR(__xludf.DUMMYFUNCTION("""COMPUTED_VALUE"""),"")</f>
        <v/>
      </c>
      <c r="G10669" s="18"/>
      <c r="H10669" s="16" t="s">
        <v>85</v>
      </c>
      <c r="I10669" s="16" t="s">
        <v>85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85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85</v>
      </c>
      <c r="E10670" s="16" t="str">
        <f>IFERROR(__xludf.DUMMYFUNCTION("""COMPUTED_VALUE"""),"")</f>
        <v/>
      </c>
      <c r="G10670" s="18"/>
      <c r="H10670" s="16" t="s">
        <v>85</v>
      </c>
      <c r="I10670" s="16" t="s">
        <v>85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85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85</v>
      </c>
      <c r="E10671" s="16" t="str">
        <f>IFERROR(__xludf.DUMMYFUNCTION("""COMPUTED_VALUE"""),"")</f>
        <v/>
      </c>
      <c r="G10671" s="18"/>
      <c r="H10671" s="16" t="s">
        <v>85</v>
      </c>
      <c r="I10671" s="16" t="s">
        <v>85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85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85</v>
      </c>
      <c r="E10672" s="16" t="str">
        <f>IFERROR(__xludf.DUMMYFUNCTION("""COMPUTED_VALUE"""),"")</f>
        <v/>
      </c>
      <c r="G10672" s="18"/>
      <c r="H10672" s="16" t="s">
        <v>85</v>
      </c>
      <c r="I10672" s="16" t="s">
        <v>85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85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85</v>
      </c>
      <c r="E10673" s="16" t="str">
        <f>IFERROR(__xludf.DUMMYFUNCTION("""COMPUTED_VALUE"""),"")</f>
        <v/>
      </c>
      <c r="G10673" s="18"/>
      <c r="H10673" s="16" t="s">
        <v>85</v>
      </c>
      <c r="I10673" s="16" t="s">
        <v>85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85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85</v>
      </c>
      <c r="E10674" s="16" t="str">
        <f>IFERROR(__xludf.DUMMYFUNCTION("""COMPUTED_VALUE"""),"")</f>
        <v/>
      </c>
      <c r="G10674" s="18"/>
      <c r="H10674" s="16" t="s">
        <v>85</v>
      </c>
      <c r="I10674" s="16" t="s">
        <v>85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85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85</v>
      </c>
      <c r="E10675" s="16" t="str">
        <f>IFERROR(__xludf.DUMMYFUNCTION("""COMPUTED_VALUE"""),"")</f>
        <v/>
      </c>
      <c r="G10675" s="18"/>
      <c r="H10675" s="16" t="s">
        <v>85</v>
      </c>
      <c r="I10675" s="16" t="s">
        <v>85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85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85</v>
      </c>
      <c r="E10676" s="16" t="str">
        <f>IFERROR(__xludf.DUMMYFUNCTION("""COMPUTED_VALUE"""),"")</f>
        <v/>
      </c>
      <c r="G10676" s="18"/>
      <c r="H10676" s="16" t="s">
        <v>85</v>
      </c>
      <c r="I10676" s="16" t="s">
        <v>85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85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85</v>
      </c>
      <c r="E10677" s="16" t="str">
        <f>IFERROR(__xludf.DUMMYFUNCTION("""COMPUTED_VALUE"""),"")</f>
        <v/>
      </c>
      <c r="G10677" s="18"/>
      <c r="H10677" s="16" t="s">
        <v>85</v>
      </c>
      <c r="I10677" s="16" t="s">
        <v>85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85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85</v>
      </c>
      <c r="E10678" s="16" t="str">
        <f>IFERROR(__xludf.DUMMYFUNCTION("""COMPUTED_VALUE"""),"")</f>
        <v/>
      </c>
      <c r="G10678" s="18"/>
      <c r="H10678" s="16" t="s">
        <v>85</v>
      </c>
      <c r="I10678" s="16" t="s">
        <v>85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85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85</v>
      </c>
      <c r="E10679" s="16" t="str">
        <f>IFERROR(__xludf.DUMMYFUNCTION("""COMPUTED_VALUE"""),"")</f>
        <v/>
      </c>
      <c r="G10679" s="18"/>
      <c r="H10679" s="16" t="s">
        <v>85</v>
      </c>
      <c r="I10679" s="16" t="s">
        <v>85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85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85</v>
      </c>
      <c r="E10680" s="16" t="str">
        <f>IFERROR(__xludf.DUMMYFUNCTION("""COMPUTED_VALUE"""),"")</f>
        <v/>
      </c>
      <c r="G10680" s="18"/>
      <c r="H10680" s="16" t="s">
        <v>85</v>
      </c>
      <c r="I10680" s="16" t="s">
        <v>85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85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85</v>
      </c>
      <c r="E10681" s="16" t="str">
        <f>IFERROR(__xludf.DUMMYFUNCTION("""COMPUTED_VALUE"""),"")</f>
        <v/>
      </c>
      <c r="G10681" s="18"/>
      <c r="H10681" s="16" t="s">
        <v>85</v>
      </c>
      <c r="I10681" s="16" t="s">
        <v>85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85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85</v>
      </c>
      <c r="E10682" s="16" t="str">
        <f>IFERROR(__xludf.DUMMYFUNCTION("""COMPUTED_VALUE"""),"")</f>
        <v/>
      </c>
      <c r="G10682" s="18"/>
      <c r="H10682" s="16" t="s">
        <v>85</v>
      </c>
      <c r="I10682" s="16" t="s">
        <v>85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85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85</v>
      </c>
      <c r="E10683" s="16" t="str">
        <f>IFERROR(__xludf.DUMMYFUNCTION("""COMPUTED_VALUE"""),"")</f>
        <v/>
      </c>
      <c r="G10683" s="18"/>
      <c r="H10683" s="16" t="s">
        <v>85</v>
      </c>
      <c r="I10683" s="16" t="s">
        <v>85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85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85</v>
      </c>
      <c r="E10684" s="16" t="str">
        <f>IFERROR(__xludf.DUMMYFUNCTION("""COMPUTED_VALUE"""),"")</f>
        <v/>
      </c>
      <c r="G10684" s="18"/>
      <c r="H10684" s="16" t="s">
        <v>85</v>
      </c>
      <c r="I10684" s="16" t="s">
        <v>85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85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85</v>
      </c>
      <c r="E10685" s="16" t="str">
        <f>IFERROR(__xludf.DUMMYFUNCTION("""COMPUTED_VALUE"""),"")</f>
        <v/>
      </c>
      <c r="G10685" s="18"/>
      <c r="H10685" s="16" t="s">
        <v>85</v>
      </c>
      <c r="I10685" s="16" t="s">
        <v>85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85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85</v>
      </c>
      <c r="E10686" s="16" t="str">
        <f>IFERROR(__xludf.DUMMYFUNCTION("""COMPUTED_VALUE"""),"")</f>
        <v/>
      </c>
      <c r="G10686" s="18"/>
      <c r="H10686" s="16" t="s">
        <v>85</v>
      </c>
      <c r="I10686" s="16" t="s">
        <v>85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85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85</v>
      </c>
      <c r="E10687" s="16" t="str">
        <f>IFERROR(__xludf.DUMMYFUNCTION("""COMPUTED_VALUE"""),"")</f>
        <v/>
      </c>
      <c r="G10687" s="18"/>
      <c r="H10687" s="16" t="s">
        <v>85</v>
      </c>
      <c r="I10687" s="16" t="s">
        <v>85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85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85</v>
      </c>
      <c r="E10688" s="16" t="str">
        <f>IFERROR(__xludf.DUMMYFUNCTION("""COMPUTED_VALUE"""),"")</f>
        <v/>
      </c>
      <c r="G10688" s="18"/>
      <c r="H10688" s="16" t="s">
        <v>85</v>
      </c>
      <c r="I10688" s="16" t="s">
        <v>85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85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85</v>
      </c>
      <c r="E10689" s="16" t="str">
        <f>IFERROR(__xludf.DUMMYFUNCTION("""COMPUTED_VALUE"""),"")</f>
        <v/>
      </c>
      <c r="G10689" s="18"/>
      <c r="H10689" s="16" t="s">
        <v>85</v>
      </c>
      <c r="I10689" s="16" t="s">
        <v>85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85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85</v>
      </c>
      <c r="E10690" s="16" t="str">
        <f>IFERROR(__xludf.DUMMYFUNCTION("""COMPUTED_VALUE"""),"")</f>
        <v/>
      </c>
      <c r="G10690" s="18"/>
      <c r="H10690" s="16" t="s">
        <v>85</v>
      </c>
      <c r="I10690" s="16" t="s">
        <v>85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85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85</v>
      </c>
      <c r="E10691" s="16" t="str">
        <f>IFERROR(__xludf.DUMMYFUNCTION("""COMPUTED_VALUE"""),"")</f>
        <v/>
      </c>
      <c r="G10691" s="18"/>
      <c r="H10691" s="16" t="s">
        <v>85</v>
      </c>
      <c r="I10691" s="16" t="s">
        <v>85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85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85</v>
      </c>
      <c r="E10692" s="16" t="str">
        <f>IFERROR(__xludf.DUMMYFUNCTION("""COMPUTED_VALUE"""),"")</f>
        <v/>
      </c>
      <c r="G10692" s="18"/>
      <c r="H10692" s="16" t="s">
        <v>85</v>
      </c>
      <c r="I10692" s="16" t="s">
        <v>85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85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85</v>
      </c>
      <c r="E10693" s="16" t="str">
        <f>IFERROR(__xludf.DUMMYFUNCTION("""COMPUTED_VALUE"""),"")</f>
        <v/>
      </c>
      <c r="G10693" s="18"/>
      <c r="H10693" s="16" t="s">
        <v>85</v>
      </c>
      <c r="I10693" s="16" t="s">
        <v>85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85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85</v>
      </c>
      <c r="E10694" s="16" t="str">
        <f>IFERROR(__xludf.DUMMYFUNCTION("""COMPUTED_VALUE"""),"")</f>
        <v/>
      </c>
      <c r="G10694" s="18"/>
      <c r="H10694" s="16" t="s">
        <v>85</v>
      </c>
      <c r="I10694" s="16" t="s">
        <v>85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85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85</v>
      </c>
      <c r="E10695" s="16" t="str">
        <f>IFERROR(__xludf.DUMMYFUNCTION("""COMPUTED_VALUE"""),"")</f>
        <v/>
      </c>
      <c r="G10695" s="18"/>
      <c r="H10695" s="16" t="s">
        <v>85</v>
      </c>
      <c r="I10695" s="16" t="s">
        <v>85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85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85</v>
      </c>
      <c r="E10696" s="16" t="str">
        <f>IFERROR(__xludf.DUMMYFUNCTION("""COMPUTED_VALUE"""),"")</f>
        <v/>
      </c>
      <c r="G10696" s="18"/>
      <c r="H10696" s="16" t="s">
        <v>85</v>
      </c>
      <c r="I10696" s="16" t="s">
        <v>85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85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85</v>
      </c>
      <c r="E10697" s="16" t="str">
        <f>IFERROR(__xludf.DUMMYFUNCTION("""COMPUTED_VALUE"""),"")</f>
        <v/>
      </c>
      <c r="G10697" s="18"/>
      <c r="H10697" s="16" t="s">
        <v>85</v>
      </c>
      <c r="I10697" s="16" t="s">
        <v>85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85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85</v>
      </c>
      <c r="E10698" s="16" t="str">
        <f>IFERROR(__xludf.DUMMYFUNCTION("""COMPUTED_VALUE"""),"")</f>
        <v/>
      </c>
      <c r="G10698" s="18"/>
      <c r="H10698" s="16" t="s">
        <v>85</v>
      </c>
      <c r="I10698" s="16" t="s">
        <v>85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85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85</v>
      </c>
      <c r="E10699" s="16" t="str">
        <f>IFERROR(__xludf.DUMMYFUNCTION("""COMPUTED_VALUE"""),"")</f>
        <v/>
      </c>
      <c r="G10699" s="18"/>
      <c r="H10699" s="16" t="s">
        <v>85</v>
      </c>
      <c r="I10699" s="16" t="s">
        <v>85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85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85</v>
      </c>
      <c r="E10700" s="16" t="str">
        <f>IFERROR(__xludf.DUMMYFUNCTION("""COMPUTED_VALUE"""),"")</f>
        <v/>
      </c>
      <c r="G10700" s="18"/>
      <c r="H10700" s="16" t="s">
        <v>85</v>
      </c>
      <c r="I10700" s="16" t="s">
        <v>85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85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85</v>
      </c>
      <c r="E10701" s="16" t="str">
        <f>IFERROR(__xludf.DUMMYFUNCTION("""COMPUTED_VALUE"""),"")</f>
        <v/>
      </c>
      <c r="G10701" s="18"/>
      <c r="H10701" s="16" t="s">
        <v>85</v>
      </c>
      <c r="I10701" s="16" t="s">
        <v>85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85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85</v>
      </c>
      <c r="E10702" s="16" t="str">
        <f>IFERROR(__xludf.DUMMYFUNCTION("""COMPUTED_VALUE"""),"")</f>
        <v/>
      </c>
      <c r="G10702" s="18"/>
      <c r="H10702" s="16" t="s">
        <v>85</v>
      </c>
      <c r="I10702" s="16" t="s">
        <v>85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85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85</v>
      </c>
      <c r="E10703" s="16" t="str">
        <f>IFERROR(__xludf.DUMMYFUNCTION("""COMPUTED_VALUE"""),"")</f>
        <v/>
      </c>
      <c r="G10703" s="18"/>
      <c r="H10703" s="16" t="s">
        <v>85</v>
      </c>
      <c r="I10703" s="16" t="s">
        <v>85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85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85</v>
      </c>
      <c r="E10704" s="16" t="str">
        <f>IFERROR(__xludf.DUMMYFUNCTION("""COMPUTED_VALUE"""),"")</f>
        <v/>
      </c>
      <c r="G10704" s="18"/>
      <c r="H10704" s="16" t="s">
        <v>85</v>
      </c>
      <c r="I10704" s="16" t="s">
        <v>85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85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85</v>
      </c>
      <c r="E10705" s="16" t="str">
        <f>IFERROR(__xludf.DUMMYFUNCTION("""COMPUTED_VALUE"""),"")</f>
        <v/>
      </c>
      <c r="G10705" s="18"/>
      <c r="H10705" s="16" t="s">
        <v>85</v>
      </c>
      <c r="I10705" s="16" t="s">
        <v>85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85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85</v>
      </c>
      <c r="E10706" s="16" t="str">
        <f>IFERROR(__xludf.DUMMYFUNCTION("""COMPUTED_VALUE"""),"")</f>
        <v/>
      </c>
      <c r="G10706" s="18"/>
      <c r="H10706" s="16" t="s">
        <v>85</v>
      </c>
      <c r="I10706" s="16" t="s">
        <v>85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85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85</v>
      </c>
      <c r="E10707" s="16" t="str">
        <f>IFERROR(__xludf.DUMMYFUNCTION("""COMPUTED_VALUE"""),"")</f>
        <v/>
      </c>
      <c r="G10707" s="18"/>
      <c r="H10707" s="16" t="s">
        <v>85</v>
      </c>
      <c r="I10707" s="16" t="s">
        <v>85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85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85</v>
      </c>
      <c r="E10708" s="16" t="str">
        <f>IFERROR(__xludf.DUMMYFUNCTION("""COMPUTED_VALUE"""),"")</f>
        <v/>
      </c>
      <c r="G10708" s="18"/>
      <c r="H10708" s="16" t="s">
        <v>85</v>
      </c>
      <c r="I10708" s="16" t="s">
        <v>85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85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85</v>
      </c>
      <c r="E10709" s="16" t="str">
        <f>IFERROR(__xludf.DUMMYFUNCTION("""COMPUTED_VALUE"""),"")</f>
        <v/>
      </c>
      <c r="G10709" s="18"/>
      <c r="H10709" s="16" t="s">
        <v>85</v>
      </c>
      <c r="I10709" s="16" t="s">
        <v>85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85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85</v>
      </c>
      <c r="E10710" s="16" t="str">
        <f>IFERROR(__xludf.DUMMYFUNCTION("""COMPUTED_VALUE"""),"")</f>
        <v/>
      </c>
      <c r="G10710" s="18"/>
      <c r="H10710" s="16" t="s">
        <v>85</v>
      </c>
      <c r="I10710" s="16" t="s">
        <v>85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85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85</v>
      </c>
      <c r="E10711" s="16" t="str">
        <f>IFERROR(__xludf.DUMMYFUNCTION("""COMPUTED_VALUE"""),"")</f>
        <v/>
      </c>
      <c r="G10711" s="18"/>
      <c r="H10711" s="16" t="s">
        <v>85</v>
      </c>
      <c r="I10711" s="16" t="s">
        <v>85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85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85</v>
      </c>
      <c r="E10712" s="16" t="str">
        <f>IFERROR(__xludf.DUMMYFUNCTION("""COMPUTED_VALUE"""),"")</f>
        <v/>
      </c>
      <c r="G10712" s="18"/>
      <c r="H10712" s="16" t="s">
        <v>85</v>
      </c>
      <c r="I10712" s="16" t="s">
        <v>85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85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85</v>
      </c>
      <c r="E10713" s="16" t="str">
        <f>IFERROR(__xludf.DUMMYFUNCTION("""COMPUTED_VALUE"""),"")</f>
        <v/>
      </c>
      <c r="G10713" s="18"/>
      <c r="H10713" s="16" t="s">
        <v>85</v>
      </c>
      <c r="I10713" s="16" t="s">
        <v>85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85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85</v>
      </c>
      <c r="E10714" s="16" t="str">
        <f>IFERROR(__xludf.DUMMYFUNCTION("""COMPUTED_VALUE"""),"")</f>
        <v/>
      </c>
      <c r="G10714" s="18"/>
      <c r="H10714" s="16" t="s">
        <v>85</v>
      </c>
      <c r="I10714" s="16" t="s">
        <v>85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85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85</v>
      </c>
      <c r="E10715" s="16" t="str">
        <f>IFERROR(__xludf.DUMMYFUNCTION("""COMPUTED_VALUE"""),"")</f>
        <v/>
      </c>
      <c r="G10715" s="18"/>
      <c r="H10715" s="16" t="s">
        <v>85</v>
      </c>
      <c r="I10715" s="16" t="s">
        <v>85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85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85</v>
      </c>
      <c r="E10716" s="16" t="str">
        <f>IFERROR(__xludf.DUMMYFUNCTION("""COMPUTED_VALUE"""),"")</f>
        <v/>
      </c>
      <c r="G10716" s="18"/>
      <c r="H10716" s="16" t="s">
        <v>85</v>
      </c>
      <c r="I10716" s="16" t="s">
        <v>85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85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85</v>
      </c>
      <c r="E10717" s="16" t="str">
        <f>IFERROR(__xludf.DUMMYFUNCTION("""COMPUTED_VALUE"""),"")</f>
        <v/>
      </c>
      <c r="G10717" s="18"/>
      <c r="H10717" s="16" t="s">
        <v>85</v>
      </c>
      <c r="I10717" s="16" t="s">
        <v>85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85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85</v>
      </c>
      <c r="E10718" s="16" t="str">
        <f>IFERROR(__xludf.DUMMYFUNCTION("""COMPUTED_VALUE"""),"")</f>
        <v/>
      </c>
      <c r="G10718" s="18"/>
      <c r="H10718" s="16" t="s">
        <v>85</v>
      </c>
      <c r="I10718" s="16" t="s">
        <v>85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85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85</v>
      </c>
      <c r="E10719" s="16" t="str">
        <f>IFERROR(__xludf.DUMMYFUNCTION("""COMPUTED_VALUE"""),"")</f>
        <v/>
      </c>
      <c r="G10719" s="18"/>
      <c r="H10719" s="16" t="s">
        <v>85</v>
      </c>
      <c r="I10719" s="16" t="s">
        <v>85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85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85</v>
      </c>
      <c r="E10720" s="16" t="str">
        <f>IFERROR(__xludf.DUMMYFUNCTION("""COMPUTED_VALUE"""),"")</f>
        <v/>
      </c>
      <c r="G10720" s="18"/>
      <c r="H10720" s="16" t="s">
        <v>85</v>
      </c>
      <c r="I10720" s="16" t="s">
        <v>85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85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85</v>
      </c>
      <c r="E10721" s="16" t="str">
        <f>IFERROR(__xludf.DUMMYFUNCTION("""COMPUTED_VALUE"""),"")</f>
        <v/>
      </c>
      <c r="G10721" s="18"/>
      <c r="H10721" s="16" t="s">
        <v>85</v>
      </c>
      <c r="I10721" s="16" t="s">
        <v>85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85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85</v>
      </c>
      <c r="E10722" s="16" t="str">
        <f>IFERROR(__xludf.DUMMYFUNCTION("""COMPUTED_VALUE"""),"")</f>
        <v/>
      </c>
      <c r="G10722" s="18"/>
      <c r="H10722" s="16" t="s">
        <v>85</v>
      </c>
      <c r="I10722" s="16" t="s">
        <v>85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85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85</v>
      </c>
      <c r="E10723" s="16" t="str">
        <f>IFERROR(__xludf.DUMMYFUNCTION("""COMPUTED_VALUE"""),"")</f>
        <v/>
      </c>
      <c r="G10723" s="18"/>
      <c r="H10723" s="16" t="s">
        <v>85</v>
      </c>
      <c r="I10723" s="16" t="s">
        <v>85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85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85</v>
      </c>
      <c r="E10724" s="16" t="str">
        <f>IFERROR(__xludf.DUMMYFUNCTION("""COMPUTED_VALUE"""),"")</f>
        <v/>
      </c>
      <c r="G10724" s="18"/>
      <c r="H10724" s="16" t="s">
        <v>85</v>
      </c>
      <c r="I10724" s="16" t="s">
        <v>85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85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85</v>
      </c>
      <c r="E10725" s="16" t="str">
        <f>IFERROR(__xludf.DUMMYFUNCTION("""COMPUTED_VALUE"""),"")</f>
        <v/>
      </c>
      <c r="G10725" s="18"/>
      <c r="H10725" s="16" t="s">
        <v>85</v>
      </c>
      <c r="I10725" s="16" t="s">
        <v>85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85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85</v>
      </c>
      <c r="E10726" s="16" t="str">
        <f>IFERROR(__xludf.DUMMYFUNCTION("""COMPUTED_VALUE"""),"")</f>
        <v/>
      </c>
      <c r="G10726" s="18"/>
      <c r="H10726" s="16" t="s">
        <v>85</v>
      </c>
      <c r="I10726" s="16" t="s">
        <v>85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85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85</v>
      </c>
      <c r="E10727" s="16" t="str">
        <f>IFERROR(__xludf.DUMMYFUNCTION("""COMPUTED_VALUE"""),"")</f>
        <v/>
      </c>
      <c r="G10727" s="18"/>
      <c r="H10727" s="16" t="s">
        <v>85</v>
      </c>
      <c r="I10727" s="16" t="s">
        <v>85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85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85</v>
      </c>
      <c r="E10728" s="16" t="str">
        <f>IFERROR(__xludf.DUMMYFUNCTION("""COMPUTED_VALUE"""),"")</f>
        <v/>
      </c>
      <c r="G10728" s="18"/>
      <c r="H10728" s="16" t="s">
        <v>85</v>
      </c>
      <c r="I10728" s="16" t="s">
        <v>85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85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85</v>
      </c>
      <c r="E10729" s="16" t="str">
        <f>IFERROR(__xludf.DUMMYFUNCTION("""COMPUTED_VALUE"""),"")</f>
        <v/>
      </c>
      <c r="G10729" s="18"/>
      <c r="H10729" s="16" t="s">
        <v>85</v>
      </c>
      <c r="I10729" s="16" t="s">
        <v>85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85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85</v>
      </c>
      <c r="E10730" s="16" t="str">
        <f>IFERROR(__xludf.DUMMYFUNCTION("""COMPUTED_VALUE"""),"")</f>
        <v/>
      </c>
      <c r="G10730" s="18"/>
      <c r="H10730" s="16" t="s">
        <v>85</v>
      </c>
      <c r="I10730" s="16" t="s">
        <v>85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85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85</v>
      </c>
      <c r="E10731" s="16" t="str">
        <f>IFERROR(__xludf.DUMMYFUNCTION("""COMPUTED_VALUE"""),"")</f>
        <v/>
      </c>
      <c r="G10731" s="18"/>
      <c r="H10731" s="16" t="s">
        <v>85</v>
      </c>
      <c r="I10731" s="16" t="s">
        <v>85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85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85</v>
      </c>
      <c r="E10732" s="16" t="str">
        <f>IFERROR(__xludf.DUMMYFUNCTION("""COMPUTED_VALUE"""),"")</f>
        <v/>
      </c>
      <c r="G10732" s="18"/>
      <c r="H10732" s="16" t="s">
        <v>85</v>
      </c>
      <c r="I10732" s="16" t="s">
        <v>85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85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85</v>
      </c>
      <c r="E10733" s="16" t="str">
        <f>IFERROR(__xludf.DUMMYFUNCTION("""COMPUTED_VALUE"""),"")</f>
        <v/>
      </c>
      <c r="G10733" s="18"/>
      <c r="H10733" s="16" t="s">
        <v>85</v>
      </c>
      <c r="I10733" s="16" t="s">
        <v>85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85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85</v>
      </c>
      <c r="E10734" s="16" t="str">
        <f>IFERROR(__xludf.DUMMYFUNCTION("""COMPUTED_VALUE"""),"")</f>
        <v/>
      </c>
      <c r="G10734" s="18"/>
      <c r="H10734" s="16" t="s">
        <v>85</v>
      </c>
      <c r="I10734" s="16" t="s">
        <v>85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85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85</v>
      </c>
      <c r="E10735" s="16" t="str">
        <f>IFERROR(__xludf.DUMMYFUNCTION("""COMPUTED_VALUE"""),"")</f>
        <v/>
      </c>
      <c r="G10735" s="18"/>
      <c r="H10735" s="16" t="s">
        <v>85</v>
      </c>
      <c r="I10735" s="16" t="s">
        <v>85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85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85</v>
      </c>
      <c r="E10736" s="16" t="str">
        <f>IFERROR(__xludf.DUMMYFUNCTION("""COMPUTED_VALUE"""),"")</f>
        <v/>
      </c>
      <c r="G10736" s="18"/>
      <c r="H10736" s="16" t="s">
        <v>85</v>
      </c>
      <c r="I10736" s="16" t="s">
        <v>85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85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85</v>
      </c>
      <c r="E10737" s="16" t="str">
        <f>IFERROR(__xludf.DUMMYFUNCTION("""COMPUTED_VALUE"""),"")</f>
        <v/>
      </c>
      <c r="G10737" s="18"/>
      <c r="H10737" s="16" t="s">
        <v>85</v>
      </c>
      <c r="I10737" s="16" t="s">
        <v>85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85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85</v>
      </c>
      <c r="E10738" s="16" t="str">
        <f>IFERROR(__xludf.DUMMYFUNCTION("""COMPUTED_VALUE"""),"")</f>
        <v/>
      </c>
      <c r="G10738" s="18"/>
      <c r="H10738" s="16" t="s">
        <v>85</v>
      </c>
      <c r="I10738" s="16" t="s">
        <v>85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85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85</v>
      </c>
      <c r="E10739" s="16" t="str">
        <f>IFERROR(__xludf.DUMMYFUNCTION("""COMPUTED_VALUE"""),"")</f>
        <v/>
      </c>
      <c r="G10739" s="18"/>
      <c r="H10739" s="16" t="s">
        <v>85</v>
      </c>
      <c r="I10739" s="16" t="s">
        <v>85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85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85</v>
      </c>
      <c r="E10740" s="16" t="str">
        <f>IFERROR(__xludf.DUMMYFUNCTION("""COMPUTED_VALUE"""),"")</f>
        <v/>
      </c>
      <c r="G10740" s="18"/>
      <c r="H10740" s="16" t="s">
        <v>85</v>
      </c>
      <c r="I10740" s="16" t="s">
        <v>85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85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85</v>
      </c>
      <c r="E10741" s="16" t="str">
        <f>IFERROR(__xludf.DUMMYFUNCTION("""COMPUTED_VALUE"""),"")</f>
        <v/>
      </c>
      <c r="G10741" s="18"/>
      <c r="H10741" s="16" t="s">
        <v>85</v>
      </c>
      <c r="I10741" s="16" t="s">
        <v>85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85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85</v>
      </c>
      <c r="E10742" s="16" t="str">
        <f>IFERROR(__xludf.DUMMYFUNCTION("""COMPUTED_VALUE"""),"")</f>
        <v/>
      </c>
      <c r="G10742" s="18"/>
      <c r="H10742" s="16" t="s">
        <v>85</v>
      </c>
      <c r="I10742" s="16" t="s">
        <v>85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85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85</v>
      </c>
      <c r="E10743" s="16" t="str">
        <f>IFERROR(__xludf.DUMMYFUNCTION("""COMPUTED_VALUE"""),"")</f>
        <v/>
      </c>
      <c r="G10743" s="18"/>
      <c r="H10743" s="16" t="s">
        <v>85</v>
      </c>
      <c r="I10743" s="16" t="s">
        <v>85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85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85</v>
      </c>
      <c r="E10744" s="16" t="str">
        <f>IFERROR(__xludf.DUMMYFUNCTION("""COMPUTED_VALUE"""),"")</f>
        <v/>
      </c>
      <c r="G10744" s="18"/>
      <c r="H10744" s="16" t="s">
        <v>85</v>
      </c>
      <c r="I10744" s="16" t="s">
        <v>85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85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85</v>
      </c>
      <c r="E10745" s="16" t="str">
        <f>IFERROR(__xludf.DUMMYFUNCTION("""COMPUTED_VALUE"""),"")</f>
        <v/>
      </c>
      <c r="G10745" s="18"/>
      <c r="H10745" s="16" t="s">
        <v>85</v>
      </c>
      <c r="I10745" s="16" t="s">
        <v>85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85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85</v>
      </c>
      <c r="E10746" s="16" t="str">
        <f>IFERROR(__xludf.DUMMYFUNCTION("""COMPUTED_VALUE"""),"")</f>
        <v/>
      </c>
      <c r="G10746" s="18"/>
      <c r="H10746" s="16" t="s">
        <v>85</v>
      </c>
      <c r="I10746" s="16" t="s">
        <v>85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85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85</v>
      </c>
      <c r="E10747" s="16" t="str">
        <f>IFERROR(__xludf.DUMMYFUNCTION("""COMPUTED_VALUE"""),"")</f>
        <v/>
      </c>
      <c r="G10747" s="18"/>
      <c r="H10747" s="16" t="s">
        <v>85</v>
      </c>
      <c r="I10747" s="16" t="s">
        <v>85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85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85</v>
      </c>
      <c r="E10748" s="16" t="str">
        <f>IFERROR(__xludf.DUMMYFUNCTION("""COMPUTED_VALUE"""),"")</f>
        <v/>
      </c>
      <c r="G10748" s="18"/>
      <c r="H10748" s="16" t="s">
        <v>85</v>
      </c>
      <c r="I10748" s="16" t="s">
        <v>85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85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85</v>
      </c>
      <c r="E10749" s="16" t="str">
        <f>IFERROR(__xludf.DUMMYFUNCTION("""COMPUTED_VALUE"""),"")</f>
        <v/>
      </c>
      <c r="G10749" s="18"/>
      <c r="H10749" s="16" t="s">
        <v>85</v>
      </c>
      <c r="I10749" s="16" t="s">
        <v>85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85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85</v>
      </c>
      <c r="E10750" s="16" t="str">
        <f>IFERROR(__xludf.DUMMYFUNCTION("""COMPUTED_VALUE"""),"")</f>
        <v/>
      </c>
      <c r="G10750" s="18"/>
      <c r="H10750" s="16" t="s">
        <v>85</v>
      </c>
      <c r="I10750" s="16" t="s">
        <v>85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85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85</v>
      </c>
      <c r="E10751" s="16" t="str">
        <f>IFERROR(__xludf.DUMMYFUNCTION("""COMPUTED_VALUE"""),"")</f>
        <v/>
      </c>
      <c r="G10751" s="18"/>
      <c r="H10751" s="16" t="s">
        <v>85</v>
      </c>
      <c r="I10751" s="16" t="s">
        <v>85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85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85</v>
      </c>
      <c r="E10752" s="16" t="str">
        <f>IFERROR(__xludf.DUMMYFUNCTION("""COMPUTED_VALUE"""),"")</f>
        <v/>
      </c>
      <c r="G10752" s="18"/>
      <c r="H10752" s="16" t="s">
        <v>85</v>
      </c>
      <c r="I10752" s="16" t="s">
        <v>85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85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85</v>
      </c>
      <c r="E10753" s="16" t="str">
        <f>IFERROR(__xludf.DUMMYFUNCTION("""COMPUTED_VALUE"""),"")</f>
        <v/>
      </c>
      <c r="G10753" s="18"/>
      <c r="H10753" s="16" t="s">
        <v>85</v>
      </c>
      <c r="I10753" s="16" t="s">
        <v>85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85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85</v>
      </c>
      <c r="E10754" s="16" t="str">
        <f>IFERROR(__xludf.DUMMYFUNCTION("""COMPUTED_VALUE"""),"")</f>
        <v/>
      </c>
      <c r="G10754" s="18"/>
      <c r="H10754" s="16" t="s">
        <v>85</v>
      </c>
      <c r="I10754" s="16" t="s">
        <v>85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85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85</v>
      </c>
      <c r="E10755" s="16" t="str">
        <f>IFERROR(__xludf.DUMMYFUNCTION("""COMPUTED_VALUE"""),"")</f>
        <v/>
      </c>
      <c r="G10755" s="18"/>
      <c r="H10755" s="16" t="s">
        <v>85</v>
      </c>
      <c r="I10755" s="16" t="s">
        <v>85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85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85</v>
      </c>
      <c r="E10756" s="16" t="str">
        <f>IFERROR(__xludf.DUMMYFUNCTION("""COMPUTED_VALUE"""),"")</f>
        <v/>
      </c>
      <c r="G10756" s="18"/>
      <c r="H10756" s="16" t="s">
        <v>85</v>
      </c>
      <c r="I10756" s="16" t="s">
        <v>85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85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85</v>
      </c>
      <c r="E10757" s="16" t="str">
        <f>IFERROR(__xludf.DUMMYFUNCTION("""COMPUTED_VALUE"""),"")</f>
        <v/>
      </c>
      <c r="G10757" s="18"/>
      <c r="H10757" s="16" t="s">
        <v>85</v>
      </c>
      <c r="I10757" s="16" t="s">
        <v>85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85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85</v>
      </c>
      <c r="E10758" s="16" t="str">
        <f>IFERROR(__xludf.DUMMYFUNCTION("""COMPUTED_VALUE"""),"")</f>
        <v/>
      </c>
      <c r="G10758" s="18"/>
      <c r="H10758" s="16" t="s">
        <v>85</v>
      </c>
      <c r="I10758" s="16" t="s">
        <v>85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85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85</v>
      </c>
      <c r="E10759" s="16" t="str">
        <f>IFERROR(__xludf.DUMMYFUNCTION("""COMPUTED_VALUE"""),"")</f>
        <v/>
      </c>
      <c r="G10759" s="18"/>
      <c r="H10759" s="16" t="s">
        <v>85</v>
      </c>
      <c r="I10759" s="16" t="s">
        <v>85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85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85</v>
      </c>
      <c r="E10760" s="16" t="str">
        <f>IFERROR(__xludf.DUMMYFUNCTION("""COMPUTED_VALUE"""),"")</f>
        <v/>
      </c>
      <c r="G10760" s="18"/>
      <c r="H10760" s="16" t="s">
        <v>85</v>
      </c>
      <c r="I10760" s="16" t="s">
        <v>85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85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85</v>
      </c>
      <c r="E10761" s="16" t="str">
        <f>IFERROR(__xludf.DUMMYFUNCTION("""COMPUTED_VALUE"""),"")</f>
        <v/>
      </c>
      <c r="G10761" s="18"/>
      <c r="H10761" s="16" t="s">
        <v>85</v>
      </c>
      <c r="I10761" s="16" t="s">
        <v>85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85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85</v>
      </c>
      <c r="E10762" s="16" t="str">
        <f>IFERROR(__xludf.DUMMYFUNCTION("""COMPUTED_VALUE"""),"")</f>
        <v/>
      </c>
      <c r="G10762" s="18"/>
      <c r="H10762" s="16" t="s">
        <v>85</v>
      </c>
      <c r="I10762" s="16" t="s">
        <v>85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85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85</v>
      </c>
      <c r="E10763" s="16" t="str">
        <f>IFERROR(__xludf.DUMMYFUNCTION("""COMPUTED_VALUE"""),"")</f>
        <v/>
      </c>
      <c r="G10763" s="18"/>
      <c r="H10763" s="16" t="s">
        <v>85</v>
      </c>
      <c r="I10763" s="16" t="s">
        <v>85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85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85</v>
      </c>
      <c r="E10764" s="16" t="str">
        <f>IFERROR(__xludf.DUMMYFUNCTION("""COMPUTED_VALUE"""),"")</f>
        <v/>
      </c>
      <c r="G10764" s="18"/>
      <c r="H10764" s="16" t="s">
        <v>85</v>
      </c>
      <c r="I10764" s="16" t="s">
        <v>85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85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85</v>
      </c>
      <c r="E10765" s="16" t="str">
        <f>IFERROR(__xludf.DUMMYFUNCTION("""COMPUTED_VALUE"""),"")</f>
        <v/>
      </c>
      <c r="G10765" s="18"/>
      <c r="H10765" s="16" t="s">
        <v>85</v>
      </c>
      <c r="I10765" s="16" t="s">
        <v>85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85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85</v>
      </c>
      <c r="E10766" s="16" t="str">
        <f>IFERROR(__xludf.DUMMYFUNCTION("""COMPUTED_VALUE"""),"")</f>
        <v/>
      </c>
      <c r="G10766" s="18"/>
      <c r="H10766" s="16" t="s">
        <v>85</v>
      </c>
      <c r="I10766" s="16" t="s">
        <v>85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85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85</v>
      </c>
      <c r="E10767" s="16" t="str">
        <f>IFERROR(__xludf.DUMMYFUNCTION("""COMPUTED_VALUE"""),"")</f>
        <v/>
      </c>
      <c r="G10767" s="18"/>
      <c r="H10767" s="16" t="s">
        <v>85</v>
      </c>
      <c r="I10767" s="16" t="s">
        <v>85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85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85</v>
      </c>
      <c r="E10768" s="16" t="str">
        <f>IFERROR(__xludf.DUMMYFUNCTION("""COMPUTED_VALUE"""),"")</f>
        <v/>
      </c>
      <c r="G10768" s="18"/>
      <c r="H10768" s="16" t="s">
        <v>85</v>
      </c>
      <c r="I10768" s="16" t="s">
        <v>85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85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85</v>
      </c>
      <c r="E10769" s="16" t="str">
        <f>IFERROR(__xludf.DUMMYFUNCTION("""COMPUTED_VALUE"""),"")</f>
        <v/>
      </c>
      <c r="G10769" s="18"/>
      <c r="H10769" s="16" t="s">
        <v>85</v>
      </c>
      <c r="I10769" s="16" t="s">
        <v>85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85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85</v>
      </c>
      <c r="E10770" s="16" t="str">
        <f>IFERROR(__xludf.DUMMYFUNCTION("""COMPUTED_VALUE"""),"")</f>
        <v/>
      </c>
      <c r="G10770" s="18"/>
      <c r="H10770" s="16" t="s">
        <v>85</v>
      </c>
      <c r="I10770" s="16" t="s">
        <v>85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85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85</v>
      </c>
      <c r="E10771" s="16" t="str">
        <f>IFERROR(__xludf.DUMMYFUNCTION("""COMPUTED_VALUE"""),"")</f>
        <v/>
      </c>
      <c r="G10771" s="18"/>
      <c r="H10771" s="16" t="s">
        <v>85</v>
      </c>
      <c r="I10771" s="16" t="s">
        <v>85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85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85</v>
      </c>
      <c r="E10772" s="16" t="str">
        <f>IFERROR(__xludf.DUMMYFUNCTION("""COMPUTED_VALUE"""),"")</f>
        <v/>
      </c>
      <c r="G10772" s="18"/>
      <c r="H10772" s="16" t="s">
        <v>85</v>
      </c>
      <c r="I10772" s="16" t="s">
        <v>85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85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85</v>
      </c>
      <c r="E10773" s="16" t="str">
        <f>IFERROR(__xludf.DUMMYFUNCTION("""COMPUTED_VALUE"""),"")</f>
        <v/>
      </c>
      <c r="G10773" s="18"/>
      <c r="H10773" s="16" t="s">
        <v>85</v>
      </c>
      <c r="I10773" s="16" t="s">
        <v>85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85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85</v>
      </c>
      <c r="E10774" s="16" t="str">
        <f>IFERROR(__xludf.DUMMYFUNCTION("""COMPUTED_VALUE"""),"")</f>
        <v/>
      </c>
      <c r="G10774" s="18"/>
      <c r="H10774" s="16" t="s">
        <v>85</v>
      </c>
      <c r="I10774" s="16" t="s">
        <v>85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85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85</v>
      </c>
      <c r="E10775" s="16" t="str">
        <f>IFERROR(__xludf.DUMMYFUNCTION("""COMPUTED_VALUE"""),"")</f>
        <v/>
      </c>
      <c r="G10775" s="18"/>
      <c r="H10775" s="16" t="s">
        <v>85</v>
      </c>
      <c r="I10775" s="16" t="s">
        <v>85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85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85</v>
      </c>
      <c r="E10776" s="16" t="str">
        <f>IFERROR(__xludf.DUMMYFUNCTION("""COMPUTED_VALUE"""),"")</f>
        <v/>
      </c>
      <c r="G10776" s="18"/>
      <c r="H10776" s="16" t="s">
        <v>85</v>
      </c>
      <c r="I10776" s="16" t="s">
        <v>85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85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85</v>
      </c>
      <c r="E10777" s="16" t="str">
        <f>IFERROR(__xludf.DUMMYFUNCTION("""COMPUTED_VALUE"""),"")</f>
        <v/>
      </c>
      <c r="G10777" s="18"/>
      <c r="H10777" s="16" t="s">
        <v>85</v>
      </c>
      <c r="I10777" s="16" t="s">
        <v>85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85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85</v>
      </c>
      <c r="E10778" s="16" t="str">
        <f>IFERROR(__xludf.DUMMYFUNCTION("""COMPUTED_VALUE"""),"")</f>
        <v/>
      </c>
      <c r="G10778" s="18"/>
      <c r="H10778" s="16" t="s">
        <v>85</v>
      </c>
      <c r="I10778" s="16" t="s">
        <v>85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85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85</v>
      </c>
      <c r="E10779" s="16" t="str">
        <f>IFERROR(__xludf.DUMMYFUNCTION("""COMPUTED_VALUE"""),"")</f>
        <v/>
      </c>
      <c r="G10779" s="18"/>
      <c r="H10779" s="16" t="s">
        <v>85</v>
      </c>
      <c r="I10779" s="16" t="s">
        <v>85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85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85</v>
      </c>
      <c r="E10780" s="16" t="str">
        <f>IFERROR(__xludf.DUMMYFUNCTION("""COMPUTED_VALUE"""),"")</f>
        <v/>
      </c>
      <c r="G10780" s="18"/>
      <c r="H10780" s="16" t="s">
        <v>85</v>
      </c>
      <c r="I10780" s="16" t="s">
        <v>85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85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85</v>
      </c>
      <c r="E10781" s="16" t="str">
        <f>IFERROR(__xludf.DUMMYFUNCTION("""COMPUTED_VALUE"""),"")</f>
        <v/>
      </c>
      <c r="G10781" s="18"/>
      <c r="H10781" s="16" t="s">
        <v>85</v>
      </c>
      <c r="I10781" s="16" t="s">
        <v>85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85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85</v>
      </c>
      <c r="E10782" s="16" t="str">
        <f>IFERROR(__xludf.DUMMYFUNCTION("""COMPUTED_VALUE"""),"")</f>
        <v/>
      </c>
      <c r="G10782" s="18"/>
      <c r="H10782" s="16" t="s">
        <v>85</v>
      </c>
      <c r="I10782" s="16" t="s">
        <v>85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85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85</v>
      </c>
      <c r="E10783" s="16" t="str">
        <f>IFERROR(__xludf.DUMMYFUNCTION("""COMPUTED_VALUE"""),"")</f>
        <v/>
      </c>
      <c r="G10783" s="18"/>
      <c r="H10783" s="16" t="s">
        <v>85</v>
      </c>
      <c r="I10783" s="16" t="s">
        <v>85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85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85</v>
      </c>
      <c r="E10784" s="16" t="str">
        <f>IFERROR(__xludf.DUMMYFUNCTION("""COMPUTED_VALUE"""),"")</f>
        <v/>
      </c>
      <c r="G10784" s="18"/>
      <c r="H10784" s="16" t="s">
        <v>85</v>
      </c>
      <c r="I10784" s="16" t="s">
        <v>85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85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85</v>
      </c>
      <c r="E10785" s="16" t="str">
        <f>IFERROR(__xludf.DUMMYFUNCTION("""COMPUTED_VALUE"""),"")</f>
        <v/>
      </c>
      <c r="G10785" s="18"/>
      <c r="H10785" s="16" t="s">
        <v>85</v>
      </c>
      <c r="I10785" s="16" t="s">
        <v>85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85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85</v>
      </c>
      <c r="E10786" s="16" t="str">
        <f>IFERROR(__xludf.DUMMYFUNCTION("""COMPUTED_VALUE"""),"")</f>
        <v/>
      </c>
      <c r="G10786" s="18"/>
      <c r="H10786" s="16" t="s">
        <v>85</v>
      </c>
      <c r="I10786" s="16" t="s">
        <v>85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85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85</v>
      </c>
      <c r="E10787" s="16" t="str">
        <f>IFERROR(__xludf.DUMMYFUNCTION("""COMPUTED_VALUE"""),"")</f>
        <v/>
      </c>
      <c r="G10787" s="18"/>
      <c r="H10787" s="16" t="s">
        <v>85</v>
      </c>
      <c r="I10787" s="16" t="s">
        <v>85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85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85</v>
      </c>
      <c r="E10788" s="16" t="str">
        <f>IFERROR(__xludf.DUMMYFUNCTION("""COMPUTED_VALUE"""),"")</f>
        <v/>
      </c>
      <c r="G10788" s="18"/>
      <c r="H10788" s="16" t="s">
        <v>85</v>
      </c>
      <c r="I10788" s="16" t="s">
        <v>85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85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85</v>
      </c>
      <c r="E10789" s="16" t="str">
        <f>IFERROR(__xludf.DUMMYFUNCTION("""COMPUTED_VALUE"""),"")</f>
        <v/>
      </c>
      <c r="G10789" s="18"/>
      <c r="H10789" s="16" t="s">
        <v>85</v>
      </c>
      <c r="I10789" s="16" t="s">
        <v>85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85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85</v>
      </c>
      <c r="E10790" s="16" t="str">
        <f>IFERROR(__xludf.DUMMYFUNCTION("""COMPUTED_VALUE"""),"")</f>
        <v/>
      </c>
      <c r="G10790" s="18"/>
      <c r="H10790" s="16" t="s">
        <v>85</v>
      </c>
      <c r="I10790" s="16" t="s">
        <v>85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85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85</v>
      </c>
      <c r="E10791" s="16" t="str">
        <f>IFERROR(__xludf.DUMMYFUNCTION("""COMPUTED_VALUE"""),"")</f>
        <v/>
      </c>
      <c r="G10791" s="18"/>
      <c r="H10791" s="16" t="s">
        <v>85</v>
      </c>
      <c r="I10791" s="16" t="s">
        <v>85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85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85</v>
      </c>
      <c r="E10792" s="16" t="str">
        <f>IFERROR(__xludf.DUMMYFUNCTION("""COMPUTED_VALUE"""),"")</f>
        <v/>
      </c>
      <c r="G10792" s="18"/>
      <c r="H10792" s="16" t="s">
        <v>85</v>
      </c>
      <c r="I10792" s="16" t="s">
        <v>85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85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85</v>
      </c>
      <c r="E10793" s="16" t="str">
        <f>IFERROR(__xludf.DUMMYFUNCTION("""COMPUTED_VALUE"""),"")</f>
        <v/>
      </c>
      <c r="G10793" s="18"/>
      <c r="H10793" s="16" t="s">
        <v>85</v>
      </c>
      <c r="I10793" s="16" t="s">
        <v>85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85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85</v>
      </c>
      <c r="E10794" s="16" t="str">
        <f>IFERROR(__xludf.DUMMYFUNCTION("""COMPUTED_VALUE"""),"")</f>
        <v/>
      </c>
      <c r="G10794" s="18"/>
      <c r="H10794" s="16" t="s">
        <v>85</v>
      </c>
      <c r="I10794" s="16" t="s">
        <v>85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85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85</v>
      </c>
      <c r="E10795" s="16" t="str">
        <f>IFERROR(__xludf.DUMMYFUNCTION("""COMPUTED_VALUE"""),"")</f>
        <v/>
      </c>
      <c r="G10795" s="18"/>
      <c r="H10795" s="16" t="s">
        <v>85</v>
      </c>
      <c r="I10795" s="16" t="s">
        <v>85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85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85</v>
      </c>
      <c r="E10796" s="16" t="str">
        <f>IFERROR(__xludf.DUMMYFUNCTION("""COMPUTED_VALUE"""),"")</f>
        <v/>
      </c>
      <c r="G10796" s="18"/>
      <c r="H10796" s="16" t="s">
        <v>85</v>
      </c>
      <c r="I10796" s="16" t="s">
        <v>85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85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85</v>
      </c>
      <c r="E10797" s="16" t="str">
        <f>IFERROR(__xludf.DUMMYFUNCTION("""COMPUTED_VALUE"""),"")</f>
        <v/>
      </c>
      <c r="G10797" s="18"/>
      <c r="H10797" s="16" t="s">
        <v>85</v>
      </c>
      <c r="I10797" s="16" t="s">
        <v>85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85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85</v>
      </c>
      <c r="E10798" s="16" t="str">
        <f>IFERROR(__xludf.DUMMYFUNCTION("""COMPUTED_VALUE"""),"")</f>
        <v/>
      </c>
      <c r="G10798" s="18"/>
      <c r="H10798" s="16" t="s">
        <v>85</v>
      </c>
      <c r="I10798" s="16" t="s">
        <v>85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85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85</v>
      </c>
      <c r="E10799" s="16" t="str">
        <f>IFERROR(__xludf.DUMMYFUNCTION("""COMPUTED_VALUE"""),"")</f>
        <v/>
      </c>
      <c r="G10799" s="18"/>
      <c r="H10799" s="16" t="s">
        <v>85</v>
      </c>
      <c r="I10799" s="16" t="s">
        <v>85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85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85</v>
      </c>
      <c r="E10800" s="16" t="str">
        <f>IFERROR(__xludf.DUMMYFUNCTION("""COMPUTED_VALUE"""),"")</f>
        <v/>
      </c>
      <c r="G10800" s="18"/>
      <c r="H10800" s="16" t="s">
        <v>85</v>
      </c>
      <c r="I10800" s="16" t="s">
        <v>85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85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85</v>
      </c>
      <c r="E10801" s="16" t="str">
        <f>IFERROR(__xludf.DUMMYFUNCTION("""COMPUTED_VALUE"""),"")</f>
        <v/>
      </c>
      <c r="G10801" s="18"/>
      <c r="H10801" s="16" t="s">
        <v>85</v>
      </c>
      <c r="I10801" s="16" t="s">
        <v>85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85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85</v>
      </c>
      <c r="E10802" s="16" t="str">
        <f>IFERROR(__xludf.DUMMYFUNCTION("""COMPUTED_VALUE"""),"")</f>
        <v/>
      </c>
      <c r="G10802" s="18"/>
      <c r="H10802" s="16" t="s">
        <v>85</v>
      </c>
      <c r="I10802" s="16" t="s">
        <v>85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85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85</v>
      </c>
      <c r="E10803" s="16" t="str">
        <f>IFERROR(__xludf.DUMMYFUNCTION("""COMPUTED_VALUE"""),"")</f>
        <v/>
      </c>
      <c r="G10803" s="18"/>
      <c r="H10803" s="16" t="s">
        <v>85</v>
      </c>
      <c r="I10803" s="16" t="s">
        <v>85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85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85</v>
      </c>
      <c r="E10804" s="16" t="str">
        <f>IFERROR(__xludf.DUMMYFUNCTION("""COMPUTED_VALUE"""),"")</f>
        <v/>
      </c>
      <c r="G10804" s="18"/>
      <c r="H10804" s="16" t="s">
        <v>85</v>
      </c>
      <c r="I10804" s="16" t="s">
        <v>85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85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85</v>
      </c>
      <c r="E10805" s="16" t="str">
        <f>IFERROR(__xludf.DUMMYFUNCTION("""COMPUTED_VALUE"""),"")</f>
        <v/>
      </c>
      <c r="G10805" s="18"/>
      <c r="H10805" s="16" t="s">
        <v>85</v>
      </c>
      <c r="I10805" s="16" t="s">
        <v>85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85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85</v>
      </c>
      <c r="E10806" s="16" t="str">
        <f>IFERROR(__xludf.DUMMYFUNCTION("""COMPUTED_VALUE"""),"")</f>
        <v/>
      </c>
      <c r="G10806" s="18"/>
      <c r="H10806" s="16" t="s">
        <v>85</v>
      </c>
      <c r="I10806" s="16" t="s">
        <v>85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85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85</v>
      </c>
      <c r="E10807" s="16" t="str">
        <f>IFERROR(__xludf.DUMMYFUNCTION("""COMPUTED_VALUE"""),"")</f>
        <v/>
      </c>
      <c r="G10807" s="18"/>
      <c r="H10807" s="16" t="s">
        <v>85</v>
      </c>
      <c r="I10807" s="16" t="s">
        <v>85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85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85</v>
      </c>
      <c r="E10808" s="16" t="str">
        <f>IFERROR(__xludf.DUMMYFUNCTION("""COMPUTED_VALUE"""),"")</f>
        <v/>
      </c>
      <c r="G10808" s="18"/>
      <c r="H10808" s="16" t="s">
        <v>85</v>
      </c>
      <c r="I10808" s="16" t="s">
        <v>85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85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85</v>
      </c>
      <c r="E10809" s="16" t="str">
        <f>IFERROR(__xludf.DUMMYFUNCTION("""COMPUTED_VALUE"""),"")</f>
        <v/>
      </c>
      <c r="G10809" s="18"/>
      <c r="H10809" s="16" t="s">
        <v>85</v>
      </c>
      <c r="I10809" s="16" t="s">
        <v>85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85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85</v>
      </c>
      <c r="E10810" s="16" t="str">
        <f>IFERROR(__xludf.DUMMYFUNCTION("""COMPUTED_VALUE"""),"")</f>
        <v/>
      </c>
      <c r="G10810" s="18"/>
      <c r="H10810" s="16" t="s">
        <v>85</v>
      </c>
      <c r="I10810" s="16" t="s">
        <v>85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85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85</v>
      </c>
      <c r="E10811" s="16" t="str">
        <f>IFERROR(__xludf.DUMMYFUNCTION("""COMPUTED_VALUE"""),"")</f>
        <v/>
      </c>
      <c r="G10811" s="18"/>
      <c r="H10811" s="16" t="s">
        <v>85</v>
      </c>
      <c r="I10811" s="16" t="s">
        <v>85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85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85</v>
      </c>
      <c r="E10812" s="16" t="str">
        <f>IFERROR(__xludf.DUMMYFUNCTION("""COMPUTED_VALUE"""),"")</f>
        <v/>
      </c>
      <c r="G10812" s="18"/>
      <c r="H10812" s="16" t="s">
        <v>85</v>
      </c>
      <c r="I10812" s="16" t="s">
        <v>85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85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85</v>
      </c>
      <c r="E10813" s="16" t="str">
        <f>IFERROR(__xludf.DUMMYFUNCTION("""COMPUTED_VALUE"""),"")</f>
        <v/>
      </c>
      <c r="G10813" s="18"/>
      <c r="H10813" s="16" t="s">
        <v>85</v>
      </c>
      <c r="I10813" s="16" t="s">
        <v>85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85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85</v>
      </c>
      <c r="E10814" s="16" t="str">
        <f>IFERROR(__xludf.DUMMYFUNCTION("""COMPUTED_VALUE"""),"")</f>
        <v/>
      </c>
      <c r="G10814" s="18"/>
      <c r="H10814" s="16" t="s">
        <v>85</v>
      </c>
      <c r="I10814" s="16" t="s">
        <v>85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85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85</v>
      </c>
      <c r="E10815" s="16" t="str">
        <f>IFERROR(__xludf.DUMMYFUNCTION("""COMPUTED_VALUE"""),"")</f>
        <v/>
      </c>
      <c r="G10815" s="18"/>
      <c r="H10815" s="16" t="s">
        <v>85</v>
      </c>
      <c r="I10815" s="16" t="s">
        <v>85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85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85</v>
      </c>
      <c r="E10816" s="16" t="str">
        <f>IFERROR(__xludf.DUMMYFUNCTION("""COMPUTED_VALUE"""),"")</f>
        <v/>
      </c>
      <c r="G10816" s="18"/>
      <c r="H10816" s="16" t="s">
        <v>85</v>
      </c>
      <c r="I10816" s="16" t="s">
        <v>85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85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85</v>
      </c>
      <c r="E10817" s="16" t="str">
        <f>IFERROR(__xludf.DUMMYFUNCTION("""COMPUTED_VALUE"""),"")</f>
        <v/>
      </c>
      <c r="G10817" s="18"/>
      <c r="H10817" s="16" t="s">
        <v>85</v>
      </c>
      <c r="I10817" s="16" t="s">
        <v>85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85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85</v>
      </c>
      <c r="E10818" s="16" t="str">
        <f>IFERROR(__xludf.DUMMYFUNCTION("""COMPUTED_VALUE"""),"")</f>
        <v/>
      </c>
      <c r="G10818" s="18"/>
      <c r="H10818" s="16" t="s">
        <v>85</v>
      </c>
      <c r="I10818" s="16" t="s">
        <v>85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85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85</v>
      </c>
      <c r="E10819" s="16" t="str">
        <f>IFERROR(__xludf.DUMMYFUNCTION("""COMPUTED_VALUE"""),"")</f>
        <v/>
      </c>
      <c r="G10819" s="18"/>
      <c r="H10819" s="16" t="s">
        <v>85</v>
      </c>
      <c r="I10819" s="16" t="s">
        <v>85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85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85</v>
      </c>
      <c r="E10820" s="16" t="str">
        <f>IFERROR(__xludf.DUMMYFUNCTION("""COMPUTED_VALUE"""),"")</f>
        <v/>
      </c>
      <c r="G10820" s="18"/>
      <c r="H10820" s="16" t="s">
        <v>85</v>
      </c>
      <c r="I10820" s="16" t="s">
        <v>85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85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85</v>
      </c>
      <c r="E10821" s="16" t="str">
        <f>IFERROR(__xludf.DUMMYFUNCTION("""COMPUTED_VALUE"""),"")</f>
        <v/>
      </c>
      <c r="G10821" s="18"/>
      <c r="H10821" s="16" t="s">
        <v>85</v>
      </c>
      <c r="I10821" s="16" t="s">
        <v>85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85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85</v>
      </c>
      <c r="E10822" s="16" t="str">
        <f>IFERROR(__xludf.DUMMYFUNCTION("""COMPUTED_VALUE"""),"")</f>
        <v/>
      </c>
      <c r="G10822" s="18"/>
      <c r="H10822" s="16" t="s">
        <v>85</v>
      </c>
      <c r="I10822" s="16" t="s">
        <v>85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85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85</v>
      </c>
      <c r="E10823" s="16" t="str">
        <f>IFERROR(__xludf.DUMMYFUNCTION("""COMPUTED_VALUE"""),"")</f>
        <v/>
      </c>
      <c r="G10823" s="18"/>
      <c r="H10823" s="16" t="s">
        <v>85</v>
      </c>
      <c r="I10823" s="16" t="s">
        <v>85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85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85</v>
      </c>
      <c r="E10824" s="16" t="str">
        <f>IFERROR(__xludf.DUMMYFUNCTION("""COMPUTED_VALUE"""),"")</f>
        <v/>
      </c>
      <c r="G10824" s="18"/>
      <c r="H10824" s="16" t="s">
        <v>85</v>
      </c>
      <c r="I10824" s="16" t="s">
        <v>85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85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85</v>
      </c>
      <c r="E10825" s="16" t="str">
        <f>IFERROR(__xludf.DUMMYFUNCTION("""COMPUTED_VALUE"""),"")</f>
        <v/>
      </c>
      <c r="G10825" s="18"/>
      <c r="H10825" s="16" t="s">
        <v>85</v>
      </c>
      <c r="I10825" s="16" t="s">
        <v>85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85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85</v>
      </c>
      <c r="E10826" s="16" t="str">
        <f>IFERROR(__xludf.DUMMYFUNCTION("""COMPUTED_VALUE"""),"")</f>
        <v/>
      </c>
      <c r="G10826" s="18"/>
      <c r="H10826" s="16" t="s">
        <v>85</v>
      </c>
      <c r="I10826" s="16" t="s">
        <v>85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85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85</v>
      </c>
      <c r="E10827" s="16" t="str">
        <f>IFERROR(__xludf.DUMMYFUNCTION("""COMPUTED_VALUE"""),"")</f>
        <v/>
      </c>
      <c r="G10827" s="18"/>
      <c r="H10827" s="16" t="s">
        <v>85</v>
      </c>
      <c r="I10827" s="16" t="s">
        <v>85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85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85</v>
      </c>
      <c r="E10828" s="16" t="str">
        <f>IFERROR(__xludf.DUMMYFUNCTION("""COMPUTED_VALUE"""),"")</f>
        <v/>
      </c>
      <c r="G10828" s="18"/>
      <c r="H10828" s="16" t="s">
        <v>85</v>
      </c>
      <c r="I10828" s="16" t="s">
        <v>85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85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85</v>
      </c>
      <c r="E10829" s="16" t="str">
        <f>IFERROR(__xludf.DUMMYFUNCTION("""COMPUTED_VALUE"""),"")</f>
        <v/>
      </c>
      <c r="G10829" s="18"/>
      <c r="H10829" s="16" t="s">
        <v>85</v>
      </c>
      <c r="I10829" s="16" t="s">
        <v>85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85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85</v>
      </c>
      <c r="E10830" s="16" t="str">
        <f>IFERROR(__xludf.DUMMYFUNCTION("""COMPUTED_VALUE"""),"")</f>
        <v/>
      </c>
      <c r="G10830" s="18"/>
      <c r="H10830" s="16" t="s">
        <v>85</v>
      </c>
      <c r="I10830" s="16" t="s">
        <v>85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85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85</v>
      </c>
      <c r="E10831" s="16" t="str">
        <f>IFERROR(__xludf.DUMMYFUNCTION("""COMPUTED_VALUE"""),"")</f>
        <v/>
      </c>
      <c r="G10831" s="18"/>
      <c r="H10831" s="16" t="s">
        <v>85</v>
      </c>
      <c r="I10831" s="16" t="s">
        <v>85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85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85</v>
      </c>
      <c r="E10832" s="16" t="str">
        <f>IFERROR(__xludf.DUMMYFUNCTION("""COMPUTED_VALUE"""),"")</f>
        <v/>
      </c>
      <c r="G10832" s="18"/>
      <c r="H10832" s="16" t="s">
        <v>85</v>
      </c>
      <c r="I10832" s="16" t="s">
        <v>85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85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85</v>
      </c>
      <c r="E10833" s="16" t="str">
        <f>IFERROR(__xludf.DUMMYFUNCTION("""COMPUTED_VALUE"""),"")</f>
        <v/>
      </c>
      <c r="G10833" s="18"/>
      <c r="H10833" s="16" t="s">
        <v>85</v>
      </c>
      <c r="I10833" s="16" t="s">
        <v>85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85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85</v>
      </c>
      <c r="E10834" s="16" t="str">
        <f>IFERROR(__xludf.DUMMYFUNCTION("""COMPUTED_VALUE"""),"")</f>
        <v/>
      </c>
      <c r="G10834" s="18"/>
      <c r="H10834" s="16" t="s">
        <v>85</v>
      </c>
      <c r="I10834" s="16" t="s">
        <v>85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85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85</v>
      </c>
      <c r="E10835" s="16" t="str">
        <f>IFERROR(__xludf.DUMMYFUNCTION("""COMPUTED_VALUE"""),"")</f>
        <v/>
      </c>
      <c r="G10835" s="18"/>
      <c r="H10835" s="16" t="s">
        <v>85</v>
      </c>
      <c r="I10835" s="16" t="s">
        <v>85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85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85</v>
      </c>
      <c r="E10836" s="16" t="str">
        <f>IFERROR(__xludf.DUMMYFUNCTION("""COMPUTED_VALUE"""),"")</f>
        <v/>
      </c>
      <c r="G10836" s="18"/>
      <c r="H10836" s="16" t="s">
        <v>85</v>
      </c>
      <c r="I10836" s="16" t="s">
        <v>85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85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85</v>
      </c>
      <c r="E10837" s="16" t="str">
        <f>IFERROR(__xludf.DUMMYFUNCTION("""COMPUTED_VALUE"""),"")</f>
        <v/>
      </c>
      <c r="G10837" s="18"/>
      <c r="H10837" s="16" t="s">
        <v>85</v>
      </c>
      <c r="I10837" s="16" t="s">
        <v>85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85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85</v>
      </c>
      <c r="E10838" s="16" t="str">
        <f>IFERROR(__xludf.DUMMYFUNCTION("""COMPUTED_VALUE"""),"")</f>
        <v/>
      </c>
      <c r="G10838" s="18"/>
      <c r="H10838" s="16" t="s">
        <v>85</v>
      </c>
      <c r="I10838" s="16" t="s">
        <v>85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85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85</v>
      </c>
      <c r="E10839" s="16" t="str">
        <f>IFERROR(__xludf.DUMMYFUNCTION("""COMPUTED_VALUE"""),"")</f>
        <v/>
      </c>
      <c r="G10839" s="18"/>
      <c r="H10839" s="16" t="s">
        <v>85</v>
      </c>
      <c r="I10839" s="16" t="s">
        <v>85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85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85</v>
      </c>
      <c r="E10840" s="16" t="str">
        <f>IFERROR(__xludf.DUMMYFUNCTION("""COMPUTED_VALUE"""),"")</f>
        <v/>
      </c>
      <c r="G10840" s="18"/>
      <c r="H10840" s="16" t="s">
        <v>85</v>
      </c>
      <c r="I10840" s="16" t="s">
        <v>85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85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85</v>
      </c>
      <c r="E10841" s="16" t="str">
        <f>IFERROR(__xludf.DUMMYFUNCTION("""COMPUTED_VALUE"""),"")</f>
        <v/>
      </c>
      <c r="G10841" s="18"/>
      <c r="H10841" s="16" t="s">
        <v>85</v>
      </c>
      <c r="I10841" s="16" t="s">
        <v>85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85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85</v>
      </c>
      <c r="E10842" s="16" t="str">
        <f>IFERROR(__xludf.DUMMYFUNCTION("""COMPUTED_VALUE"""),"")</f>
        <v/>
      </c>
      <c r="G10842" s="18"/>
      <c r="H10842" s="16" t="s">
        <v>85</v>
      </c>
      <c r="I10842" s="16" t="s">
        <v>85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85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85</v>
      </c>
      <c r="E10843" s="16" t="str">
        <f>IFERROR(__xludf.DUMMYFUNCTION("""COMPUTED_VALUE"""),"")</f>
        <v/>
      </c>
      <c r="G10843" s="18"/>
      <c r="H10843" s="16" t="s">
        <v>85</v>
      </c>
      <c r="I10843" s="16" t="s">
        <v>85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85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85</v>
      </c>
      <c r="E10844" s="16" t="str">
        <f>IFERROR(__xludf.DUMMYFUNCTION("""COMPUTED_VALUE"""),"")</f>
        <v/>
      </c>
      <c r="G10844" s="18"/>
      <c r="H10844" s="16" t="s">
        <v>85</v>
      </c>
      <c r="I10844" s="16" t="s">
        <v>85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85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85</v>
      </c>
      <c r="E10845" s="16" t="str">
        <f>IFERROR(__xludf.DUMMYFUNCTION("""COMPUTED_VALUE"""),"")</f>
        <v/>
      </c>
      <c r="G10845" s="18"/>
      <c r="H10845" s="16" t="s">
        <v>85</v>
      </c>
      <c r="I10845" s="16" t="s">
        <v>85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85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85</v>
      </c>
      <c r="E10846" s="16" t="str">
        <f>IFERROR(__xludf.DUMMYFUNCTION("""COMPUTED_VALUE"""),"")</f>
        <v/>
      </c>
      <c r="G10846" s="18"/>
      <c r="H10846" s="16" t="s">
        <v>85</v>
      </c>
      <c r="I10846" s="16" t="s">
        <v>85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85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85</v>
      </c>
      <c r="E10847" s="16" t="str">
        <f>IFERROR(__xludf.DUMMYFUNCTION("""COMPUTED_VALUE"""),"")</f>
        <v/>
      </c>
      <c r="G10847" s="18"/>
      <c r="H10847" s="16" t="s">
        <v>85</v>
      </c>
      <c r="I10847" s="16" t="s">
        <v>85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85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85</v>
      </c>
      <c r="E10848" s="16" t="str">
        <f>IFERROR(__xludf.DUMMYFUNCTION("""COMPUTED_VALUE"""),"")</f>
        <v/>
      </c>
      <c r="G10848" s="18"/>
      <c r="H10848" s="16" t="s">
        <v>85</v>
      </c>
      <c r="I10848" s="16" t="s">
        <v>85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85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85</v>
      </c>
      <c r="E10849" s="16" t="str">
        <f>IFERROR(__xludf.DUMMYFUNCTION("""COMPUTED_VALUE"""),"")</f>
        <v/>
      </c>
      <c r="G10849" s="18"/>
      <c r="H10849" s="16" t="s">
        <v>85</v>
      </c>
      <c r="I10849" s="16" t="s">
        <v>85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85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85</v>
      </c>
      <c r="E10850" s="16" t="str">
        <f>IFERROR(__xludf.DUMMYFUNCTION("""COMPUTED_VALUE"""),"")</f>
        <v/>
      </c>
      <c r="G10850" s="18"/>
      <c r="H10850" s="16" t="s">
        <v>85</v>
      </c>
      <c r="I10850" s="16" t="s">
        <v>85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85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85</v>
      </c>
      <c r="E10851" s="16" t="str">
        <f>IFERROR(__xludf.DUMMYFUNCTION("""COMPUTED_VALUE"""),"")</f>
        <v/>
      </c>
      <c r="G10851" s="18"/>
      <c r="H10851" s="16" t="s">
        <v>85</v>
      </c>
      <c r="I10851" s="16" t="s">
        <v>85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85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85</v>
      </c>
      <c r="E10852" s="16" t="str">
        <f>IFERROR(__xludf.DUMMYFUNCTION("""COMPUTED_VALUE"""),"")</f>
        <v/>
      </c>
      <c r="G10852" s="18"/>
      <c r="H10852" s="16" t="s">
        <v>85</v>
      </c>
      <c r="I10852" s="16" t="s">
        <v>85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85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85</v>
      </c>
      <c r="E10853" s="16" t="str">
        <f>IFERROR(__xludf.DUMMYFUNCTION("""COMPUTED_VALUE"""),"")</f>
        <v/>
      </c>
      <c r="G10853" s="18"/>
      <c r="H10853" s="16" t="s">
        <v>85</v>
      </c>
      <c r="I10853" s="16" t="s">
        <v>85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85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85</v>
      </c>
      <c r="E10854" s="16" t="str">
        <f>IFERROR(__xludf.DUMMYFUNCTION("""COMPUTED_VALUE"""),"")</f>
        <v/>
      </c>
      <c r="G10854" s="18"/>
      <c r="H10854" s="16" t="s">
        <v>85</v>
      </c>
      <c r="I10854" s="16" t="s">
        <v>85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85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85</v>
      </c>
      <c r="E10855" s="16" t="str">
        <f>IFERROR(__xludf.DUMMYFUNCTION("""COMPUTED_VALUE"""),"")</f>
        <v/>
      </c>
      <c r="G10855" s="18"/>
      <c r="H10855" s="16" t="s">
        <v>85</v>
      </c>
      <c r="I10855" s="16" t="s">
        <v>85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85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85</v>
      </c>
      <c r="E10856" s="16" t="str">
        <f>IFERROR(__xludf.DUMMYFUNCTION("""COMPUTED_VALUE"""),"")</f>
        <v/>
      </c>
      <c r="G10856" s="18"/>
      <c r="H10856" s="16" t="s">
        <v>85</v>
      </c>
      <c r="I10856" s="16" t="s">
        <v>85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85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85</v>
      </c>
      <c r="E10857" s="16" t="str">
        <f>IFERROR(__xludf.DUMMYFUNCTION("""COMPUTED_VALUE"""),"")</f>
        <v/>
      </c>
      <c r="G10857" s="18"/>
      <c r="H10857" s="16" t="s">
        <v>85</v>
      </c>
      <c r="I10857" s="16" t="s">
        <v>85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85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85</v>
      </c>
      <c r="E10858" s="16" t="str">
        <f>IFERROR(__xludf.DUMMYFUNCTION("""COMPUTED_VALUE"""),"")</f>
        <v/>
      </c>
      <c r="G10858" s="18"/>
      <c r="H10858" s="16" t="s">
        <v>85</v>
      </c>
      <c r="I10858" s="16" t="s">
        <v>85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85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85</v>
      </c>
      <c r="E10859" s="16" t="str">
        <f>IFERROR(__xludf.DUMMYFUNCTION("""COMPUTED_VALUE"""),"")</f>
        <v/>
      </c>
      <c r="G10859" s="18"/>
      <c r="H10859" s="16" t="s">
        <v>85</v>
      </c>
      <c r="I10859" s="16" t="s">
        <v>85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85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85</v>
      </c>
      <c r="E10860" s="16" t="str">
        <f>IFERROR(__xludf.DUMMYFUNCTION("""COMPUTED_VALUE"""),"")</f>
        <v/>
      </c>
      <c r="G10860" s="18"/>
      <c r="H10860" s="16" t="s">
        <v>85</v>
      </c>
      <c r="I10860" s="16" t="s">
        <v>85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85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85</v>
      </c>
      <c r="E10861" s="16" t="str">
        <f>IFERROR(__xludf.DUMMYFUNCTION("""COMPUTED_VALUE"""),"")</f>
        <v/>
      </c>
      <c r="G10861" s="18"/>
      <c r="H10861" s="16" t="s">
        <v>85</v>
      </c>
      <c r="I10861" s="16" t="s">
        <v>85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85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85</v>
      </c>
      <c r="E10862" s="16" t="str">
        <f>IFERROR(__xludf.DUMMYFUNCTION("""COMPUTED_VALUE"""),"")</f>
        <v/>
      </c>
      <c r="G10862" s="18"/>
      <c r="H10862" s="16" t="s">
        <v>85</v>
      </c>
      <c r="I10862" s="16" t="s">
        <v>85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85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85</v>
      </c>
      <c r="E10863" s="16" t="str">
        <f>IFERROR(__xludf.DUMMYFUNCTION("""COMPUTED_VALUE"""),"")</f>
        <v/>
      </c>
      <c r="G10863" s="18"/>
      <c r="H10863" s="16" t="s">
        <v>85</v>
      </c>
      <c r="I10863" s="16" t="s">
        <v>85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85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85</v>
      </c>
      <c r="E10864" s="16" t="str">
        <f>IFERROR(__xludf.DUMMYFUNCTION("""COMPUTED_VALUE"""),"")</f>
        <v/>
      </c>
      <c r="G10864" s="18"/>
      <c r="H10864" s="16" t="s">
        <v>85</v>
      </c>
      <c r="I10864" s="16" t="s">
        <v>85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85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85</v>
      </c>
      <c r="E10865" s="16" t="str">
        <f>IFERROR(__xludf.DUMMYFUNCTION("""COMPUTED_VALUE"""),"")</f>
        <v/>
      </c>
      <c r="G10865" s="18"/>
      <c r="H10865" s="16" t="s">
        <v>85</v>
      </c>
      <c r="I10865" s="16" t="s">
        <v>85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85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85</v>
      </c>
      <c r="E10866" s="16" t="str">
        <f>IFERROR(__xludf.DUMMYFUNCTION("""COMPUTED_VALUE"""),"")</f>
        <v/>
      </c>
      <c r="G10866" s="18"/>
      <c r="H10866" s="16" t="s">
        <v>85</v>
      </c>
      <c r="I10866" s="16" t="s">
        <v>85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85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85</v>
      </c>
      <c r="E10867" s="16" t="str">
        <f>IFERROR(__xludf.DUMMYFUNCTION("""COMPUTED_VALUE"""),"")</f>
        <v/>
      </c>
      <c r="G10867" s="18"/>
      <c r="H10867" s="16" t="s">
        <v>85</v>
      </c>
      <c r="I10867" s="16" t="s">
        <v>85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85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85</v>
      </c>
      <c r="E10868" s="16" t="str">
        <f>IFERROR(__xludf.DUMMYFUNCTION("""COMPUTED_VALUE"""),"")</f>
        <v/>
      </c>
      <c r="G10868" s="18"/>
      <c r="H10868" s="16" t="s">
        <v>85</v>
      </c>
      <c r="I10868" s="16" t="s">
        <v>85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85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85</v>
      </c>
      <c r="E10869" s="16" t="str">
        <f>IFERROR(__xludf.DUMMYFUNCTION("""COMPUTED_VALUE"""),"")</f>
        <v/>
      </c>
      <c r="G10869" s="18"/>
      <c r="H10869" s="16" t="s">
        <v>85</v>
      </c>
      <c r="I10869" s="16" t="s">
        <v>85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85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85</v>
      </c>
      <c r="E10870" s="16" t="str">
        <f>IFERROR(__xludf.DUMMYFUNCTION("""COMPUTED_VALUE"""),"")</f>
        <v/>
      </c>
      <c r="G10870" s="18"/>
      <c r="H10870" s="16" t="s">
        <v>85</v>
      </c>
      <c r="I10870" s="16" t="s">
        <v>85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85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85</v>
      </c>
      <c r="E10871" s="16" t="str">
        <f>IFERROR(__xludf.DUMMYFUNCTION("""COMPUTED_VALUE"""),"")</f>
        <v/>
      </c>
      <c r="G10871" s="18"/>
      <c r="H10871" s="16" t="s">
        <v>85</v>
      </c>
      <c r="I10871" s="16" t="s">
        <v>85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85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85</v>
      </c>
      <c r="E10872" s="16" t="str">
        <f>IFERROR(__xludf.DUMMYFUNCTION("""COMPUTED_VALUE"""),"")</f>
        <v/>
      </c>
      <c r="G10872" s="18"/>
      <c r="H10872" s="16" t="s">
        <v>85</v>
      </c>
      <c r="I10872" s="16" t="s">
        <v>85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85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85</v>
      </c>
      <c r="E10873" s="16" t="str">
        <f>IFERROR(__xludf.DUMMYFUNCTION("""COMPUTED_VALUE"""),"")</f>
        <v/>
      </c>
      <c r="G10873" s="18"/>
      <c r="H10873" s="16" t="s">
        <v>85</v>
      </c>
      <c r="I10873" s="16" t="s">
        <v>85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85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85</v>
      </c>
      <c r="E10874" s="16" t="str">
        <f>IFERROR(__xludf.DUMMYFUNCTION("""COMPUTED_VALUE"""),"")</f>
        <v/>
      </c>
      <c r="G10874" s="18"/>
      <c r="H10874" s="16" t="s">
        <v>85</v>
      </c>
      <c r="I10874" s="16" t="s">
        <v>85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85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85</v>
      </c>
      <c r="E10875" s="16" t="str">
        <f>IFERROR(__xludf.DUMMYFUNCTION("""COMPUTED_VALUE"""),"")</f>
        <v/>
      </c>
      <c r="G10875" s="18"/>
      <c r="H10875" s="16" t="s">
        <v>85</v>
      </c>
      <c r="I10875" s="16" t="s">
        <v>85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85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85</v>
      </c>
      <c r="E10876" s="16" t="str">
        <f>IFERROR(__xludf.DUMMYFUNCTION("""COMPUTED_VALUE"""),"")</f>
        <v/>
      </c>
      <c r="G10876" s="18"/>
      <c r="H10876" s="16" t="s">
        <v>85</v>
      </c>
      <c r="I10876" s="16" t="s">
        <v>85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85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85</v>
      </c>
      <c r="E10877" s="16" t="str">
        <f>IFERROR(__xludf.DUMMYFUNCTION("""COMPUTED_VALUE"""),"")</f>
        <v/>
      </c>
      <c r="G10877" s="18"/>
      <c r="H10877" s="16" t="s">
        <v>85</v>
      </c>
      <c r="I10877" s="16" t="s">
        <v>85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85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85</v>
      </c>
      <c r="E10878" s="16" t="str">
        <f>IFERROR(__xludf.DUMMYFUNCTION("""COMPUTED_VALUE"""),"")</f>
        <v/>
      </c>
      <c r="G10878" s="18"/>
      <c r="H10878" s="16" t="s">
        <v>85</v>
      </c>
      <c r="I10878" s="16" t="s">
        <v>85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85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85</v>
      </c>
      <c r="E10879" s="16" t="str">
        <f>IFERROR(__xludf.DUMMYFUNCTION("""COMPUTED_VALUE"""),"")</f>
        <v/>
      </c>
      <c r="G10879" s="18"/>
      <c r="H10879" s="16" t="s">
        <v>85</v>
      </c>
      <c r="I10879" s="16" t="s">
        <v>85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85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85</v>
      </c>
      <c r="E10880" s="16" t="str">
        <f>IFERROR(__xludf.DUMMYFUNCTION("""COMPUTED_VALUE"""),"")</f>
        <v/>
      </c>
      <c r="G10880" s="18"/>
      <c r="H10880" s="16" t="s">
        <v>85</v>
      </c>
      <c r="I10880" s="16" t="s">
        <v>85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85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85</v>
      </c>
      <c r="E10881" s="16" t="str">
        <f>IFERROR(__xludf.DUMMYFUNCTION("""COMPUTED_VALUE"""),"")</f>
        <v/>
      </c>
      <c r="G10881" s="18"/>
      <c r="H10881" s="16" t="s">
        <v>85</v>
      </c>
      <c r="I10881" s="16" t="s">
        <v>85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85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85</v>
      </c>
      <c r="E10882" s="16" t="str">
        <f>IFERROR(__xludf.DUMMYFUNCTION("""COMPUTED_VALUE"""),"")</f>
        <v/>
      </c>
      <c r="G10882" s="18"/>
      <c r="H10882" s="16" t="s">
        <v>85</v>
      </c>
      <c r="I10882" s="16" t="s">
        <v>85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85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85</v>
      </c>
      <c r="E10883" s="16" t="str">
        <f>IFERROR(__xludf.DUMMYFUNCTION("""COMPUTED_VALUE"""),"")</f>
        <v/>
      </c>
      <c r="G10883" s="18"/>
      <c r="H10883" s="16" t="s">
        <v>85</v>
      </c>
      <c r="I10883" s="16" t="s">
        <v>85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85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85</v>
      </c>
      <c r="E10884" s="16" t="str">
        <f>IFERROR(__xludf.DUMMYFUNCTION("""COMPUTED_VALUE"""),"")</f>
        <v/>
      </c>
      <c r="G10884" s="18"/>
      <c r="H10884" s="16" t="s">
        <v>85</v>
      </c>
      <c r="I10884" s="16" t="s">
        <v>85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85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85</v>
      </c>
      <c r="E10885" s="16" t="str">
        <f>IFERROR(__xludf.DUMMYFUNCTION("""COMPUTED_VALUE"""),"")</f>
        <v/>
      </c>
      <c r="G10885" s="18"/>
      <c r="H10885" s="16" t="s">
        <v>85</v>
      </c>
      <c r="I10885" s="16" t="s">
        <v>85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85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85</v>
      </c>
      <c r="E10886" s="16" t="str">
        <f>IFERROR(__xludf.DUMMYFUNCTION("""COMPUTED_VALUE"""),"")</f>
        <v/>
      </c>
      <c r="G10886" s="18"/>
      <c r="H10886" s="16" t="s">
        <v>85</v>
      </c>
      <c r="I10886" s="16" t="s">
        <v>85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85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85</v>
      </c>
      <c r="E10887" s="16" t="str">
        <f>IFERROR(__xludf.DUMMYFUNCTION("""COMPUTED_VALUE"""),"")</f>
        <v/>
      </c>
      <c r="G10887" s="18"/>
      <c r="H10887" s="16" t="s">
        <v>85</v>
      </c>
      <c r="I10887" s="16" t="s">
        <v>85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85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85</v>
      </c>
      <c r="E10888" s="16" t="str">
        <f>IFERROR(__xludf.DUMMYFUNCTION("""COMPUTED_VALUE"""),"")</f>
        <v/>
      </c>
      <c r="G10888" s="18"/>
      <c r="H10888" s="16" t="s">
        <v>85</v>
      </c>
      <c r="I10888" s="16" t="s">
        <v>85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85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85</v>
      </c>
      <c r="E10889" s="16" t="str">
        <f>IFERROR(__xludf.DUMMYFUNCTION("""COMPUTED_VALUE"""),"")</f>
        <v/>
      </c>
      <c r="G10889" s="18"/>
      <c r="H10889" s="16" t="s">
        <v>85</v>
      </c>
      <c r="I10889" s="16" t="s">
        <v>85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85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85</v>
      </c>
      <c r="E10890" s="16" t="str">
        <f>IFERROR(__xludf.DUMMYFUNCTION("""COMPUTED_VALUE"""),"")</f>
        <v/>
      </c>
      <c r="G10890" s="18"/>
      <c r="H10890" s="16" t="s">
        <v>85</v>
      </c>
      <c r="I10890" s="16" t="s">
        <v>85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85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85</v>
      </c>
      <c r="E10891" s="16" t="str">
        <f>IFERROR(__xludf.DUMMYFUNCTION("""COMPUTED_VALUE"""),"")</f>
        <v/>
      </c>
      <c r="G10891" s="18"/>
      <c r="H10891" s="16" t="s">
        <v>85</v>
      </c>
      <c r="I10891" s="16" t="s">
        <v>85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85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85</v>
      </c>
      <c r="E10892" s="16" t="str">
        <f>IFERROR(__xludf.DUMMYFUNCTION("""COMPUTED_VALUE"""),"")</f>
        <v/>
      </c>
      <c r="G10892" s="18"/>
      <c r="H10892" s="16" t="s">
        <v>85</v>
      </c>
      <c r="I10892" s="16" t="s">
        <v>85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85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85</v>
      </c>
      <c r="E10893" s="16" t="str">
        <f>IFERROR(__xludf.DUMMYFUNCTION("""COMPUTED_VALUE"""),"")</f>
        <v/>
      </c>
      <c r="G10893" s="18"/>
      <c r="H10893" s="16" t="s">
        <v>85</v>
      </c>
      <c r="I10893" s="16" t="s">
        <v>85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85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85</v>
      </c>
      <c r="E10894" s="16" t="str">
        <f>IFERROR(__xludf.DUMMYFUNCTION("""COMPUTED_VALUE"""),"")</f>
        <v/>
      </c>
      <c r="G10894" s="18"/>
      <c r="H10894" s="16" t="s">
        <v>85</v>
      </c>
      <c r="I10894" s="16" t="s">
        <v>85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85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85</v>
      </c>
      <c r="E10895" s="16" t="str">
        <f>IFERROR(__xludf.DUMMYFUNCTION("""COMPUTED_VALUE"""),"")</f>
        <v/>
      </c>
      <c r="G10895" s="18"/>
      <c r="H10895" s="16" t="s">
        <v>85</v>
      </c>
      <c r="I10895" s="16" t="s">
        <v>85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85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85</v>
      </c>
      <c r="E10896" s="16" t="str">
        <f>IFERROR(__xludf.DUMMYFUNCTION("""COMPUTED_VALUE"""),"")</f>
        <v/>
      </c>
      <c r="G10896" s="18"/>
      <c r="H10896" s="16" t="s">
        <v>85</v>
      </c>
      <c r="I10896" s="16" t="s">
        <v>85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85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85</v>
      </c>
      <c r="E10897" s="16" t="str">
        <f>IFERROR(__xludf.DUMMYFUNCTION("""COMPUTED_VALUE"""),"")</f>
        <v/>
      </c>
      <c r="G10897" s="18"/>
      <c r="H10897" s="16" t="s">
        <v>85</v>
      </c>
      <c r="I10897" s="16" t="s">
        <v>85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85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85</v>
      </c>
      <c r="E10898" s="16" t="str">
        <f>IFERROR(__xludf.DUMMYFUNCTION("""COMPUTED_VALUE"""),"")</f>
        <v/>
      </c>
      <c r="G10898" s="18"/>
      <c r="H10898" s="16" t="s">
        <v>85</v>
      </c>
      <c r="I10898" s="16" t="s">
        <v>85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85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85</v>
      </c>
      <c r="E10899" s="16" t="str">
        <f>IFERROR(__xludf.DUMMYFUNCTION("""COMPUTED_VALUE"""),"")</f>
        <v/>
      </c>
      <c r="G10899" s="18"/>
      <c r="H10899" s="16" t="s">
        <v>85</v>
      </c>
      <c r="I10899" s="16" t="s">
        <v>85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85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85</v>
      </c>
      <c r="E10900" s="16" t="str">
        <f>IFERROR(__xludf.DUMMYFUNCTION("""COMPUTED_VALUE"""),"")</f>
        <v/>
      </c>
      <c r="G10900" s="18"/>
      <c r="H10900" s="16" t="s">
        <v>85</v>
      </c>
      <c r="I10900" s="16" t="s">
        <v>85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85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85</v>
      </c>
      <c r="E10901" s="16" t="str">
        <f>IFERROR(__xludf.DUMMYFUNCTION("""COMPUTED_VALUE"""),"")</f>
        <v/>
      </c>
      <c r="G10901" s="18"/>
      <c r="H10901" s="16" t="s">
        <v>85</v>
      </c>
      <c r="I10901" s="16" t="s">
        <v>85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85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85</v>
      </c>
      <c r="E10902" s="16" t="str">
        <f>IFERROR(__xludf.DUMMYFUNCTION("""COMPUTED_VALUE"""),"")</f>
        <v/>
      </c>
      <c r="G10902" s="18"/>
      <c r="H10902" s="16" t="s">
        <v>85</v>
      </c>
      <c r="I10902" s="16" t="s">
        <v>85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85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85</v>
      </c>
      <c r="E10903" s="16" t="str">
        <f>IFERROR(__xludf.DUMMYFUNCTION("""COMPUTED_VALUE"""),"")</f>
        <v/>
      </c>
      <c r="G10903" s="18"/>
      <c r="H10903" s="16" t="s">
        <v>85</v>
      </c>
      <c r="I10903" s="16" t="s">
        <v>85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85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85</v>
      </c>
      <c r="E10904" s="16" t="str">
        <f>IFERROR(__xludf.DUMMYFUNCTION("""COMPUTED_VALUE"""),"")</f>
        <v/>
      </c>
      <c r="G10904" s="18"/>
      <c r="H10904" s="16" t="s">
        <v>85</v>
      </c>
      <c r="I10904" s="16" t="s">
        <v>85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85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85</v>
      </c>
      <c r="E10905" s="16" t="str">
        <f>IFERROR(__xludf.DUMMYFUNCTION("""COMPUTED_VALUE"""),"")</f>
        <v/>
      </c>
      <c r="G10905" s="18"/>
      <c r="H10905" s="16" t="s">
        <v>85</v>
      </c>
      <c r="I10905" s="16" t="s">
        <v>85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85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85</v>
      </c>
      <c r="E10906" s="16" t="str">
        <f>IFERROR(__xludf.DUMMYFUNCTION("""COMPUTED_VALUE"""),"")</f>
        <v/>
      </c>
      <c r="G10906" s="18"/>
      <c r="H10906" s="16" t="s">
        <v>85</v>
      </c>
      <c r="I10906" s="16" t="s">
        <v>85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85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85</v>
      </c>
      <c r="E10907" s="16" t="str">
        <f>IFERROR(__xludf.DUMMYFUNCTION("""COMPUTED_VALUE"""),"")</f>
        <v/>
      </c>
      <c r="G10907" s="18"/>
      <c r="H10907" s="16" t="s">
        <v>85</v>
      </c>
      <c r="I10907" s="16" t="s">
        <v>85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85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85</v>
      </c>
      <c r="E10908" s="16" t="str">
        <f>IFERROR(__xludf.DUMMYFUNCTION("""COMPUTED_VALUE"""),"")</f>
        <v/>
      </c>
      <c r="G10908" s="18"/>
      <c r="H10908" s="16" t="s">
        <v>85</v>
      </c>
      <c r="I10908" s="16" t="s">
        <v>85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85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85</v>
      </c>
      <c r="E10909" s="16" t="str">
        <f>IFERROR(__xludf.DUMMYFUNCTION("""COMPUTED_VALUE"""),"")</f>
        <v/>
      </c>
      <c r="G10909" s="18"/>
      <c r="H10909" s="16" t="s">
        <v>85</v>
      </c>
      <c r="I10909" s="16" t="s">
        <v>85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85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85</v>
      </c>
      <c r="E10910" s="16" t="str">
        <f>IFERROR(__xludf.DUMMYFUNCTION("""COMPUTED_VALUE"""),"")</f>
        <v/>
      </c>
      <c r="G10910" s="18"/>
      <c r="H10910" s="16" t="s">
        <v>85</v>
      </c>
      <c r="I10910" s="16" t="s">
        <v>85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85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85</v>
      </c>
      <c r="E10911" s="16" t="str">
        <f>IFERROR(__xludf.DUMMYFUNCTION("""COMPUTED_VALUE"""),"")</f>
        <v/>
      </c>
      <c r="G10911" s="18"/>
      <c r="H10911" s="16" t="s">
        <v>85</v>
      </c>
      <c r="I10911" s="16" t="s">
        <v>85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85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85</v>
      </c>
      <c r="E10912" s="16" t="str">
        <f>IFERROR(__xludf.DUMMYFUNCTION("""COMPUTED_VALUE"""),"")</f>
        <v/>
      </c>
      <c r="G10912" s="18"/>
      <c r="H10912" s="16" t="s">
        <v>85</v>
      </c>
      <c r="I10912" s="16" t="s">
        <v>85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85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85</v>
      </c>
      <c r="E10913" s="16" t="str">
        <f>IFERROR(__xludf.DUMMYFUNCTION("""COMPUTED_VALUE"""),"")</f>
        <v/>
      </c>
      <c r="G10913" s="18"/>
      <c r="H10913" s="16" t="s">
        <v>85</v>
      </c>
      <c r="I10913" s="16" t="s">
        <v>85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85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85</v>
      </c>
      <c r="E10914" s="16" t="str">
        <f>IFERROR(__xludf.DUMMYFUNCTION("""COMPUTED_VALUE"""),"")</f>
        <v/>
      </c>
      <c r="G10914" s="18"/>
      <c r="H10914" s="16" t="s">
        <v>85</v>
      </c>
      <c r="I10914" s="16" t="s">
        <v>85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85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85</v>
      </c>
      <c r="E10915" s="16" t="str">
        <f>IFERROR(__xludf.DUMMYFUNCTION("""COMPUTED_VALUE"""),"")</f>
        <v/>
      </c>
      <c r="G10915" s="18"/>
      <c r="H10915" s="16" t="s">
        <v>85</v>
      </c>
      <c r="I10915" s="16" t="s">
        <v>85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85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85</v>
      </c>
      <c r="E10916" s="16" t="str">
        <f>IFERROR(__xludf.DUMMYFUNCTION("""COMPUTED_VALUE"""),"")</f>
        <v/>
      </c>
      <c r="G10916" s="18"/>
      <c r="H10916" s="16" t="s">
        <v>85</v>
      </c>
      <c r="I10916" s="16" t="s">
        <v>85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85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85</v>
      </c>
      <c r="E10917" s="16" t="str">
        <f>IFERROR(__xludf.DUMMYFUNCTION("""COMPUTED_VALUE"""),"")</f>
        <v/>
      </c>
      <c r="G10917" s="18"/>
      <c r="H10917" s="16" t="s">
        <v>85</v>
      </c>
      <c r="I10917" s="16" t="s">
        <v>85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85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85</v>
      </c>
      <c r="E10918" s="16" t="str">
        <f>IFERROR(__xludf.DUMMYFUNCTION("""COMPUTED_VALUE"""),"")</f>
        <v/>
      </c>
      <c r="G10918" s="18"/>
      <c r="H10918" s="16" t="s">
        <v>85</v>
      </c>
      <c r="I10918" s="16" t="s">
        <v>85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85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85</v>
      </c>
      <c r="E10919" s="16" t="str">
        <f>IFERROR(__xludf.DUMMYFUNCTION("""COMPUTED_VALUE"""),"")</f>
        <v/>
      </c>
      <c r="G10919" s="18"/>
      <c r="H10919" s="16" t="s">
        <v>85</v>
      </c>
      <c r="I10919" s="16" t="s">
        <v>85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85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85</v>
      </c>
      <c r="E10920" s="16" t="str">
        <f>IFERROR(__xludf.DUMMYFUNCTION("""COMPUTED_VALUE"""),"")</f>
        <v/>
      </c>
      <c r="G10920" s="18"/>
      <c r="H10920" s="16" t="s">
        <v>85</v>
      </c>
      <c r="I10920" s="16" t="s">
        <v>85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85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85</v>
      </c>
      <c r="E10921" s="16" t="str">
        <f>IFERROR(__xludf.DUMMYFUNCTION("""COMPUTED_VALUE"""),"")</f>
        <v/>
      </c>
      <c r="G10921" s="18"/>
      <c r="H10921" s="16" t="s">
        <v>85</v>
      </c>
      <c r="I10921" s="16" t="s">
        <v>85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85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85</v>
      </c>
      <c r="E10922" s="16" t="str">
        <f>IFERROR(__xludf.DUMMYFUNCTION("""COMPUTED_VALUE"""),"")</f>
        <v/>
      </c>
      <c r="G10922" s="18"/>
      <c r="H10922" s="16" t="s">
        <v>85</v>
      </c>
      <c r="I10922" s="16" t="s">
        <v>85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85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85</v>
      </c>
      <c r="E10923" s="16" t="str">
        <f>IFERROR(__xludf.DUMMYFUNCTION("""COMPUTED_VALUE"""),"")</f>
        <v/>
      </c>
      <c r="G10923" s="18"/>
      <c r="H10923" s="16" t="s">
        <v>85</v>
      </c>
      <c r="I10923" s="16" t="s">
        <v>85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85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85</v>
      </c>
      <c r="E10924" s="16" t="str">
        <f>IFERROR(__xludf.DUMMYFUNCTION("""COMPUTED_VALUE"""),"")</f>
        <v/>
      </c>
      <c r="G10924" s="18"/>
      <c r="H10924" s="16" t="s">
        <v>85</v>
      </c>
      <c r="I10924" s="16" t="s">
        <v>85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85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85</v>
      </c>
      <c r="E10925" s="16" t="str">
        <f>IFERROR(__xludf.DUMMYFUNCTION("""COMPUTED_VALUE"""),"")</f>
        <v/>
      </c>
      <c r="G10925" s="18"/>
      <c r="H10925" s="16" t="s">
        <v>85</v>
      </c>
      <c r="I10925" s="16" t="s">
        <v>85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85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85</v>
      </c>
      <c r="E10926" s="16" t="str">
        <f>IFERROR(__xludf.DUMMYFUNCTION("""COMPUTED_VALUE"""),"")</f>
        <v/>
      </c>
      <c r="G10926" s="18"/>
      <c r="H10926" s="16" t="s">
        <v>85</v>
      </c>
      <c r="I10926" s="16" t="s">
        <v>85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85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85</v>
      </c>
      <c r="E10927" s="16" t="str">
        <f>IFERROR(__xludf.DUMMYFUNCTION("""COMPUTED_VALUE"""),"")</f>
        <v/>
      </c>
      <c r="G10927" s="18"/>
      <c r="H10927" s="16" t="s">
        <v>85</v>
      </c>
      <c r="I10927" s="16" t="s">
        <v>85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85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85</v>
      </c>
      <c r="E10928" s="16" t="str">
        <f>IFERROR(__xludf.DUMMYFUNCTION("""COMPUTED_VALUE"""),"")</f>
        <v/>
      </c>
      <c r="G10928" s="18"/>
      <c r="H10928" s="16" t="s">
        <v>85</v>
      </c>
      <c r="I10928" s="16" t="s">
        <v>85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85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85</v>
      </c>
      <c r="E10929" s="16" t="str">
        <f>IFERROR(__xludf.DUMMYFUNCTION("""COMPUTED_VALUE"""),"")</f>
        <v/>
      </c>
      <c r="G10929" s="18"/>
      <c r="H10929" s="16" t="s">
        <v>85</v>
      </c>
      <c r="I10929" s="16" t="s">
        <v>85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85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85</v>
      </c>
      <c r="E10930" s="16" t="str">
        <f>IFERROR(__xludf.DUMMYFUNCTION("""COMPUTED_VALUE"""),"")</f>
        <v/>
      </c>
      <c r="G10930" s="18"/>
      <c r="H10930" s="16" t="s">
        <v>85</v>
      </c>
      <c r="I10930" s="16" t="s">
        <v>85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85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85</v>
      </c>
      <c r="E10931" s="16" t="str">
        <f>IFERROR(__xludf.DUMMYFUNCTION("""COMPUTED_VALUE"""),"")</f>
        <v/>
      </c>
      <c r="G10931" s="18"/>
      <c r="H10931" s="16" t="s">
        <v>85</v>
      </c>
      <c r="I10931" s="16" t="s">
        <v>85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85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85</v>
      </c>
      <c r="E10932" s="16" t="str">
        <f>IFERROR(__xludf.DUMMYFUNCTION("""COMPUTED_VALUE"""),"")</f>
        <v/>
      </c>
      <c r="G10932" s="18"/>
      <c r="H10932" s="16" t="s">
        <v>85</v>
      </c>
      <c r="I10932" s="16" t="s">
        <v>85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85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85</v>
      </c>
      <c r="E10933" s="16" t="str">
        <f>IFERROR(__xludf.DUMMYFUNCTION("""COMPUTED_VALUE"""),"")</f>
        <v/>
      </c>
      <c r="G10933" s="18"/>
      <c r="H10933" s="16" t="s">
        <v>85</v>
      </c>
      <c r="I10933" s="16" t="s">
        <v>85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85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85</v>
      </c>
      <c r="E10934" s="16" t="str">
        <f>IFERROR(__xludf.DUMMYFUNCTION("""COMPUTED_VALUE"""),"")</f>
        <v/>
      </c>
      <c r="G10934" s="18"/>
      <c r="H10934" s="16" t="s">
        <v>85</v>
      </c>
      <c r="I10934" s="16" t="s">
        <v>85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85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85</v>
      </c>
      <c r="E10935" s="16" t="str">
        <f>IFERROR(__xludf.DUMMYFUNCTION("""COMPUTED_VALUE"""),"")</f>
        <v/>
      </c>
      <c r="G10935" s="18"/>
      <c r="H10935" s="16" t="s">
        <v>85</v>
      </c>
      <c r="I10935" s="16" t="s">
        <v>85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85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85</v>
      </c>
      <c r="E10936" s="16" t="str">
        <f>IFERROR(__xludf.DUMMYFUNCTION("""COMPUTED_VALUE"""),"")</f>
        <v/>
      </c>
      <c r="G10936" s="18"/>
      <c r="H10936" s="16" t="s">
        <v>85</v>
      </c>
      <c r="I10936" s="16" t="s">
        <v>85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85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85</v>
      </c>
      <c r="E10937" s="16" t="str">
        <f>IFERROR(__xludf.DUMMYFUNCTION("""COMPUTED_VALUE"""),"")</f>
        <v/>
      </c>
      <c r="G10937" s="18"/>
      <c r="H10937" s="16" t="s">
        <v>85</v>
      </c>
      <c r="I10937" s="16" t="s">
        <v>85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85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85</v>
      </c>
      <c r="E10938" s="16" t="str">
        <f>IFERROR(__xludf.DUMMYFUNCTION("""COMPUTED_VALUE"""),"")</f>
        <v/>
      </c>
      <c r="G10938" s="18"/>
      <c r="H10938" s="16" t="s">
        <v>85</v>
      </c>
      <c r="I10938" s="16" t="s">
        <v>85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85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85</v>
      </c>
      <c r="E10939" s="16" t="str">
        <f>IFERROR(__xludf.DUMMYFUNCTION("""COMPUTED_VALUE"""),"")</f>
        <v/>
      </c>
      <c r="G10939" s="18"/>
      <c r="H10939" s="16" t="s">
        <v>85</v>
      </c>
      <c r="I10939" s="16" t="s">
        <v>85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85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85</v>
      </c>
      <c r="E10940" s="16" t="str">
        <f>IFERROR(__xludf.DUMMYFUNCTION("""COMPUTED_VALUE"""),"")</f>
        <v/>
      </c>
      <c r="G10940" s="18"/>
      <c r="H10940" s="16" t="s">
        <v>85</v>
      </c>
      <c r="I10940" s="16" t="s">
        <v>85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85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85</v>
      </c>
      <c r="E10941" s="16" t="str">
        <f>IFERROR(__xludf.DUMMYFUNCTION("""COMPUTED_VALUE"""),"")</f>
        <v/>
      </c>
      <c r="G10941" s="18"/>
      <c r="H10941" s="16" t="s">
        <v>85</v>
      </c>
      <c r="I10941" s="16" t="s">
        <v>85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85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85</v>
      </c>
      <c r="E10942" s="16" t="str">
        <f>IFERROR(__xludf.DUMMYFUNCTION("""COMPUTED_VALUE"""),"")</f>
        <v/>
      </c>
      <c r="G10942" s="18"/>
      <c r="H10942" s="16" t="s">
        <v>85</v>
      </c>
      <c r="I10942" s="16" t="s">
        <v>85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85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85</v>
      </c>
      <c r="E10943" s="16" t="str">
        <f>IFERROR(__xludf.DUMMYFUNCTION("""COMPUTED_VALUE"""),"")</f>
        <v/>
      </c>
      <c r="G10943" s="18"/>
      <c r="H10943" s="16" t="s">
        <v>85</v>
      </c>
      <c r="I10943" s="16" t="s">
        <v>85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85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85</v>
      </c>
      <c r="E10944" s="16" t="str">
        <f>IFERROR(__xludf.DUMMYFUNCTION("""COMPUTED_VALUE"""),"")</f>
        <v/>
      </c>
      <c r="G10944" s="18"/>
      <c r="H10944" s="16" t="s">
        <v>85</v>
      </c>
      <c r="I10944" s="16" t="s">
        <v>85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85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85</v>
      </c>
      <c r="E10945" s="16" t="str">
        <f>IFERROR(__xludf.DUMMYFUNCTION("""COMPUTED_VALUE"""),"")</f>
        <v/>
      </c>
      <c r="G10945" s="18"/>
      <c r="H10945" s="16" t="s">
        <v>85</v>
      </c>
      <c r="I10945" s="16" t="s">
        <v>85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85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85</v>
      </c>
      <c r="E10946" s="16" t="str">
        <f>IFERROR(__xludf.DUMMYFUNCTION("""COMPUTED_VALUE"""),"")</f>
        <v/>
      </c>
      <c r="G10946" s="18"/>
      <c r="H10946" s="16" t="s">
        <v>85</v>
      </c>
      <c r="I10946" s="16" t="s">
        <v>85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85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85</v>
      </c>
      <c r="E10947" s="16" t="str">
        <f>IFERROR(__xludf.DUMMYFUNCTION("""COMPUTED_VALUE"""),"")</f>
        <v/>
      </c>
      <c r="G10947" s="18"/>
      <c r="H10947" s="16" t="s">
        <v>85</v>
      </c>
      <c r="I10947" s="16" t="s">
        <v>85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85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85</v>
      </c>
      <c r="E10948" s="16" t="str">
        <f>IFERROR(__xludf.DUMMYFUNCTION("""COMPUTED_VALUE"""),"")</f>
        <v/>
      </c>
      <c r="G10948" s="18"/>
      <c r="H10948" s="16" t="s">
        <v>85</v>
      </c>
      <c r="I10948" s="16" t="s">
        <v>85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85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85</v>
      </c>
      <c r="E10949" s="16" t="str">
        <f>IFERROR(__xludf.DUMMYFUNCTION("""COMPUTED_VALUE"""),"")</f>
        <v/>
      </c>
      <c r="G10949" s="18"/>
      <c r="H10949" s="16" t="s">
        <v>85</v>
      </c>
      <c r="I10949" s="16" t="s">
        <v>85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85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85</v>
      </c>
      <c r="E10950" s="16" t="str">
        <f>IFERROR(__xludf.DUMMYFUNCTION("""COMPUTED_VALUE"""),"")</f>
        <v/>
      </c>
      <c r="G10950" s="18"/>
      <c r="H10950" s="16" t="s">
        <v>85</v>
      </c>
      <c r="I10950" s="16" t="s">
        <v>85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85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85</v>
      </c>
      <c r="E10951" s="16" t="str">
        <f>IFERROR(__xludf.DUMMYFUNCTION("""COMPUTED_VALUE"""),"")</f>
        <v/>
      </c>
      <c r="G10951" s="18"/>
      <c r="H10951" s="16" t="s">
        <v>85</v>
      </c>
      <c r="I10951" s="16" t="s">
        <v>85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85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85</v>
      </c>
      <c r="E10952" s="16" t="str">
        <f>IFERROR(__xludf.DUMMYFUNCTION("""COMPUTED_VALUE"""),"")</f>
        <v/>
      </c>
      <c r="G10952" s="18"/>
      <c r="H10952" s="16" t="s">
        <v>85</v>
      </c>
      <c r="I10952" s="16" t="s">
        <v>85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85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85</v>
      </c>
      <c r="E10953" s="16" t="str">
        <f>IFERROR(__xludf.DUMMYFUNCTION("""COMPUTED_VALUE"""),"")</f>
        <v/>
      </c>
      <c r="G10953" s="18"/>
      <c r="H10953" s="16" t="s">
        <v>85</v>
      </c>
      <c r="I10953" s="16" t="s">
        <v>85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85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85</v>
      </c>
      <c r="E10954" s="16" t="str">
        <f>IFERROR(__xludf.DUMMYFUNCTION("""COMPUTED_VALUE"""),"")</f>
        <v/>
      </c>
      <c r="G10954" s="18"/>
      <c r="H10954" s="16" t="s">
        <v>85</v>
      </c>
      <c r="I10954" s="16" t="s">
        <v>85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85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85</v>
      </c>
      <c r="E10955" s="16" t="str">
        <f>IFERROR(__xludf.DUMMYFUNCTION("""COMPUTED_VALUE"""),"")</f>
        <v/>
      </c>
      <c r="G10955" s="18"/>
      <c r="H10955" s="16" t="s">
        <v>85</v>
      </c>
      <c r="I10955" s="16" t="s">
        <v>85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85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85</v>
      </c>
      <c r="E10956" s="16" t="str">
        <f>IFERROR(__xludf.DUMMYFUNCTION("""COMPUTED_VALUE"""),"")</f>
        <v/>
      </c>
      <c r="G10956" s="18"/>
      <c r="H10956" s="16" t="s">
        <v>85</v>
      </c>
      <c r="I10956" s="16" t="s">
        <v>85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85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85</v>
      </c>
      <c r="E10957" s="16" t="str">
        <f>IFERROR(__xludf.DUMMYFUNCTION("""COMPUTED_VALUE"""),"")</f>
        <v/>
      </c>
      <c r="G10957" s="18"/>
      <c r="H10957" s="16" t="s">
        <v>85</v>
      </c>
      <c r="I10957" s="16" t="s">
        <v>85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85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85</v>
      </c>
      <c r="E10958" s="16" t="str">
        <f>IFERROR(__xludf.DUMMYFUNCTION("""COMPUTED_VALUE"""),"")</f>
        <v/>
      </c>
      <c r="G10958" s="18"/>
      <c r="H10958" s="16" t="s">
        <v>85</v>
      </c>
      <c r="I10958" s="16" t="s">
        <v>85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85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85</v>
      </c>
      <c r="E10959" s="16" t="str">
        <f>IFERROR(__xludf.DUMMYFUNCTION("""COMPUTED_VALUE"""),"")</f>
        <v/>
      </c>
      <c r="G10959" s="18"/>
      <c r="H10959" s="16" t="s">
        <v>85</v>
      </c>
      <c r="I10959" s="16" t="s">
        <v>85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85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85</v>
      </c>
      <c r="E10960" s="16" t="str">
        <f>IFERROR(__xludf.DUMMYFUNCTION("""COMPUTED_VALUE"""),"")</f>
        <v/>
      </c>
      <c r="G10960" s="18"/>
      <c r="H10960" s="16" t="s">
        <v>85</v>
      </c>
      <c r="I10960" s="16" t="s">
        <v>85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85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85</v>
      </c>
      <c r="E10961" s="16" t="str">
        <f>IFERROR(__xludf.DUMMYFUNCTION("""COMPUTED_VALUE"""),"")</f>
        <v/>
      </c>
      <c r="G10961" s="18"/>
      <c r="H10961" s="16" t="s">
        <v>85</v>
      </c>
      <c r="I10961" s="16" t="s">
        <v>85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85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85</v>
      </c>
      <c r="E10962" s="16" t="str">
        <f>IFERROR(__xludf.DUMMYFUNCTION("""COMPUTED_VALUE"""),"")</f>
        <v/>
      </c>
      <c r="G10962" s="18"/>
      <c r="H10962" s="16" t="s">
        <v>85</v>
      </c>
      <c r="I10962" s="16" t="s">
        <v>85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85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85</v>
      </c>
      <c r="E10963" s="16" t="str">
        <f>IFERROR(__xludf.DUMMYFUNCTION("""COMPUTED_VALUE"""),"")</f>
        <v/>
      </c>
      <c r="G10963" s="18"/>
      <c r="H10963" s="16" t="s">
        <v>85</v>
      </c>
      <c r="I10963" s="16" t="s">
        <v>85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85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85</v>
      </c>
      <c r="E10964" s="16" t="str">
        <f>IFERROR(__xludf.DUMMYFUNCTION("""COMPUTED_VALUE"""),"")</f>
        <v/>
      </c>
      <c r="G10964" s="18"/>
      <c r="H10964" s="16" t="s">
        <v>85</v>
      </c>
      <c r="I10964" s="16" t="s">
        <v>85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85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85</v>
      </c>
      <c r="E10965" s="16" t="str">
        <f>IFERROR(__xludf.DUMMYFUNCTION("""COMPUTED_VALUE"""),"")</f>
        <v/>
      </c>
      <c r="G10965" s="18"/>
      <c r="H10965" s="16" t="s">
        <v>85</v>
      </c>
      <c r="I10965" s="16" t="s">
        <v>85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85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85</v>
      </c>
      <c r="E10966" s="16" t="str">
        <f>IFERROR(__xludf.DUMMYFUNCTION("""COMPUTED_VALUE"""),"")</f>
        <v/>
      </c>
      <c r="G10966" s="18"/>
      <c r="H10966" s="16" t="s">
        <v>85</v>
      </c>
      <c r="I10966" s="16" t="s">
        <v>85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85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85</v>
      </c>
      <c r="E10967" s="16" t="str">
        <f>IFERROR(__xludf.DUMMYFUNCTION("""COMPUTED_VALUE"""),"")</f>
        <v/>
      </c>
      <c r="G10967" s="18"/>
      <c r="H10967" s="16" t="s">
        <v>85</v>
      </c>
      <c r="I10967" s="16" t="s">
        <v>85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85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85</v>
      </c>
      <c r="E10968" s="16" t="str">
        <f>IFERROR(__xludf.DUMMYFUNCTION("""COMPUTED_VALUE"""),"")</f>
        <v/>
      </c>
      <c r="G10968" s="18"/>
      <c r="H10968" s="16" t="s">
        <v>85</v>
      </c>
      <c r="I10968" s="16" t="s">
        <v>85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85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85</v>
      </c>
      <c r="E10969" s="16" t="str">
        <f>IFERROR(__xludf.DUMMYFUNCTION("""COMPUTED_VALUE"""),"")</f>
        <v/>
      </c>
      <c r="G10969" s="18"/>
      <c r="H10969" s="16" t="s">
        <v>85</v>
      </c>
      <c r="I10969" s="16" t="s">
        <v>85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85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85</v>
      </c>
      <c r="E10970" s="16" t="str">
        <f>IFERROR(__xludf.DUMMYFUNCTION("""COMPUTED_VALUE"""),"")</f>
        <v/>
      </c>
      <c r="G10970" s="18"/>
      <c r="H10970" s="16" t="s">
        <v>85</v>
      </c>
      <c r="I10970" s="16" t="s">
        <v>85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85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85</v>
      </c>
      <c r="E10971" s="16" t="str">
        <f>IFERROR(__xludf.DUMMYFUNCTION("""COMPUTED_VALUE"""),"")</f>
        <v/>
      </c>
      <c r="G10971" s="18"/>
      <c r="H10971" s="16" t="s">
        <v>85</v>
      </c>
      <c r="I10971" s="16" t="s">
        <v>85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85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85</v>
      </c>
      <c r="E10972" s="16" t="str">
        <f>IFERROR(__xludf.DUMMYFUNCTION("""COMPUTED_VALUE"""),"")</f>
        <v/>
      </c>
      <c r="G10972" s="18"/>
      <c r="H10972" s="16" t="s">
        <v>85</v>
      </c>
      <c r="I10972" s="16" t="s">
        <v>85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85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85</v>
      </c>
      <c r="E10973" s="16" t="str">
        <f>IFERROR(__xludf.DUMMYFUNCTION("""COMPUTED_VALUE"""),"")</f>
        <v/>
      </c>
      <c r="G10973" s="18"/>
      <c r="H10973" s="16" t="s">
        <v>85</v>
      </c>
      <c r="I10973" s="16" t="s">
        <v>85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85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85</v>
      </c>
      <c r="E10974" s="16" t="str">
        <f>IFERROR(__xludf.DUMMYFUNCTION("""COMPUTED_VALUE"""),"")</f>
        <v/>
      </c>
      <c r="G10974" s="18"/>
      <c r="H10974" s="16" t="s">
        <v>85</v>
      </c>
      <c r="I10974" s="16" t="s">
        <v>85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85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85</v>
      </c>
      <c r="E10975" s="16" t="str">
        <f>IFERROR(__xludf.DUMMYFUNCTION("""COMPUTED_VALUE"""),"")</f>
        <v/>
      </c>
      <c r="G10975" s="18"/>
      <c r="H10975" s="16" t="s">
        <v>85</v>
      </c>
      <c r="I10975" s="16" t="s">
        <v>85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85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85</v>
      </c>
      <c r="E10976" s="16" t="str">
        <f>IFERROR(__xludf.DUMMYFUNCTION("""COMPUTED_VALUE"""),"")</f>
        <v/>
      </c>
      <c r="G10976" s="18"/>
      <c r="H10976" s="16" t="s">
        <v>85</v>
      </c>
      <c r="I10976" s="16" t="s">
        <v>85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85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85</v>
      </c>
      <c r="E10977" s="16" t="str">
        <f>IFERROR(__xludf.DUMMYFUNCTION("""COMPUTED_VALUE"""),"")</f>
        <v/>
      </c>
      <c r="G10977" s="18"/>
      <c r="H10977" s="16" t="s">
        <v>85</v>
      </c>
      <c r="I10977" s="16" t="s">
        <v>85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85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85</v>
      </c>
      <c r="E10978" s="16" t="str">
        <f>IFERROR(__xludf.DUMMYFUNCTION("""COMPUTED_VALUE"""),"")</f>
        <v/>
      </c>
      <c r="G10978" s="18"/>
      <c r="H10978" s="16" t="s">
        <v>85</v>
      </c>
      <c r="I10978" s="16" t="s">
        <v>85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85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85</v>
      </c>
      <c r="E10979" s="16" t="str">
        <f>IFERROR(__xludf.DUMMYFUNCTION("""COMPUTED_VALUE"""),"")</f>
        <v/>
      </c>
      <c r="G10979" s="18"/>
      <c r="H10979" s="16" t="s">
        <v>85</v>
      </c>
      <c r="I10979" s="16" t="s">
        <v>85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85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85</v>
      </c>
      <c r="E10980" s="16" t="str">
        <f>IFERROR(__xludf.DUMMYFUNCTION("""COMPUTED_VALUE"""),"")</f>
        <v/>
      </c>
      <c r="G10980" s="18"/>
      <c r="H10980" s="16" t="s">
        <v>85</v>
      </c>
      <c r="I10980" s="16" t="s">
        <v>85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85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85</v>
      </c>
      <c r="E10981" s="16" t="str">
        <f>IFERROR(__xludf.DUMMYFUNCTION("""COMPUTED_VALUE"""),"")</f>
        <v/>
      </c>
      <c r="G10981" s="18"/>
      <c r="H10981" s="16" t="s">
        <v>85</v>
      </c>
      <c r="I10981" s="16" t="s">
        <v>85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85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85</v>
      </c>
      <c r="E10982" s="16" t="str">
        <f>IFERROR(__xludf.DUMMYFUNCTION("""COMPUTED_VALUE"""),"")</f>
        <v/>
      </c>
      <c r="G10982" s="18"/>
      <c r="H10982" s="16" t="s">
        <v>85</v>
      </c>
      <c r="I10982" s="16" t="s">
        <v>85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85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85</v>
      </c>
      <c r="E10983" s="16" t="str">
        <f>IFERROR(__xludf.DUMMYFUNCTION("""COMPUTED_VALUE"""),"")</f>
        <v/>
      </c>
      <c r="G10983" s="18"/>
      <c r="H10983" s="16" t="s">
        <v>85</v>
      </c>
      <c r="I10983" s="16" t="s">
        <v>85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85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85</v>
      </c>
      <c r="E10984" s="16" t="str">
        <f>IFERROR(__xludf.DUMMYFUNCTION("""COMPUTED_VALUE"""),"")</f>
        <v/>
      </c>
      <c r="G10984" s="18"/>
      <c r="H10984" s="16" t="s">
        <v>85</v>
      </c>
      <c r="I10984" s="16" t="s">
        <v>85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85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85</v>
      </c>
      <c r="E10985" s="16" t="str">
        <f>IFERROR(__xludf.DUMMYFUNCTION("""COMPUTED_VALUE"""),"")</f>
        <v/>
      </c>
      <c r="G10985" s="18"/>
      <c r="H10985" s="16" t="s">
        <v>85</v>
      </c>
      <c r="I10985" s="16" t="s">
        <v>85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85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85</v>
      </c>
      <c r="E10986" s="16" t="str">
        <f>IFERROR(__xludf.DUMMYFUNCTION("""COMPUTED_VALUE"""),"")</f>
        <v/>
      </c>
      <c r="G10986" s="18"/>
      <c r="H10986" s="16" t="s">
        <v>85</v>
      </c>
      <c r="I10986" s="16" t="s">
        <v>85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85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85</v>
      </c>
      <c r="E10987" s="16" t="str">
        <f>IFERROR(__xludf.DUMMYFUNCTION("""COMPUTED_VALUE"""),"")</f>
        <v/>
      </c>
      <c r="G10987" s="18"/>
      <c r="H10987" s="16" t="s">
        <v>85</v>
      </c>
      <c r="I10987" s="16" t="s">
        <v>85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85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85</v>
      </c>
      <c r="E10988" s="16" t="str">
        <f>IFERROR(__xludf.DUMMYFUNCTION("""COMPUTED_VALUE"""),"")</f>
        <v/>
      </c>
      <c r="G10988" s="18"/>
      <c r="H10988" s="16" t="s">
        <v>85</v>
      </c>
      <c r="I10988" s="16" t="s">
        <v>85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85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85</v>
      </c>
      <c r="E10989" s="16" t="str">
        <f>IFERROR(__xludf.DUMMYFUNCTION("""COMPUTED_VALUE"""),"")</f>
        <v/>
      </c>
      <c r="G10989" s="18"/>
      <c r="H10989" s="16" t="s">
        <v>85</v>
      </c>
      <c r="I10989" s="16" t="s">
        <v>85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85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85</v>
      </c>
      <c r="E10990" s="16" t="str">
        <f>IFERROR(__xludf.DUMMYFUNCTION("""COMPUTED_VALUE"""),"")</f>
        <v/>
      </c>
      <c r="G10990" s="18"/>
      <c r="H10990" s="16" t="s">
        <v>85</v>
      </c>
      <c r="I10990" s="16" t="s">
        <v>85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85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85</v>
      </c>
      <c r="E10991" s="16" t="str">
        <f>IFERROR(__xludf.DUMMYFUNCTION("""COMPUTED_VALUE"""),"")</f>
        <v/>
      </c>
      <c r="G10991" s="18"/>
      <c r="H10991" s="16" t="s">
        <v>85</v>
      </c>
      <c r="I10991" s="16" t="s">
        <v>85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85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85</v>
      </c>
      <c r="E10992" s="16" t="str">
        <f>IFERROR(__xludf.DUMMYFUNCTION("""COMPUTED_VALUE"""),"")</f>
        <v/>
      </c>
      <c r="G10992" s="18"/>
      <c r="H10992" s="16" t="s">
        <v>85</v>
      </c>
      <c r="I10992" s="16" t="s">
        <v>85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85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85</v>
      </c>
      <c r="E10993" s="16" t="str">
        <f>IFERROR(__xludf.DUMMYFUNCTION("""COMPUTED_VALUE"""),"")</f>
        <v/>
      </c>
      <c r="G10993" s="18"/>
      <c r="H10993" s="16" t="s">
        <v>85</v>
      </c>
      <c r="I10993" s="16" t="s">
        <v>85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85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85</v>
      </c>
      <c r="E10994" s="16" t="str">
        <f>IFERROR(__xludf.DUMMYFUNCTION("""COMPUTED_VALUE"""),"")</f>
        <v/>
      </c>
      <c r="G10994" s="18"/>
      <c r="H10994" s="16" t="s">
        <v>85</v>
      </c>
      <c r="I10994" s="16" t="s">
        <v>85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85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85</v>
      </c>
      <c r="E10995" s="16" t="str">
        <f>IFERROR(__xludf.DUMMYFUNCTION("""COMPUTED_VALUE"""),"")</f>
        <v/>
      </c>
      <c r="G10995" s="18"/>
      <c r="H10995" s="16" t="s">
        <v>85</v>
      </c>
      <c r="I10995" s="16" t="s">
        <v>85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85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85</v>
      </c>
      <c r="E10996" s="16" t="str">
        <f>IFERROR(__xludf.DUMMYFUNCTION("""COMPUTED_VALUE"""),"")</f>
        <v/>
      </c>
      <c r="G10996" s="18"/>
      <c r="H10996" s="16" t="s">
        <v>85</v>
      </c>
      <c r="I10996" s="16" t="s">
        <v>85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85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85</v>
      </c>
      <c r="E10997" s="16" t="str">
        <f>IFERROR(__xludf.DUMMYFUNCTION("""COMPUTED_VALUE"""),"")</f>
        <v/>
      </c>
      <c r="G10997" s="18"/>
      <c r="H10997" s="16" t="s">
        <v>85</v>
      </c>
      <c r="I10997" s="16" t="s">
        <v>85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85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85</v>
      </c>
      <c r="E10998" s="16" t="str">
        <f>IFERROR(__xludf.DUMMYFUNCTION("""COMPUTED_VALUE"""),"")</f>
        <v/>
      </c>
      <c r="G10998" s="18"/>
      <c r="H10998" s="16" t="s">
        <v>85</v>
      </c>
      <c r="I10998" s="16" t="s">
        <v>85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85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85</v>
      </c>
      <c r="E10999" s="16" t="str">
        <f>IFERROR(__xludf.DUMMYFUNCTION("""COMPUTED_VALUE"""),"")</f>
        <v/>
      </c>
      <c r="G10999" s="18"/>
      <c r="H10999" s="16" t="s">
        <v>85</v>
      </c>
      <c r="I10999" s="16" t="s">
        <v>85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85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85</v>
      </c>
      <c r="E11000" s="16" t="str">
        <f>IFERROR(__xludf.DUMMYFUNCTION("""COMPUTED_VALUE"""),"")</f>
        <v/>
      </c>
      <c r="G11000" s="18"/>
      <c r="H11000" s="16" t="s">
        <v>85</v>
      </c>
      <c r="I11000" s="16" t="s">
        <v>85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85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85</v>
      </c>
      <c r="E11001" s="16" t="str">
        <f>IFERROR(__xludf.DUMMYFUNCTION("""COMPUTED_VALUE"""),"")</f>
        <v/>
      </c>
      <c r="G11001" s="18"/>
      <c r="H11001" s="16" t="s">
        <v>85</v>
      </c>
      <c r="I11001" s="16" t="s">
        <v>85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85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85</v>
      </c>
      <c r="E11002" s="16" t="str">
        <f>IFERROR(__xludf.DUMMYFUNCTION("""COMPUTED_VALUE"""),"")</f>
        <v/>
      </c>
      <c r="G11002" s="18"/>
      <c r="H11002" s="16" t="s">
        <v>85</v>
      </c>
      <c r="I11002" s="16" t="s">
        <v>85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85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85</v>
      </c>
      <c r="E11003" s="16" t="str">
        <f>IFERROR(__xludf.DUMMYFUNCTION("""COMPUTED_VALUE"""),"")</f>
        <v/>
      </c>
      <c r="G11003" s="18"/>
      <c r="H11003" s="16" t="s">
        <v>85</v>
      </c>
      <c r="I11003" s="16" t="s">
        <v>85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85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85</v>
      </c>
      <c r="E11004" s="16" t="str">
        <f>IFERROR(__xludf.DUMMYFUNCTION("""COMPUTED_VALUE"""),"")</f>
        <v/>
      </c>
      <c r="G11004" s="18"/>
      <c r="H11004" s="16" t="s">
        <v>85</v>
      </c>
      <c r="I11004" s="16" t="s">
        <v>85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85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85</v>
      </c>
      <c r="E11005" s="16" t="str">
        <f>IFERROR(__xludf.DUMMYFUNCTION("""COMPUTED_VALUE"""),"")</f>
        <v/>
      </c>
      <c r="G11005" s="18"/>
      <c r="H11005" s="16" t="s">
        <v>85</v>
      </c>
      <c r="I11005" s="16" t="s">
        <v>85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85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85</v>
      </c>
      <c r="E11006" s="16" t="str">
        <f>IFERROR(__xludf.DUMMYFUNCTION("""COMPUTED_VALUE"""),"")</f>
        <v/>
      </c>
      <c r="G11006" s="18"/>
      <c r="H11006" s="16" t="s">
        <v>85</v>
      </c>
      <c r="I11006" s="16" t="s">
        <v>85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85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85</v>
      </c>
      <c r="E11007" s="16" t="str">
        <f>IFERROR(__xludf.DUMMYFUNCTION("""COMPUTED_VALUE"""),"")</f>
        <v/>
      </c>
      <c r="G11007" s="18"/>
      <c r="H11007" s="16" t="s">
        <v>85</v>
      </c>
      <c r="I11007" s="16" t="s">
        <v>85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85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85</v>
      </c>
      <c r="E11008" s="16" t="str">
        <f>IFERROR(__xludf.DUMMYFUNCTION("""COMPUTED_VALUE"""),"")</f>
        <v/>
      </c>
      <c r="G11008" s="18"/>
      <c r="H11008" s="16" t="s">
        <v>85</v>
      </c>
      <c r="I11008" s="16" t="s">
        <v>85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85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85</v>
      </c>
      <c r="E11009" s="16" t="str">
        <f>IFERROR(__xludf.DUMMYFUNCTION("""COMPUTED_VALUE"""),"")</f>
        <v/>
      </c>
      <c r="G11009" s="18"/>
      <c r="H11009" s="16" t="s">
        <v>85</v>
      </c>
      <c r="I11009" s="16" t="s">
        <v>85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85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85</v>
      </c>
      <c r="E11010" s="16" t="str">
        <f>IFERROR(__xludf.DUMMYFUNCTION("""COMPUTED_VALUE"""),"")</f>
        <v/>
      </c>
      <c r="G11010" s="18"/>
      <c r="H11010" s="16" t="s">
        <v>85</v>
      </c>
      <c r="I11010" s="16" t="s">
        <v>85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85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85</v>
      </c>
      <c r="E11011" s="16" t="str">
        <f>IFERROR(__xludf.DUMMYFUNCTION("""COMPUTED_VALUE"""),"")</f>
        <v/>
      </c>
      <c r="G11011" s="18"/>
      <c r="H11011" s="16" t="s">
        <v>85</v>
      </c>
      <c r="I11011" s="16" t="s">
        <v>85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85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85</v>
      </c>
      <c r="E11012" s="16" t="str">
        <f>IFERROR(__xludf.DUMMYFUNCTION("""COMPUTED_VALUE"""),"")</f>
        <v/>
      </c>
      <c r="G11012" s="18"/>
      <c r="H11012" s="16" t="s">
        <v>85</v>
      </c>
      <c r="I11012" s="16" t="s">
        <v>85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85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85</v>
      </c>
      <c r="E11013" s="16" t="str">
        <f>IFERROR(__xludf.DUMMYFUNCTION("""COMPUTED_VALUE"""),"")</f>
        <v/>
      </c>
      <c r="G11013" s="18"/>
      <c r="H11013" s="16" t="s">
        <v>85</v>
      </c>
      <c r="I11013" s="16" t="s">
        <v>85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85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85</v>
      </c>
      <c r="E11014" s="16" t="str">
        <f>IFERROR(__xludf.DUMMYFUNCTION("""COMPUTED_VALUE"""),"")</f>
        <v/>
      </c>
      <c r="G11014" s="18"/>
      <c r="H11014" s="16" t="s">
        <v>85</v>
      </c>
      <c r="I11014" s="16" t="s">
        <v>85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85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85</v>
      </c>
      <c r="E11015" s="16" t="str">
        <f>IFERROR(__xludf.DUMMYFUNCTION("""COMPUTED_VALUE"""),"")</f>
        <v/>
      </c>
      <c r="G11015" s="18"/>
      <c r="H11015" s="16" t="s">
        <v>85</v>
      </c>
      <c r="I11015" s="16" t="s">
        <v>85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85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85</v>
      </c>
      <c r="E11016" s="16" t="str">
        <f>IFERROR(__xludf.DUMMYFUNCTION("""COMPUTED_VALUE"""),"")</f>
        <v/>
      </c>
      <c r="G11016" s="18"/>
      <c r="H11016" s="16" t="s">
        <v>85</v>
      </c>
      <c r="I11016" s="16" t="s">
        <v>85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85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85</v>
      </c>
      <c r="E11017" s="16" t="str">
        <f>IFERROR(__xludf.DUMMYFUNCTION("""COMPUTED_VALUE"""),"")</f>
        <v/>
      </c>
      <c r="G11017" s="18"/>
      <c r="H11017" s="16" t="s">
        <v>85</v>
      </c>
      <c r="I11017" s="16" t="s">
        <v>85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85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85</v>
      </c>
      <c r="E11018" s="16" t="str">
        <f>IFERROR(__xludf.DUMMYFUNCTION("""COMPUTED_VALUE"""),"")</f>
        <v/>
      </c>
      <c r="G11018" s="18"/>
      <c r="H11018" s="16" t="s">
        <v>85</v>
      </c>
      <c r="I11018" s="16" t="s">
        <v>85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85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85</v>
      </c>
      <c r="E11019" s="16" t="str">
        <f>IFERROR(__xludf.DUMMYFUNCTION("""COMPUTED_VALUE"""),"")</f>
        <v/>
      </c>
      <c r="G11019" s="18"/>
      <c r="H11019" s="16" t="s">
        <v>85</v>
      </c>
      <c r="I11019" s="16" t="s">
        <v>85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85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85</v>
      </c>
      <c r="E11020" s="16" t="str">
        <f>IFERROR(__xludf.DUMMYFUNCTION("""COMPUTED_VALUE"""),"")</f>
        <v/>
      </c>
      <c r="G11020" s="18"/>
      <c r="H11020" s="16" t="s">
        <v>85</v>
      </c>
      <c r="I11020" s="16" t="s">
        <v>85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85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85</v>
      </c>
      <c r="E11021" s="16" t="str">
        <f>IFERROR(__xludf.DUMMYFUNCTION("""COMPUTED_VALUE"""),"")</f>
        <v/>
      </c>
      <c r="G11021" s="18"/>
      <c r="H11021" s="16" t="s">
        <v>85</v>
      </c>
      <c r="I11021" s="16" t="s">
        <v>85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85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85</v>
      </c>
      <c r="E11022" s="16" t="str">
        <f>IFERROR(__xludf.DUMMYFUNCTION("""COMPUTED_VALUE"""),"")</f>
        <v/>
      </c>
      <c r="G11022" s="18"/>
      <c r="H11022" s="16" t="s">
        <v>85</v>
      </c>
      <c r="I11022" s="16" t="s">
        <v>85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85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85</v>
      </c>
      <c r="E11023" s="16" t="str">
        <f>IFERROR(__xludf.DUMMYFUNCTION("""COMPUTED_VALUE"""),"")</f>
        <v/>
      </c>
      <c r="G11023" s="18"/>
      <c r="H11023" s="16" t="s">
        <v>85</v>
      </c>
      <c r="I11023" s="16" t="s">
        <v>85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85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85</v>
      </c>
      <c r="E11024" s="16" t="str">
        <f>IFERROR(__xludf.DUMMYFUNCTION("""COMPUTED_VALUE"""),"")</f>
        <v/>
      </c>
      <c r="G11024" s="18"/>
      <c r="H11024" s="16" t="s">
        <v>85</v>
      </c>
      <c r="I11024" s="16" t="s">
        <v>85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85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85</v>
      </c>
      <c r="E11025" s="16" t="str">
        <f>IFERROR(__xludf.DUMMYFUNCTION("""COMPUTED_VALUE"""),"")</f>
        <v/>
      </c>
      <c r="G11025" s="18"/>
      <c r="H11025" s="16" t="s">
        <v>85</v>
      </c>
      <c r="I11025" s="16" t="s">
        <v>85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85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85</v>
      </c>
      <c r="E11026" s="16" t="str">
        <f>IFERROR(__xludf.DUMMYFUNCTION("""COMPUTED_VALUE"""),"")</f>
        <v/>
      </c>
      <c r="G11026" s="18"/>
      <c r="H11026" s="16" t="s">
        <v>85</v>
      </c>
      <c r="I11026" s="16" t="s">
        <v>85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85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85</v>
      </c>
      <c r="E11027" s="16" t="str">
        <f>IFERROR(__xludf.DUMMYFUNCTION("""COMPUTED_VALUE"""),"")</f>
        <v/>
      </c>
      <c r="G11027" s="18"/>
      <c r="H11027" s="16" t="s">
        <v>85</v>
      </c>
      <c r="I11027" s="16" t="s">
        <v>85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85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85</v>
      </c>
      <c r="E11028" s="16" t="str">
        <f>IFERROR(__xludf.DUMMYFUNCTION("""COMPUTED_VALUE"""),"")</f>
        <v/>
      </c>
      <c r="G11028" s="18"/>
      <c r="H11028" s="16" t="s">
        <v>85</v>
      </c>
      <c r="I11028" s="16" t="s">
        <v>85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85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85</v>
      </c>
      <c r="E11029" s="16" t="str">
        <f>IFERROR(__xludf.DUMMYFUNCTION("""COMPUTED_VALUE"""),"")</f>
        <v/>
      </c>
      <c r="G11029" s="18"/>
      <c r="H11029" s="16" t="s">
        <v>85</v>
      </c>
      <c r="I11029" s="16" t="s">
        <v>85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85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85</v>
      </c>
      <c r="E11030" s="16" t="str">
        <f>IFERROR(__xludf.DUMMYFUNCTION("""COMPUTED_VALUE"""),"")</f>
        <v/>
      </c>
      <c r="G11030" s="18"/>
      <c r="H11030" s="16" t="s">
        <v>85</v>
      </c>
      <c r="I11030" s="16" t="s">
        <v>85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85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85</v>
      </c>
      <c r="E11031" s="16" t="str">
        <f>IFERROR(__xludf.DUMMYFUNCTION("""COMPUTED_VALUE"""),"")</f>
        <v/>
      </c>
      <c r="G11031" s="18"/>
      <c r="H11031" s="16" t="s">
        <v>85</v>
      </c>
      <c r="I11031" s="16" t="s">
        <v>85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85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85</v>
      </c>
      <c r="E11032" s="16" t="str">
        <f>IFERROR(__xludf.DUMMYFUNCTION("""COMPUTED_VALUE"""),"")</f>
        <v/>
      </c>
      <c r="G11032" s="18"/>
      <c r="H11032" s="16" t="s">
        <v>85</v>
      </c>
      <c r="I11032" s="16" t="s">
        <v>85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85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85</v>
      </c>
      <c r="E11033" s="16" t="str">
        <f>IFERROR(__xludf.DUMMYFUNCTION("""COMPUTED_VALUE"""),"")</f>
        <v/>
      </c>
      <c r="G11033" s="18"/>
      <c r="H11033" s="16" t="s">
        <v>85</v>
      </c>
      <c r="I11033" s="16" t="s">
        <v>85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85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85</v>
      </c>
      <c r="E11034" s="16" t="str">
        <f>IFERROR(__xludf.DUMMYFUNCTION("""COMPUTED_VALUE"""),"")</f>
        <v/>
      </c>
      <c r="G11034" s="18"/>
      <c r="H11034" s="16" t="s">
        <v>85</v>
      </c>
      <c r="I11034" s="16" t="s">
        <v>85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85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85</v>
      </c>
      <c r="E11035" s="16" t="str">
        <f>IFERROR(__xludf.DUMMYFUNCTION("""COMPUTED_VALUE"""),"")</f>
        <v/>
      </c>
      <c r="G11035" s="18"/>
      <c r="H11035" s="16" t="s">
        <v>85</v>
      </c>
      <c r="I11035" s="16" t="s">
        <v>85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85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85</v>
      </c>
      <c r="E11036" s="16" t="str">
        <f>IFERROR(__xludf.DUMMYFUNCTION("""COMPUTED_VALUE"""),"")</f>
        <v/>
      </c>
      <c r="G11036" s="18"/>
      <c r="H11036" s="16" t="s">
        <v>85</v>
      </c>
      <c r="I11036" s="16" t="s">
        <v>85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85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85</v>
      </c>
      <c r="E11037" s="16" t="str">
        <f>IFERROR(__xludf.DUMMYFUNCTION("""COMPUTED_VALUE"""),"")</f>
        <v/>
      </c>
      <c r="G11037" s="18"/>
      <c r="H11037" s="16" t="s">
        <v>85</v>
      </c>
      <c r="I11037" s="16" t="s">
        <v>85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85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85</v>
      </c>
      <c r="E11038" s="16" t="str">
        <f>IFERROR(__xludf.DUMMYFUNCTION("""COMPUTED_VALUE"""),"")</f>
        <v/>
      </c>
      <c r="G11038" s="18"/>
      <c r="H11038" s="16" t="s">
        <v>85</v>
      </c>
      <c r="I11038" s="16" t="s">
        <v>85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85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85</v>
      </c>
      <c r="E11039" s="16" t="str">
        <f>IFERROR(__xludf.DUMMYFUNCTION("""COMPUTED_VALUE"""),"")</f>
        <v/>
      </c>
      <c r="G11039" s="18"/>
      <c r="H11039" s="16" t="s">
        <v>85</v>
      </c>
      <c r="I11039" s="16" t="s">
        <v>85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85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85</v>
      </c>
      <c r="E11040" s="16" t="str">
        <f>IFERROR(__xludf.DUMMYFUNCTION("""COMPUTED_VALUE"""),"")</f>
        <v/>
      </c>
      <c r="G11040" s="18"/>
      <c r="H11040" s="16" t="s">
        <v>85</v>
      </c>
      <c r="I11040" s="16" t="s">
        <v>85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85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85</v>
      </c>
      <c r="E11041" s="16" t="str">
        <f>IFERROR(__xludf.DUMMYFUNCTION("""COMPUTED_VALUE"""),"")</f>
        <v/>
      </c>
      <c r="G11041" s="18"/>
      <c r="H11041" s="16" t="s">
        <v>85</v>
      </c>
      <c r="I11041" s="16" t="s">
        <v>85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85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85</v>
      </c>
      <c r="E11042" s="16" t="str">
        <f>IFERROR(__xludf.DUMMYFUNCTION("""COMPUTED_VALUE"""),"")</f>
        <v/>
      </c>
      <c r="G11042" s="18"/>
      <c r="H11042" s="16" t="s">
        <v>85</v>
      </c>
      <c r="I11042" s="16" t="s">
        <v>85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85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85</v>
      </c>
      <c r="E11043" s="16" t="str">
        <f>IFERROR(__xludf.DUMMYFUNCTION("""COMPUTED_VALUE"""),"")</f>
        <v/>
      </c>
      <c r="G11043" s="18"/>
      <c r="H11043" s="16" t="s">
        <v>85</v>
      </c>
      <c r="I11043" s="16" t="s">
        <v>85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85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85</v>
      </c>
      <c r="E11044" s="16" t="str">
        <f>IFERROR(__xludf.DUMMYFUNCTION("""COMPUTED_VALUE"""),"")</f>
        <v/>
      </c>
      <c r="G11044" s="18"/>
      <c r="H11044" s="16" t="s">
        <v>85</v>
      </c>
      <c r="I11044" s="16" t="s">
        <v>85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85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85</v>
      </c>
      <c r="E11045" s="16" t="str">
        <f>IFERROR(__xludf.DUMMYFUNCTION("""COMPUTED_VALUE"""),"")</f>
        <v/>
      </c>
      <c r="G11045" s="18"/>
      <c r="H11045" s="16" t="s">
        <v>85</v>
      </c>
      <c r="I11045" s="16" t="s">
        <v>85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85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85</v>
      </c>
      <c r="E11046" s="16" t="str">
        <f>IFERROR(__xludf.DUMMYFUNCTION("""COMPUTED_VALUE"""),"")</f>
        <v/>
      </c>
      <c r="G11046" s="18"/>
      <c r="H11046" s="16" t="s">
        <v>85</v>
      </c>
      <c r="I11046" s="16" t="s">
        <v>85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85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85</v>
      </c>
      <c r="E11047" s="16" t="str">
        <f>IFERROR(__xludf.DUMMYFUNCTION("""COMPUTED_VALUE"""),"")</f>
        <v/>
      </c>
      <c r="G11047" s="18"/>
      <c r="H11047" s="16" t="s">
        <v>85</v>
      </c>
      <c r="I11047" s="16" t="s">
        <v>85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85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85</v>
      </c>
      <c r="E11048" s="16" t="str">
        <f>IFERROR(__xludf.DUMMYFUNCTION("""COMPUTED_VALUE"""),"")</f>
        <v/>
      </c>
      <c r="G11048" s="18"/>
      <c r="H11048" s="16" t="s">
        <v>85</v>
      </c>
      <c r="I11048" s="16" t="s">
        <v>85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85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85</v>
      </c>
      <c r="E11049" s="16" t="str">
        <f>IFERROR(__xludf.DUMMYFUNCTION("""COMPUTED_VALUE"""),"")</f>
        <v/>
      </c>
      <c r="G11049" s="18"/>
      <c r="H11049" s="16" t="s">
        <v>85</v>
      </c>
      <c r="I11049" s="16" t="s">
        <v>85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85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85</v>
      </c>
      <c r="E11050" s="16" t="str">
        <f>IFERROR(__xludf.DUMMYFUNCTION("""COMPUTED_VALUE"""),"")</f>
        <v/>
      </c>
      <c r="G11050" s="18"/>
      <c r="H11050" s="16" t="s">
        <v>85</v>
      </c>
      <c r="I11050" s="16" t="s">
        <v>85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85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85</v>
      </c>
      <c r="E11051" s="16" t="str">
        <f>IFERROR(__xludf.DUMMYFUNCTION("""COMPUTED_VALUE"""),"")</f>
        <v/>
      </c>
      <c r="G11051" s="18"/>
      <c r="H11051" s="16" t="s">
        <v>85</v>
      </c>
      <c r="I11051" s="16" t="s">
        <v>85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85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85</v>
      </c>
      <c r="E11052" s="16" t="str">
        <f>IFERROR(__xludf.DUMMYFUNCTION("""COMPUTED_VALUE"""),"")</f>
        <v/>
      </c>
      <c r="G11052" s="18"/>
      <c r="H11052" s="16" t="s">
        <v>85</v>
      </c>
      <c r="I11052" s="16" t="s">
        <v>85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85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85</v>
      </c>
      <c r="E11053" s="16" t="str">
        <f>IFERROR(__xludf.DUMMYFUNCTION("""COMPUTED_VALUE"""),"")</f>
        <v/>
      </c>
      <c r="G11053" s="18"/>
      <c r="H11053" s="16" t="s">
        <v>85</v>
      </c>
      <c r="I11053" s="16" t="s">
        <v>85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85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85</v>
      </c>
      <c r="E11054" s="16" t="str">
        <f>IFERROR(__xludf.DUMMYFUNCTION("""COMPUTED_VALUE"""),"")</f>
        <v/>
      </c>
      <c r="G11054" s="18"/>
      <c r="H11054" s="16" t="s">
        <v>85</v>
      </c>
      <c r="I11054" s="16" t="s">
        <v>85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85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85</v>
      </c>
      <c r="E11055" s="16" t="str">
        <f>IFERROR(__xludf.DUMMYFUNCTION("""COMPUTED_VALUE"""),"")</f>
        <v/>
      </c>
      <c r="G11055" s="18"/>
      <c r="H11055" s="16" t="s">
        <v>85</v>
      </c>
      <c r="I11055" s="16" t="s">
        <v>85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85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85</v>
      </c>
      <c r="E11056" s="16" t="str">
        <f>IFERROR(__xludf.DUMMYFUNCTION("""COMPUTED_VALUE"""),"")</f>
        <v/>
      </c>
      <c r="G11056" s="18"/>
      <c r="H11056" s="16" t="s">
        <v>85</v>
      </c>
      <c r="I11056" s="16" t="s">
        <v>85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85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85</v>
      </c>
      <c r="E11057" s="16" t="str">
        <f>IFERROR(__xludf.DUMMYFUNCTION("""COMPUTED_VALUE"""),"")</f>
        <v/>
      </c>
      <c r="G11057" s="18"/>
      <c r="H11057" s="16" t="s">
        <v>85</v>
      </c>
      <c r="I11057" s="16" t="s">
        <v>85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85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85</v>
      </c>
      <c r="E11058" s="16" t="str">
        <f>IFERROR(__xludf.DUMMYFUNCTION("""COMPUTED_VALUE"""),"")</f>
        <v/>
      </c>
      <c r="G11058" s="18"/>
      <c r="H11058" s="16" t="s">
        <v>85</v>
      </c>
      <c r="I11058" s="16" t="s">
        <v>85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85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85</v>
      </c>
      <c r="E11059" s="16" t="str">
        <f>IFERROR(__xludf.DUMMYFUNCTION("""COMPUTED_VALUE"""),"")</f>
        <v/>
      </c>
      <c r="G11059" s="18"/>
      <c r="H11059" s="16" t="s">
        <v>85</v>
      </c>
      <c r="I11059" s="16" t="s">
        <v>85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85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85</v>
      </c>
      <c r="E11060" s="16" t="str">
        <f>IFERROR(__xludf.DUMMYFUNCTION("""COMPUTED_VALUE"""),"")</f>
        <v/>
      </c>
      <c r="G11060" s="18"/>
      <c r="H11060" s="16" t="s">
        <v>85</v>
      </c>
      <c r="I11060" s="16" t="s">
        <v>85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85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85</v>
      </c>
      <c r="E11061" s="16" t="str">
        <f>IFERROR(__xludf.DUMMYFUNCTION("""COMPUTED_VALUE"""),"")</f>
        <v/>
      </c>
      <c r="G11061" s="18"/>
      <c r="H11061" s="16" t="s">
        <v>85</v>
      </c>
      <c r="I11061" s="16" t="s">
        <v>85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85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85</v>
      </c>
      <c r="E11062" s="16" t="str">
        <f>IFERROR(__xludf.DUMMYFUNCTION("""COMPUTED_VALUE"""),"")</f>
        <v/>
      </c>
      <c r="G11062" s="18"/>
      <c r="H11062" s="16" t="s">
        <v>85</v>
      </c>
      <c r="I11062" s="16" t="s">
        <v>85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85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85</v>
      </c>
      <c r="E11063" s="16" t="str">
        <f>IFERROR(__xludf.DUMMYFUNCTION("""COMPUTED_VALUE"""),"")</f>
        <v/>
      </c>
      <c r="G11063" s="18"/>
      <c r="H11063" s="16" t="s">
        <v>85</v>
      </c>
      <c r="I11063" s="16" t="s">
        <v>85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85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85</v>
      </c>
      <c r="E11064" s="16" t="str">
        <f>IFERROR(__xludf.DUMMYFUNCTION("""COMPUTED_VALUE"""),"")</f>
        <v/>
      </c>
      <c r="G11064" s="18"/>
      <c r="H11064" s="16" t="s">
        <v>85</v>
      </c>
      <c r="I11064" s="16" t="s">
        <v>85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85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85</v>
      </c>
      <c r="E11065" s="16" t="str">
        <f>IFERROR(__xludf.DUMMYFUNCTION("""COMPUTED_VALUE"""),"")</f>
        <v/>
      </c>
      <c r="G11065" s="18"/>
      <c r="H11065" s="16" t="s">
        <v>85</v>
      </c>
      <c r="I11065" s="16" t="s">
        <v>85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85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85</v>
      </c>
      <c r="E11066" s="16" t="str">
        <f>IFERROR(__xludf.DUMMYFUNCTION("""COMPUTED_VALUE"""),"")</f>
        <v/>
      </c>
      <c r="G11066" s="18"/>
      <c r="H11066" s="16" t="s">
        <v>85</v>
      </c>
      <c r="I11066" s="16" t="s">
        <v>85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85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85</v>
      </c>
      <c r="E11067" s="16" t="str">
        <f>IFERROR(__xludf.DUMMYFUNCTION("""COMPUTED_VALUE"""),"")</f>
        <v/>
      </c>
      <c r="G11067" s="18"/>
      <c r="H11067" s="16" t="s">
        <v>85</v>
      </c>
      <c r="I11067" s="16" t="s">
        <v>85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85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85</v>
      </c>
      <c r="E11068" s="16" t="str">
        <f>IFERROR(__xludf.DUMMYFUNCTION("""COMPUTED_VALUE"""),"")</f>
        <v/>
      </c>
      <c r="G11068" s="18"/>
      <c r="H11068" s="16" t="s">
        <v>85</v>
      </c>
      <c r="I11068" s="16" t="s">
        <v>85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85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85</v>
      </c>
      <c r="E11069" s="16" t="str">
        <f>IFERROR(__xludf.DUMMYFUNCTION("""COMPUTED_VALUE"""),"")</f>
        <v/>
      </c>
      <c r="G11069" s="18"/>
      <c r="H11069" s="16" t="s">
        <v>85</v>
      </c>
      <c r="I11069" s="16" t="s">
        <v>85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85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85</v>
      </c>
      <c r="E11070" s="16" t="str">
        <f>IFERROR(__xludf.DUMMYFUNCTION("""COMPUTED_VALUE"""),"")</f>
        <v/>
      </c>
      <c r="G11070" s="18"/>
      <c r="H11070" s="16" t="s">
        <v>85</v>
      </c>
      <c r="I11070" s="16" t="s">
        <v>85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85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85</v>
      </c>
      <c r="E11071" s="16" t="str">
        <f>IFERROR(__xludf.DUMMYFUNCTION("""COMPUTED_VALUE"""),"")</f>
        <v/>
      </c>
      <c r="G11071" s="18"/>
      <c r="H11071" s="16" t="s">
        <v>85</v>
      </c>
      <c r="I11071" s="16" t="s">
        <v>85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85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85</v>
      </c>
      <c r="E11072" s="16" t="str">
        <f>IFERROR(__xludf.DUMMYFUNCTION("""COMPUTED_VALUE"""),"")</f>
        <v/>
      </c>
      <c r="G11072" s="18"/>
      <c r="H11072" s="16" t="s">
        <v>85</v>
      </c>
      <c r="I11072" s="16" t="s">
        <v>85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85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85</v>
      </c>
      <c r="E11073" s="16" t="str">
        <f>IFERROR(__xludf.DUMMYFUNCTION("""COMPUTED_VALUE"""),"")</f>
        <v/>
      </c>
      <c r="G11073" s="18"/>
      <c r="H11073" s="16" t="s">
        <v>85</v>
      </c>
      <c r="I11073" s="16" t="s">
        <v>85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85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85</v>
      </c>
      <c r="E11074" s="16" t="str">
        <f>IFERROR(__xludf.DUMMYFUNCTION("""COMPUTED_VALUE"""),"")</f>
        <v/>
      </c>
      <c r="G11074" s="18"/>
      <c r="H11074" s="16" t="s">
        <v>85</v>
      </c>
      <c r="I11074" s="16" t="s">
        <v>85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85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85</v>
      </c>
      <c r="E11075" s="16" t="str">
        <f>IFERROR(__xludf.DUMMYFUNCTION("""COMPUTED_VALUE"""),"")</f>
        <v/>
      </c>
      <c r="G11075" s="18"/>
      <c r="H11075" s="16" t="s">
        <v>85</v>
      </c>
      <c r="I11075" s="16" t="s">
        <v>85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85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85</v>
      </c>
      <c r="E11076" s="16" t="str">
        <f>IFERROR(__xludf.DUMMYFUNCTION("""COMPUTED_VALUE"""),"")</f>
        <v/>
      </c>
      <c r="G11076" s="18"/>
      <c r="H11076" s="16" t="s">
        <v>85</v>
      </c>
      <c r="I11076" s="16" t="s">
        <v>85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85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85</v>
      </c>
      <c r="E11077" s="16" t="str">
        <f>IFERROR(__xludf.DUMMYFUNCTION("""COMPUTED_VALUE"""),"")</f>
        <v/>
      </c>
      <c r="G11077" s="18"/>
      <c r="H11077" s="16" t="s">
        <v>85</v>
      </c>
      <c r="I11077" s="16" t="s">
        <v>85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85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85</v>
      </c>
      <c r="E11078" s="16" t="str">
        <f>IFERROR(__xludf.DUMMYFUNCTION("""COMPUTED_VALUE"""),"")</f>
        <v/>
      </c>
      <c r="G11078" s="18"/>
      <c r="H11078" s="16" t="s">
        <v>85</v>
      </c>
      <c r="I11078" s="16" t="s">
        <v>85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85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85</v>
      </c>
      <c r="E11079" s="16" t="str">
        <f>IFERROR(__xludf.DUMMYFUNCTION("""COMPUTED_VALUE"""),"")</f>
        <v/>
      </c>
      <c r="G11079" s="18"/>
      <c r="H11079" s="16" t="s">
        <v>85</v>
      </c>
      <c r="I11079" s="16" t="s">
        <v>85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85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85</v>
      </c>
      <c r="E11080" s="16" t="str">
        <f>IFERROR(__xludf.DUMMYFUNCTION("""COMPUTED_VALUE"""),"")</f>
        <v/>
      </c>
      <c r="G11080" s="18"/>
      <c r="H11080" s="16" t="s">
        <v>85</v>
      </c>
      <c r="I11080" s="16" t="s">
        <v>85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85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85</v>
      </c>
      <c r="E11081" s="16" t="str">
        <f>IFERROR(__xludf.DUMMYFUNCTION("""COMPUTED_VALUE"""),"")</f>
        <v/>
      </c>
      <c r="G11081" s="18"/>
      <c r="H11081" s="16" t="s">
        <v>85</v>
      </c>
      <c r="I11081" s="16" t="s">
        <v>85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85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85</v>
      </c>
      <c r="E11082" s="16" t="str">
        <f>IFERROR(__xludf.DUMMYFUNCTION("""COMPUTED_VALUE"""),"")</f>
        <v/>
      </c>
      <c r="G11082" s="18"/>
      <c r="H11082" s="16" t="s">
        <v>85</v>
      </c>
      <c r="I11082" s="16" t="s">
        <v>85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85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85</v>
      </c>
      <c r="E11083" s="16" t="str">
        <f>IFERROR(__xludf.DUMMYFUNCTION("""COMPUTED_VALUE"""),"")</f>
        <v/>
      </c>
      <c r="G11083" s="18"/>
      <c r="H11083" s="16" t="s">
        <v>85</v>
      </c>
      <c r="I11083" s="16" t="s">
        <v>85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85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85</v>
      </c>
      <c r="E11084" s="16" t="str">
        <f>IFERROR(__xludf.DUMMYFUNCTION("""COMPUTED_VALUE"""),"")</f>
        <v/>
      </c>
      <c r="G11084" s="18"/>
      <c r="H11084" s="16" t="s">
        <v>85</v>
      </c>
      <c r="I11084" s="16" t="s">
        <v>85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85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85</v>
      </c>
      <c r="E11085" s="16" t="str">
        <f>IFERROR(__xludf.DUMMYFUNCTION("""COMPUTED_VALUE"""),"")</f>
        <v/>
      </c>
      <c r="G11085" s="18"/>
      <c r="H11085" s="16" t="s">
        <v>85</v>
      </c>
      <c r="I11085" s="16" t="s">
        <v>85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85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85</v>
      </c>
      <c r="E11086" s="16" t="str">
        <f>IFERROR(__xludf.DUMMYFUNCTION("""COMPUTED_VALUE"""),"")</f>
        <v/>
      </c>
      <c r="G11086" s="18"/>
      <c r="H11086" s="16" t="s">
        <v>85</v>
      </c>
      <c r="I11086" s="16" t="s">
        <v>85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85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85</v>
      </c>
      <c r="E11087" s="16" t="str">
        <f>IFERROR(__xludf.DUMMYFUNCTION("""COMPUTED_VALUE"""),"")</f>
        <v/>
      </c>
      <c r="G11087" s="18"/>
      <c r="H11087" s="16" t="s">
        <v>85</v>
      </c>
      <c r="I11087" s="16" t="s">
        <v>85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85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85</v>
      </c>
      <c r="E11088" s="16" t="str">
        <f>IFERROR(__xludf.DUMMYFUNCTION("""COMPUTED_VALUE"""),"")</f>
        <v/>
      </c>
      <c r="G11088" s="18"/>
      <c r="H11088" s="16" t="s">
        <v>85</v>
      </c>
      <c r="I11088" s="16" t="s">
        <v>85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85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85</v>
      </c>
      <c r="E11089" s="16" t="str">
        <f>IFERROR(__xludf.DUMMYFUNCTION("""COMPUTED_VALUE"""),"")</f>
        <v/>
      </c>
      <c r="G11089" s="18"/>
      <c r="H11089" s="16" t="s">
        <v>85</v>
      </c>
      <c r="I11089" s="16" t="s">
        <v>85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85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85</v>
      </c>
      <c r="E11090" s="16" t="str">
        <f>IFERROR(__xludf.DUMMYFUNCTION("""COMPUTED_VALUE"""),"")</f>
        <v/>
      </c>
      <c r="G11090" s="18"/>
      <c r="H11090" s="16" t="s">
        <v>85</v>
      </c>
      <c r="I11090" s="16" t="s">
        <v>85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85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85</v>
      </c>
      <c r="E11091" s="16" t="str">
        <f>IFERROR(__xludf.DUMMYFUNCTION("""COMPUTED_VALUE"""),"")</f>
        <v/>
      </c>
      <c r="G11091" s="18"/>
      <c r="H11091" s="16" t="s">
        <v>85</v>
      </c>
      <c r="I11091" s="16" t="s">
        <v>85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85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85</v>
      </c>
      <c r="E11092" s="16" t="str">
        <f>IFERROR(__xludf.DUMMYFUNCTION("""COMPUTED_VALUE"""),"")</f>
        <v/>
      </c>
      <c r="G11092" s="18"/>
      <c r="H11092" s="16" t="s">
        <v>85</v>
      </c>
      <c r="I11092" s="16" t="s">
        <v>85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85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85</v>
      </c>
      <c r="E11093" s="16" t="str">
        <f>IFERROR(__xludf.DUMMYFUNCTION("""COMPUTED_VALUE"""),"")</f>
        <v/>
      </c>
      <c r="G11093" s="18"/>
      <c r="H11093" s="16" t="s">
        <v>85</v>
      </c>
      <c r="I11093" s="16" t="s">
        <v>85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85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85</v>
      </c>
      <c r="E11094" s="16" t="str">
        <f>IFERROR(__xludf.DUMMYFUNCTION("""COMPUTED_VALUE"""),"")</f>
        <v/>
      </c>
      <c r="G11094" s="18"/>
      <c r="H11094" s="16" t="s">
        <v>85</v>
      </c>
      <c r="I11094" s="16" t="s">
        <v>85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85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85</v>
      </c>
      <c r="E11095" s="16" t="str">
        <f>IFERROR(__xludf.DUMMYFUNCTION("""COMPUTED_VALUE"""),"")</f>
        <v/>
      </c>
      <c r="G11095" s="18"/>
      <c r="H11095" s="16" t="s">
        <v>85</v>
      </c>
      <c r="I11095" s="16" t="s">
        <v>85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85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85</v>
      </c>
      <c r="E11096" s="16" t="str">
        <f>IFERROR(__xludf.DUMMYFUNCTION("""COMPUTED_VALUE"""),"")</f>
        <v/>
      </c>
      <c r="G11096" s="18"/>
      <c r="H11096" s="16" t="s">
        <v>85</v>
      </c>
      <c r="I11096" s="16" t="s">
        <v>85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85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85</v>
      </c>
      <c r="E11097" s="16" t="str">
        <f>IFERROR(__xludf.DUMMYFUNCTION("""COMPUTED_VALUE"""),"")</f>
        <v/>
      </c>
      <c r="G11097" s="18"/>
      <c r="H11097" s="16" t="s">
        <v>85</v>
      </c>
      <c r="I11097" s="16" t="s">
        <v>85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85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85</v>
      </c>
      <c r="E11098" s="16" t="str">
        <f>IFERROR(__xludf.DUMMYFUNCTION("""COMPUTED_VALUE"""),"")</f>
        <v/>
      </c>
      <c r="G11098" s="18"/>
      <c r="H11098" s="16" t="s">
        <v>85</v>
      </c>
      <c r="I11098" s="16" t="s">
        <v>85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85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85</v>
      </c>
      <c r="E11099" s="16" t="str">
        <f>IFERROR(__xludf.DUMMYFUNCTION("""COMPUTED_VALUE"""),"")</f>
        <v/>
      </c>
      <c r="G11099" s="18"/>
      <c r="H11099" s="16" t="s">
        <v>85</v>
      </c>
      <c r="I11099" s="16" t="s">
        <v>85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85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85</v>
      </c>
      <c r="E11100" s="16" t="str">
        <f>IFERROR(__xludf.DUMMYFUNCTION("""COMPUTED_VALUE"""),"")</f>
        <v/>
      </c>
      <c r="G11100" s="18"/>
      <c r="H11100" s="16" t="s">
        <v>85</v>
      </c>
      <c r="I11100" s="16" t="s">
        <v>85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85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85</v>
      </c>
      <c r="E11101" s="16" t="str">
        <f>IFERROR(__xludf.DUMMYFUNCTION("""COMPUTED_VALUE"""),"")</f>
        <v/>
      </c>
      <c r="G11101" s="18"/>
      <c r="H11101" s="16" t="s">
        <v>85</v>
      </c>
      <c r="I11101" s="16" t="s">
        <v>85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85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85</v>
      </c>
      <c r="E11102" s="16" t="str">
        <f>IFERROR(__xludf.DUMMYFUNCTION("""COMPUTED_VALUE"""),"")</f>
        <v/>
      </c>
      <c r="G11102" s="18"/>
      <c r="H11102" s="16" t="s">
        <v>85</v>
      </c>
      <c r="I11102" s="16" t="s">
        <v>85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85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85</v>
      </c>
      <c r="E11103" s="16" t="str">
        <f>IFERROR(__xludf.DUMMYFUNCTION("""COMPUTED_VALUE"""),"")</f>
        <v/>
      </c>
      <c r="G11103" s="18"/>
      <c r="H11103" s="16" t="s">
        <v>85</v>
      </c>
      <c r="I11103" s="16" t="s">
        <v>85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85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85</v>
      </c>
      <c r="E11104" s="16" t="str">
        <f>IFERROR(__xludf.DUMMYFUNCTION("""COMPUTED_VALUE"""),"")</f>
        <v/>
      </c>
      <c r="G11104" s="18"/>
      <c r="H11104" s="16" t="s">
        <v>85</v>
      </c>
      <c r="I11104" s="16" t="s">
        <v>85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85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85</v>
      </c>
      <c r="E11105" s="16" t="str">
        <f>IFERROR(__xludf.DUMMYFUNCTION("""COMPUTED_VALUE"""),"")</f>
        <v/>
      </c>
      <c r="G11105" s="18"/>
      <c r="H11105" s="16" t="s">
        <v>85</v>
      </c>
      <c r="I11105" s="16" t="s">
        <v>85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85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85</v>
      </c>
      <c r="E11106" s="16" t="str">
        <f>IFERROR(__xludf.DUMMYFUNCTION("""COMPUTED_VALUE"""),"")</f>
        <v/>
      </c>
      <c r="G11106" s="18"/>
      <c r="H11106" s="16" t="s">
        <v>85</v>
      </c>
      <c r="I11106" s="16" t="s">
        <v>85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85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85</v>
      </c>
      <c r="E11107" s="16" t="str">
        <f>IFERROR(__xludf.DUMMYFUNCTION("""COMPUTED_VALUE"""),"")</f>
        <v/>
      </c>
      <c r="G11107" s="18"/>
      <c r="H11107" s="16" t="s">
        <v>85</v>
      </c>
      <c r="I11107" s="16" t="s">
        <v>85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85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85</v>
      </c>
      <c r="E11108" s="16" t="str">
        <f>IFERROR(__xludf.DUMMYFUNCTION("""COMPUTED_VALUE"""),"")</f>
        <v/>
      </c>
      <c r="G11108" s="18"/>
      <c r="H11108" s="16" t="s">
        <v>85</v>
      </c>
      <c r="I11108" s="16" t="s">
        <v>85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85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85</v>
      </c>
      <c r="E11109" s="16" t="str">
        <f>IFERROR(__xludf.DUMMYFUNCTION("""COMPUTED_VALUE"""),"")</f>
        <v/>
      </c>
      <c r="G11109" s="18"/>
      <c r="H11109" s="16" t="s">
        <v>85</v>
      </c>
      <c r="I11109" s="16" t="s">
        <v>85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85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85</v>
      </c>
      <c r="E11110" s="16" t="str">
        <f>IFERROR(__xludf.DUMMYFUNCTION("""COMPUTED_VALUE"""),"")</f>
        <v/>
      </c>
      <c r="G11110" s="18"/>
      <c r="H11110" s="16" t="s">
        <v>85</v>
      </c>
      <c r="I11110" s="16" t="s">
        <v>85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85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85</v>
      </c>
      <c r="E11111" s="16" t="str">
        <f>IFERROR(__xludf.DUMMYFUNCTION("""COMPUTED_VALUE"""),"")</f>
        <v/>
      </c>
      <c r="G11111" s="18"/>
      <c r="H11111" s="16" t="s">
        <v>85</v>
      </c>
      <c r="I11111" s="16" t="s">
        <v>85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85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85</v>
      </c>
      <c r="E11112" s="16" t="str">
        <f>IFERROR(__xludf.DUMMYFUNCTION("""COMPUTED_VALUE"""),"")</f>
        <v/>
      </c>
      <c r="G11112" s="18"/>
      <c r="H11112" s="16" t="s">
        <v>85</v>
      </c>
      <c r="I11112" s="16" t="s">
        <v>85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85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85</v>
      </c>
      <c r="E11113" s="16" t="str">
        <f>IFERROR(__xludf.DUMMYFUNCTION("""COMPUTED_VALUE"""),"")</f>
        <v/>
      </c>
      <c r="G11113" s="18"/>
      <c r="H11113" s="16" t="s">
        <v>85</v>
      </c>
      <c r="I11113" s="16" t="s">
        <v>85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85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85</v>
      </c>
      <c r="E11114" s="16" t="str">
        <f>IFERROR(__xludf.DUMMYFUNCTION("""COMPUTED_VALUE"""),"")</f>
        <v/>
      </c>
      <c r="G11114" s="18"/>
      <c r="H11114" s="16" t="s">
        <v>85</v>
      </c>
      <c r="I11114" s="16" t="s">
        <v>85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85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85</v>
      </c>
      <c r="E11115" s="16" t="str">
        <f>IFERROR(__xludf.DUMMYFUNCTION("""COMPUTED_VALUE"""),"")</f>
        <v/>
      </c>
      <c r="G11115" s="18"/>
      <c r="H11115" s="16" t="s">
        <v>85</v>
      </c>
      <c r="I11115" s="16" t="s">
        <v>85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85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85</v>
      </c>
      <c r="E11116" s="16" t="str">
        <f>IFERROR(__xludf.DUMMYFUNCTION("""COMPUTED_VALUE"""),"")</f>
        <v/>
      </c>
      <c r="G11116" s="18"/>
      <c r="H11116" s="16" t="s">
        <v>85</v>
      </c>
      <c r="I11116" s="16" t="s">
        <v>85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85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85</v>
      </c>
      <c r="E11117" s="16" t="str">
        <f>IFERROR(__xludf.DUMMYFUNCTION("""COMPUTED_VALUE"""),"")</f>
        <v/>
      </c>
      <c r="G11117" s="18"/>
      <c r="H11117" s="16" t="s">
        <v>85</v>
      </c>
      <c r="I11117" s="16" t="s">
        <v>85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85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85</v>
      </c>
      <c r="E11118" s="16" t="str">
        <f>IFERROR(__xludf.DUMMYFUNCTION("""COMPUTED_VALUE"""),"")</f>
        <v/>
      </c>
      <c r="G11118" s="18"/>
      <c r="H11118" s="16" t="s">
        <v>85</v>
      </c>
      <c r="I11118" s="16" t="s">
        <v>85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85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85</v>
      </c>
      <c r="E11119" s="16" t="str">
        <f>IFERROR(__xludf.DUMMYFUNCTION("""COMPUTED_VALUE"""),"")</f>
        <v/>
      </c>
      <c r="G11119" s="18"/>
      <c r="H11119" s="16" t="s">
        <v>85</v>
      </c>
      <c r="I11119" s="16" t="s">
        <v>85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85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85</v>
      </c>
      <c r="E11120" s="16" t="str">
        <f>IFERROR(__xludf.DUMMYFUNCTION("""COMPUTED_VALUE"""),"")</f>
        <v/>
      </c>
      <c r="G11120" s="18"/>
      <c r="H11120" s="16" t="s">
        <v>85</v>
      </c>
      <c r="I11120" s="16" t="s">
        <v>85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85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85</v>
      </c>
      <c r="E11121" s="16" t="str">
        <f>IFERROR(__xludf.DUMMYFUNCTION("""COMPUTED_VALUE"""),"")</f>
        <v/>
      </c>
      <c r="G11121" s="18"/>
      <c r="H11121" s="16" t="s">
        <v>85</v>
      </c>
      <c r="I11121" s="16" t="s">
        <v>85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85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85</v>
      </c>
      <c r="E11122" s="16" t="str">
        <f>IFERROR(__xludf.DUMMYFUNCTION("""COMPUTED_VALUE"""),"")</f>
        <v/>
      </c>
      <c r="G11122" s="18"/>
      <c r="H11122" s="16" t="s">
        <v>85</v>
      </c>
      <c r="I11122" s="16" t="s">
        <v>85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85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85</v>
      </c>
      <c r="E11123" s="16" t="str">
        <f>IFERROR(__xludf.DUMMYFUNCTION("""COMPUTED_VALUE"""),"")</f>
        <v/>
      </c>
      <c r="G11123" s="18"/>
      <c r="H11123" s="16" t="s">
        <v>85</v>
      </c>
      <c r="I11123" s="16" t="s">
        <v>85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85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85</v>
      </c>
      <c r="E11124" s="16" t="str">
        <f>IFERROR(__xludf.DUMMYFUNCTION("""COMPUTED_VALUE"""),"")</f>
        <v/>
      </c>
      <c r="G11124" s="18"/>
      <c r="H11124" s="16" t="s">
        <v>85</v>
      </c>
      <c r="I11124" s="16" t="s">
        <v>85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85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85</v>
      </c>
      <c r="E11125" s="16" t="str">
        <f>IFERROR(__xludf.DUMMYFUNCTION("""COMPUTED_VALUE"""),"")</f>
        <v/>
      </c>
      <c r="G11125" s="18"/>
      <c r="H11125" s="16" t="s">
        <v>85</v>
      </c>
      <c r="I11125" s="16" t="s">
        <v>85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85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85</v>
      </c>
      <c r="E11126" s="16" t="str">
        <f>IFERROR(__xludf.DUMMYFUNCTION("""COMPUTED_VALUE"""),"")</f>
        <v/>
      </c>
      <c r="G11126" s="18"/>
      <c r="H11126" s="16" t="s">
        <v>85</v>
      </c>
      <c r="I11126" s="16" t="s">
        <v>85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85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85</v>
      </c>
      <c r="E11127" s="16" t="str">
        <f>IFERROR(__xludf.DUMMYFUNCTION("""COMPUTED_VALUE"""),"")</f>
        <v/>
      </c>
      <c r="G11127" s="18"/>
      <c r="H11127" s="16" t="s">
        <v>85</v>
      </c>
      <c r="I11127" s="16" t="s">
        <v>85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85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85</v>
      </c>
      <c r="E11128" s="16" t="str">
        <f>IFERROR(__xludf.DUMMYFUNCTION("""COMPUTED_VALUE"""),"")</f>
        <v/>
      </c>
      <c r="G11128" s="18"/>
      <c r="H11128" s="16" t="s">
        <v>85</v>
      </c>
      <c r="I11128" s="16" t="s">
        <v>85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85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85</v>
      </c>
      <c r="E11129" s="16" t="str">
        <f>IFERROR(__xludf.DUMMYFUNCTION("""COMPUTED_VALUE"""),"")</f>
        <v/>
      </c>
      <c r="G11129" s="18"/>
      <c r="H11129" s="16" t="s">
        <v>85</v>
      </c>
      <c r="I11129" s="16" t="s">
        <v>85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85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85</v>
      </c>
      <c r="E11130" s="16" t="str">
        <f>IFERROR(__xludf.DUMMYFUNCTION("""COMPUTED_VALUE"""),"")</f>
        <v/>
      </c>
      <c r="G11130" s="18"/>
      <c r="H11130" s="16" t="s">
        <v>85</v>
      </c>
      <c r="I11130" s="16" t="s">
        <v>85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85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85</v>
      </c>
      <c r="E11131" s="16" t="str">
        <f>IFERROR(__xludf.DUMMYFUNCTION("""COMPUTED_VALUE"""),"")</f>
        <v/>
      </c>
      <c r="G11131" s="18"/>
      <c r="H11131" s="16" t="s">
        <v>85</v>
      </c>
      <c r="I11131" s="16" t="s">
        <v>85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85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85</v>
      </c>
      <c r="E11132" s="16" t="str">
        <f>IFERROR(__xludf.DUMMYFUNCTION("""COMPUTED_VALUE"""),"")</f>
        <v/>
      </c>
      <c r="G11132" s="18"/>
      <c r="H11132" s="16" t="s">
        <v>85</v>
      </c>
      <c r="I11132" s="16" t="s">
        <v>85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85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85</v>
      </c>
      <c r="E11133" s="16" t="str">
        <f>IFERROR(__xludf.DUMMYFUNCTION("""COMPUTED_VALUE"""),"")</f>
        <v/>
      </c>
      <c r="G11133" s="18"/>
      <c r="H11133" s="16" t="s">
        <v>85</v>
      </c>
      <c r="I11133" s="16" t="s">
        <v>85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85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85</v>
      </c>
      <c r="E11134" s="16" t="str">
        <f>IFERROR(__xludf.DUMMYFUNCTION("""COMPUTED_VALUE"""),"")</f>
        <v/>
      </c>
      <c r="G11134" s="18"/>
      <c r="H11134" s="16" t="s">
        <v>85</v>
      </c>
      <c r="I11134" s="16" t="s">
        <v>85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85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85</v>
      </c>
      <c r="E11135" s="16" t="str">
        <f>IFERROR(__xludf.DUMMYFUNCTION("""COMPUTED_VALUE"""),"")</f>
        <v/>
      </c>
      <c r="G11135" s="18"/>
      <c r="H11135" s="16" t="s">
        <v>85</v>
      </c>
      <c r="I11135" s="16" t="s">
        <v>85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85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85</v>
      </c>
      <c r="E11136" s="16" t="str">
        <f>IFERROR(__xludf.DUMMYFUNCTION("""COMPUTED_VALUE"""),"")</f>
        <v/>
      </c>
      <c r="G11136" s="18"/>
      <c r="H11136" s="16" t="s">
        <v>85</v>
      </c>
      <c r="I11136" s="16" t="s">
        <v>85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85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85</v>
      </c>
      <c r="E11137" s="16" t="str">
        <f>IFERROR(__xludf.DUMMYFUNCTION("""COMPUTED_VALUE"""),"")</f>
        <v/>
      </c>
      <c r="G11137" s="18"/>
      <c r="H11137" s="16" t="s">
        <v>85</v>
      </c>
      <c r="I11137" s="16" t="s">
        <v>85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85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85</v>
      </c>
      <c r="E11138" s="16" t="str">
        <f>IFERROR(__xludf.DUMMYFUNCTION("""COMPUTED_VALUE"""),"")</f>
        <v/>
      </c>
      <c r="G11138" s="18"/>
      <c r="H11138" s="16" t="s">
        <v>85</v>
      </c>
      <c r="I11138" s="16" t="s">
        <v>85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85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85</v>
      </c>
      <c r="E11139" s="16" t="str">
        <f>IFERROR(__xludf.DUMMYFUNCTION("""COMPUTED_VALUE"""),"")</f>
        <v/>
      </c>
      <c r="G11139" s="18"/>
      <c r="H11139" s="16" t="s">
        <v>85</v>
      </c>
      <c r="I11139" s="16" t="s">
        <v>85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85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85</v>
      </c>
      <c r="E11140" s="16" t="str">
        <f>IFERROR(__xludf.DUMMYFUNCTION("""COMPUTED_VALUE"""),"")</f>
        <v/>
      </c>
      <c r="G11140" s="18"/>
      <c r="H11140" s="16" t="s">
        <v>85</v>
      </c>
      <c r="I11140" s="16" t="s">
        <v>85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85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85</v>
      </c>
      <c r="E11141" s="16" t="str">
        <f>IFERROR(__xludf.DUMMYFUNCTION("""COMPUTED_VALUE"""),"")</f>
        <v/>
      </c>
      <c r="G11141" s="18"/>
      <c r="H11141" s="16" t="s">
        <v>85</v>
      </c>
      <c r="I11141" s="16" t="s">
        <v>85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85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85</v>
      </c>
      <c r="E11142" s="16" t="str">
        <f>IFERROR(__xludf.DUMMYFUNCTION("""COMPUTED_VALUE"""),"")</f>
        <v/>
      </c>
      <c r="G11142" s="18"/>
      <c r="H11142" s="16" t="s">
        <v>85</v>
      </c>
      <c r="I11142" s="16" t="s">
        <v>85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85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85</v>
      </c>
      <c r="E11143" s="16" t="str">
        <f>IFERROR(__xludf.DUMMYFUNCTION("""COMPUTED_VALUE"""),"")</f>
        <v/>
      </c>
      <c r="G11143" s="18"/>
      <c r="H11143" s="16" t="s">
        <v>85</v>
      </c>
      <c r="I11143" s="16" t="s">
        <v>85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85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85</v>
      </c>
      <c r="E11144" s="16" t="str">
        <f>IFERROR(__xludf.DUMMYFUNCTION("""COMPUTED_VALUE"""),"")</f>
        <v/>
      </c>
      <c r="G11144" s="18"/>
      <c r="H11144" s="16" t="s">
        <v>85</v>
      </c>
      <c r="I11144" s="16" t="s">
        <v>85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85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85</v>
      </c>
      <c r="E11145" s="16" t="str">
        <f>IFERROR(__xludf.DUMMYFUNCTION("""COMPUTED_VALUE"""),"")</f>
        <v/>
      </c>
      <c r="G11145" s="18"/>
      <c r="H11145" s="16" t="s">
        <v>85</v>
      </c>
      <c r="I11145" s="16" t="s">
        <v>85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85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85</v>
      </c>
      <c r="E11146" s="16" t="str">
        <f>IFERROR(__xludf.DUMMYFUNCTION("""COMPUTED_VALUE"""),"")</f>
        <v/>
      </c>
      <c r="G11146" s="18"/>
      <c r="H11146" s="16" t="s">
        <v>85</v>
      </c>
      <c r="I11146" s="16" t="s">
        <v>85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85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85</v>
      </c>
      <c r="E11147" s="16" t="str">
        <f>IFERROR(__xludf.DUMMYFUNCTION("""COMPUTED_VALUE"""),"")</f>
        <v/>
      </c>
      <c r="G11147" s="18"/>
      <c r="H11147" s="16" t="s">
        <v>85</v>
      </c>
      <c r="I11147" s="16" t="s">
        <v>85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85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85</v>
      </c>
      <c r="E11148" s="16" t="str">
        <f>IFERROR(__xludf.DUMMYFUNCTION("""COMPUTED_VALUE"""),"")</f>
        <v/>
      </c>
      <c r="G11148" s="18"/>
      <c r="H11148" s="16" t="s">
        <v>85</v>
      </c>
      <c r="I11148" s="16" t="s">
        <v>85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85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85</v>
      </c>
      <c r="E11149" s="16" t="str">
        <f>IFERROR(__xludf.DUMMYFUNCTION("""COMPUTED_VALUE"""),"")</f>
        <v/>
      </c>
      <c r="G11149" s="18"/>
      <c r="H11149" s="16" t="s">
        <v>85</v>
      </c>
      <c r="I11149" s="16" t="s">
        <v>85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85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85</v>
      </c>
      <c r="E11150" s="16" t="str">
        <f>IFERROR(__xludf.DUMMYFUNCTION("""COMPUTED_VALUE"""),"")</f>
        <v/>
      </c>
      <c r="G11150" s="18"/>
      <c r="H11150" s="16" t="s">
        <v>85</v>
      </c>
      <c r="I11150" s="16" t="s">
        <v>85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85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85</v>
      </c>
      <c r="E11151" s="16" t="str">
        <f>IFERROR(__xludf.DUMMYFUNCTION("""COMPUTED_VALUE"""),"")</f>
        <v/>
      </c>
      <c r="G11151" s="18"/>
      <c r="H11151" s="16" t="s">
        <v>85</v>
      </c>
      <c r="I11151" s="16" t="s">
        <v>85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85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85</v>
      </c>
      <c r="E11152" s="16" t="str">
        <f>IFERROR(__xludf.DUMMYFUNCTION("""COMPUTED_VALUE"""),"")</f>
        <v/>
      </c>
      <c r="G11152" s="18"/>
      <c r="H11152" s="16" t="s">
        <v>85</v>
      </c>
      <c r="I11152" s="16" t="s">
        <v>85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85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85</v>
      </c>
      <c r="E11153" s="16" t="str">
        <f>IFERROR(__xludf.DUMMYFUNCTION("""COMPUTED_VALUE"""),"")</f>
        <v/>
      </c>
      <c r="G11153" s="18"/>
      <c r="H11153" s="16" t="s">
        <v>85</v>
      </c>
      <c r="I11153" s="16" t="s">
        <v>85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85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85</v>
      </c>
      <c r="E11154" s="16" t="str">
        <f>IFERROR(__xludf.DUMMYFUNCTION("""COMPUTED_VALUE"""),"")</f>
        <v/>
      </c>
      <c r="G11154" s="18"/>
      <c r="H11154" s="16" t="s">
        <v>85</v>
      </c>
      <c r="I11154" s="16" t="s">
        <v>85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85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85</v>
      </c>
      <c r="E11155" s="16" t="str">
        <f>IFERROR(__xludf.DUMMYFUNCTION("""COMPUTED_VALUE"""),"")</f>
        <v/>
      </c>
      <c r="G11155" s="18"/>
      <c r="H11155" s="16" t="s">
        <v>85</v>
      </c>
      <c r="I11155" s="16" t="s">
        <v>85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85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85</v>
      </c>
      <c r="E11156" s="16" t="str">
        <f>IFERROR(__xludf.DUMMYFUNCTION("""COMPUTED_VALUE"""),"")</f>
        <v/>
      </c>
      <c r="G11156" s="18"/>
      <c r="H11156" s="16" t="s">
        <v>85</v>
      </c>
      <c r="I11156" s="16" t="s">
        <v>85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85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85</v>
      </c>
      <c r="E11157" s="16" t="str">
        <f>IFERROR(__xludf.DUMMYFUNCTION("""COMPUTED_VALUE"""),"")</f>
        <v/>
      </c>
      <c r="G11157" s="18"/>
      <c r="H11157" s="16" t="s">
        <v>85</v>
      </c>
      <c r="I11157" s="16" t="s">
        <v>85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85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85</v>
      </c>
      <c r="E11158" s="16" t="str">
        <f>IFERROR(__xludf.DUMMYFUNCTION("""COMPUTED_VALUE"""),"")</f>
        <v/>
      </c>
      <c r="G11158" s="18"/>
      <c r="H11158" s="16" t="s">
        <v>85</v>
      </c>
      <c r="I11158" s="16" t="s">
        <v>85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85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85</v>
      </c>
      <c r="E11159" s="16" t="str">
        <f>IFERROR(__xludf.DUMMYFUNCTION("""COMPUTED_VALUE"""),"")</f>
        <v/>
      </c>
      <c r="G11159" s="18"/>
      <c r="H11159" s="16" t="s">
        <v>85</v>
      </c>
      <c r="I11159" s="16" t="s">
        <v>85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85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85</v>
      </c>
      <c r="E11160" s="16" t="str">
        <f>IFERROR(__xludf.DUMMYFUNCTION("""COMPUTED_VALUE"""),"")</f>
        <v/>
      </c>
      <c r="G11160" s="18"/>
      <c r="H11160" s="16" t="s">
        <v>85</v>
      </c>
      <c r="I11160" s="16" t="s">
        <v>85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85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85</v>
      </c>
      <c r="E11161" s="16" t="str">
        <f>IFERROR(__xludf.DUMMYFUNCTION("""COMPUTED_VALUE"""),"")</f>
        <v/>
      </c>
      <c r="G11161" s="18"/>
      <c r="H11161" s="16" t="s">
        <v>85</v>
      </c>
      <c r="I11161" s="16" t="s">
        <v>85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85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85</v>
      </c>
      <c r="E11162" s="16" t="str">
        <f>IFERROR(__xludf.DUMMYFUNCTION("""COMPUTED_VALUE"""),"")</f>
        <v/>
      </c>
      <c r="G11162" s="18"/>
      <c r="H11162" s="16" t="s">
        <v>85</v>
      </c>
      <c r="I11162" s="16" t="s">
        <v>85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85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85</v>
      </c>
      <c r="E11163" s="16" t="str">
        <f>IFERROR(__xludf.DUMMYFUNCTION("""COMPUTED_VALUE"""),"")</f>
        <v/>
      </c>
      <c r="G11163" s="18"/>
      <c r="H11163" s="16" t="s">
        <v>85</v>
      </c>
      <c r="I11163" s="16" t="s">
        <v>85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85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85</v>
      </c>
      <c r="E11164" s="16" t="str">
        <f>IFERROR(__xludf.DUMMYFUNCTION("""COMPUTED_VALUE"""),"")</f>
        <v/>
      </c>
      <c r="G11164" s="18"/>
      <c r="H11164" s="16" t="s">
        <v>85</v>
      </c>
      <c r="I11164" s="16" t="s">
        <v>85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85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85</v>
      </c>
      <c r="E11165" s="16" t="str">
        <f>IFERROR(__xludf.DUMMYFUNCTION("""COMPUTED_VALUE"""),"")</f>
        <v/>
      </c>
      <c r="G11165" s="18"/>
      <c r="H11165" s="16" t="s">
        <v>85</v>
      </c>
      <c r="I11165" s="16" t="s">
        <v>85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85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85</v>
      </c>
      <c r="E11166" s="16" t="str">
        <f>IFERROR(__xludf.DUMMYFUNCTION("""COMPUTED_VALUE"""),"")</f>
        <v/>
      </c>
      <c r="G11166" s="18"/>
      <c r="H11166" s="16" t="s">
        <v>85</v>
      </c>
      <c r="I11166" s="16" t="s">
        <v>85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85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85</v>
      </c>
      <c r="E11167" s="16" t="str">
        <f>IFERROR(__xludf.DUMMYFUNCTION("""COMPUTED_VALUE"""),"")</f>
        <v/>
      </c>
      <c r="G11167" s="18"/>
      <c r="H11167" s="16" t="s">
        <v>85</v>
      </c>
      <c r="I11167" s="16" t="s">
        <v>85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85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85</v>
      </c>
      <c r="E11168" s="16" t="str">
        <f>IFERROR(__xludf.DUMMYFUNCTION("""COMPUTED_VALUE"""),"")</f>
        <v/>
      </c>
      <c r="G11168" s="18"/>
      <c r="H11168" s="16" t="s">
        <v>85</v>
      </c>
      <c r="I11168" s="16" t="s">
        <v>85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85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85</v>
      </c>
      <c r="E11169" s="16" t="str">
        <f>IFERROR(__xludf.DUMMYFUNCTION("""COMPUTED_VALUE"""),"")</f>
        <v/>
      </c>
      <c r="G11169" s="18"/>
      <c r="H11169" s="16" t="s">
        <v>85</v>
      </c>
      <c r="I11169" s="16" t="s">
        <v>85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85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85</v>
      </c>
      <c r="E11170" s="16" t="str">
        <f>IFERROR(__xludf.DUMMYFUNCTION("""COMPUTED_VALUE"""),"")</f>
        <v/>
      </c>
      <c r="G11170" s="18"/>
      <c r="H11170" s="16" t="s">
        <v>85</v>
      </c>
      <c r="I11170" s="16" t="s">
        <v>85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85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85</v>
      </c>
      <c r="E11171" s="16" t="str">
        <f>IFERROR(__xludf.DUMMYFUNCTION("""COMPUTED_VALUE"""),"")</f>
        <v/>
      </c>
      <c r="G11171" s="18"/>
      <c r="H11171" s="16" t="s">
        <v>85</v>
      </c>
      <c r="I11171" s="16" t="s">
        <v>85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85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85</v>
      </c>
      <c r="E11172" s="16" t="str">
        <f>IFERROR(__xludf.DUMMYFUNCTION("""COMPUTED_VALUE"""),"")</f>
        <v/>
      </c>
      <c r="G11172" s="18"/>
      <c r="H11172" s="16" t="s">
        <v>85</v>
      </c>
      <c r="I11172" s="16" t="s">
        <v>85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85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85</v>
      </c>
      <c r="E11173" s="16" t="str">
        <f>IFERROR(__xludf.DUMMYFUNCTION("""COMPUTED_VALUE"""),"")</f>
        <v/>
      </c>
      <c r="G11173" s="18"/>
      <c r="H11173" s="16" t="s">
        <v>85</v>
      </c>
      <c r="I11173" s="16" t="s">
        <v>85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85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85</v>
      </c>
      <c r="E11174" s="16" t="str">
        <f>IFERROR(__xludf.DUMMYFUNCTION("""COMPUTED_VALUE"""),"")</f>
        <v/>
      </c>
      <c r="G11174" s="18"/>
      <c r="H11174" s="16" t="s">
        <v>85</v>
      </c>
      <c r="I11174" s="16" t="s">
        <v>85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85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85</v>
      </c>
      <c r="E11175" s="16" t="str">
        <f>IFERROR(__xludf.DUMMYFUNCTION("""COMPUTED_VALUE"""),"")</f>
        <v/>
      </c>
      <c r="G11175" s="18"/>
      <c r="H11175" s="16" t="s">
        <v>85</v>
      </c>
      <c r="I11175" s="16" t="s">
        <v>85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85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85</v>
      </c>
      <c r="E11176" s="16" t="str">
        <f>IFERROR(__xludf.DUMMYFUNCTION("""COMPUTED_VALUE"""),"")</f>
        <v/>
      </c>
      <c r="G11176" s="18"/>
      <c r="H11176" s="16" t="s">
        <v>85</v>
      </c>
      <c r="I11176" s="16" t="s">
        <v>85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85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85</v>
      </c>
      <c r="E11177" s="16" t="str">
        <f>IFERROR(__xludf.DUMMYFUNCTION("""COMPUTED_VALUE"""),"")</f>
        <v/>
      </c>
      <c r="G11177" s="18"/>
      <c r="H11177" s="16" t="s">
        <v>85</v>
      </c>
      <c r="I11177" s="16" t="s">
        <v>85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85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85</v>
      </c>
      <c r="E11178" s="16" t="str">
        <f>IFERROR(__xludf.DUMMYFUNCTION("""COMPUTED_VALUE"""),"")</f>
        <v/>
      </c>
      <c r="G11178" s="18"/>
      <c r="H11178" s="16" t="s">
        <v>85</v>
      </c>
      <c r="I11178" s="16" t="s">
        <v>85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85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85</v>
      </c>
      <c r="E11179" s="16" t="str">
        <f>IFERROR(__xludf.DUMMYFUNCTION("""COMPUTED_VALUE"""),"")</f>
        <v/>
      </c>
      <c r="G11179" s="18"/>
      <c r="H11179" s="16" t="s">
        <v>85</v>
      </c>
      <c r="I11179" s="16" t="s">
        <v>85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85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85</v>
      </c>
      <c r="E11180" s="16" t="str">
        <f>IFERROR(__xludf.DUMMYFUNCTION("""COMPUTED_VALUE"""),"")</f>
        <v/>
      </c>
      <c r="G11180" s="18"/>
      <c r="H11180" s="16" t="s">
        <v>85</v>
      </c>
      <c r="I11180" s="16" t="s">
        <v>85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85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85</v>
      </c>
      <c r="E11181" s="16" t="str">
        <f>IFERROR(__xludf.DUMMYFUNCTION("""COMPUTED_VALUE"""),"")</f>
        <v/>
      </c>
      <c r="G11181" s="18"/>
      <c r="H11181" s="16" t="s">
        <v>85</v>
      </c>
      <c r="I11181" s="16" t="s">
        <v>85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85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85</v>
      </c>
      <c r="E11182" s="16" t="str">
        <f>IFERROR(__xludf.DUMMYFUNCTION("""COMPUTED_VALUE"""),"")</f>
        <v/>
      </c>
      <c r="G11182" s="18"/>
      <c r="H11182" s="16" t="s">
        <v>85</v>
      </c>
      <c r="I11182" s="16" t="s">
        <v>85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85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85</v>
      </c>
      <c r="E11183" s="16" t="str">
        <f>IFERROR(__xludf.DUMMYFUNCTION("""COMPUTED_VALUE"""),"")</f>
        <v/>
      </c>
      <c r="G11183" s="18"/>
      <c r="H11183" s="16" t="s">
        <v>85</v>
      </c>
      <c r="I11183" s="16" t="s">
        <v>85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85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85</v>
      </c>
      <c r="E11184" s="16" t="str">
        <f>IFERROR(__xludf.DUMMYFUNCTION("""COMPUTED_VALUE"""),"")</f>
        <v/>
      </c>
      <c r="G11184" s="18"/>
      <c r="H11184" s="16" t="s">
        <v>85</v>
      </c>
      <c r="I11184" s="16" t="s">
        <v>85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85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85</v>
      </c>
      <c r="E11185" s="16" t="str">
        <f>IFERROR(__xludf.DUMMYFUNCTION("""COMPUTED_VALUE"""),"")</f>
        <v/>
      </c>
      <c r="G11185" s="18"/>
      <c r="H11185" s="16" t="s">
        <v>85</v>
      </c>
      <c r="I11185" s="16" t="s">
        <v>85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85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85</v>
      </c>
      <c r="E11186" s="16" t="str">
        <f>IFERROR(__xludf.DUMMYFUNCTION("""COMPUTED_VALUE"""),"")</f>
        <v/>
      </c>
      <c r="G11186" s="18"/>
      <c r="H11186" s="16" t="s">
        <v>85</v>
      </c>
      <c r="I11186" s="16" t="s">
        <v>85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85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85</v>
      </c>
      <c r="E11187" s="16" t="str">
        <f>IFERROR(__xludf.DUMMYFUNCTION("""COMPUTED_VALUE"""),"")</f>
        <v/>
      </c>
      <c r="G11187" s="18"/>
      <c r="H11187" s="16" t="s">
        <v>85</v>
      </c>
      <c r="I11187" s="16" t="s">
        <v>85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85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85</v>
      </c>
      <c r="E11188" s="16" t="str">
        <f>IFERROR(__xludf.DUMMYFUNCTION("""COMPUTED_VALUE"""),"")</f>
        <v/>
      </c>
      <c r="G11188" s="18"/>
      <c r="H11188" s="16" t="s">
        <v>85</v>
      </c>
      <c r="I11188" s="16" t="s">
        <v>85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85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85</v>
      </c>
      <c r="E11189" s="16" t="str">
        <f>IFERROR(__xludf.DUMMYFUNCTION("""COMPUTED_VALUE"""),"")</f>
        <v/>
      </c>
      <c r="G11189" s="18"/>
      <c r="H11189" s="16" t="s">
        <v>85</v>
      </c>
      <c r="I11189" s="16" t="s">
        <v>85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85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85</v>
      </c>
      <c r="E11190" s="16" t="str">
        <f>IFERROR(__xludf.DUMMYFUNCTION("""COMPUTED_VALUE"""),"")</f>
        <v/>
      </c>
      <c r="G11190" s="18"/>
      <c r="H11190" s="16" t="s">
        <v>85</v>
      </c>
      <c r="I11190" s="16" t="s">
        <v>85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85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85</v>
      </c>
      <c r="E11191" s="16" t="str">
        <f>IFERROR(__xludf.DUMMYFUNCTION("""COMPUTED_VALUE"""),"")</f>
        <v/>
      </c>
      <c r="G11191" s="18"/>
      <c r="H11191" s="16" t="s">
        <v>85</v>
      </c>
      <c r="I11191" s="16" t="s">
        <v>85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85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85</v>
      </c>
      <c r="E11192" s="16" t="str">
        <f>IFERROR(__xludf.DUMMYFUNCTION("""COMPUTED_VALUE"""),"")</f>
        <v/>
      </c>
      <c r="G11192" s="18"/>
      <c r="H11192" s="16" t="s">
        <v>85</v>
      </c>
      <c r="I11192" s="16" t="s">
        <v>85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85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85</v>
      </c>
      <c r="E11193" s="16" t="str">
        <f>IFERROR(__xludf.DUMMYFUNCTION("""COMPUTED_VALUE"""),"")</f>
        <v/>
      </c>
      <c r="G11193" s="18"/>
      <c r="H11193" s="16" t="s">
        <v>85</v>
      </c>
      <c r="I11193" s="16" t="s">
        <v>85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85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85</v>
      </c>
      <c r="E11194" s="16" t="str">
        <f>IFERROR(__xludf.DUMMYFUNCTION("""COMPUTED_VALUE"""),"")</f>
        <v/>
      </c>
      <c r="G11194" s="18"/>
      <c r="H11194" s="16" t="s">
        <v>85</v>
      </c>
      <c r="I11194" s="16" t="s">
        <v>85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85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85</v>
      </c>
      <c r="E11195" s="16" t="str">
        <f>IFERROR(__xludf.DUMMYFUNCTION("""COMPUTED_VALUE"""),"")</f>
        <v/>
      </c>
      <c r="G11195" s="18"/>
      <c r="H11195" s="16" t="s">
        <v>85</v>
      </c>
      <c r="I11195" s="16" t="s">
        <v>85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85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85</v>
      </c>
      <c r="E11196" s="16" t="str">
        <f>IFERROR(__xludf.DUMMYFUNCTION("""COMPUTED_VALUE"""),"")</f>
        <v/>
      </c>
      <c r="G11196" s="18"/>
      <c r="H11196" s="16" t="s">
        <v>85</v>
      </c>
      <c r="I11196" s="16" t="s">
        <v>85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85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85</v>
      </c>
      <c r="E11197" s="16" t="str">
        <f>IFERROR(__xludf.DUMMYFUNCTION("""COMPUTED_VALUE"""),"")</f>
        <v/>
      </c>
      <c r="G11197" s="18"/>
      <c r="H11197" s="16" t="s">
        <v>85</v>
      </c>
      <c r="I11197" s="16" t="s">
        <v>85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85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85</v>
      </c>
      <c r="E11198" s="16" t="str">
        <f>IFERROR(__xludf.DUMMYFUNCTION("""COMPUTED_VALUE"""),"")</f>
        <v/>
      </c>
      <c r="G11198" s="18"/>
      <c r="H11198" s="16" t="s">
        <v>85</v>
      </c>
      <c r="I11198" s="16" t="s">
        <v>85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85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85</v>
      </c>
      <c r="E11199" s="16" t="str">
        <f>IFERROR(__xludf.DUMMYFUNCTION("""COMPUTED_VALUE"""),"")</f>
        <v/>
      </c>
      <c r="G11199" s="18"/>
      <c r="H11199" s="16" t="s">
        <v>85</v>
      </c>
      <c r="I11199" s="16" t="s">
        <v>85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85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85</v>
      </c>
      <c r="E11200" s="16" t="str">
        <f>IFERROR(__xludf.DUMMYFUNCTION("""COMPUTED_VALUE"""),"")</f>
        <v/>
      </c>
      <c r="G11200" s="18"/>
      <c r="H11200" s="16" t="s">
        <v>85</v>
      </c>
      <c r="I11200" s="16" t="s">
        <v>85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85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85</v>
      </c>
      <c r="E11201" s="16" t="str">
        <f>IFERROR(__xludf.DUMMYFUNCTION("""COMPUTED_VALUE"""),"")</f>
        <v/>
      </c>
      <c r="G11201" s="18"/>
      <c r="H11201" s="16" t="s">
        <v>85</v>
      </c>
      <c r="I11201" s="16" t="s">
        <v>85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85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85</v>
      </c>
      <c r="E11202" s="16" t="str">
        <f>IFERROR(__xludf.DUMMYFUNCTION("""COMPUTED_VALUE"""),"")</f>
        <v/>
      </c>
      <c r="G11202" s="18"/>
      <c r="H11202" s="16" t="s">
        <v>85</v>
      </c>
      <c r="I11202" s="16" t="s">
        <v>85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85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85</v>
      </c>
      <c r="E11203" s="16" t="str">
        <f>IFERROR(__xludf.DUMMYFUNCTION("""COMPUTED_VALUE"""),"")</f>
        <v/>
      </c>
      <c r="G11203" s="18"/>
      <c r="H11203" s="16" t="s">
        <v>85</v>
      </c>
      <c r="I11203" s="16" t="s">
        <v>85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85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85</v>
      </c>
      <c r="E11204" s="16" t="str">
        <f>IFERROR(__xludf.DUMMYFUNCTION("""COMPUTED_VALUE"""),"")</f>
        <v/>
      </c>
      <c r="G11204" s="18"/>
      <c r="H11204" s="16" t="s">
        <v>85</v>
      </c>
      <c r="I11204" s="16" t="s">
        <v>85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85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85</v>
      </c>
      <c r="E11205" s="16" t="str">
        <f>IFERROR(__xludf.DUMMYFUNCTION("""COMPUTED_VALUE"""),"")</f>
        <v/>
      </c>
      <c r="G11205" s="18"/>
      <c r="H11205" s="16" t="s">
        <v>85</v>
      </c>
      <c r="I11205" s="16" t="s">
        <v>85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85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85</v>
      </c>
      <c r="E11206" s="16" t="str">
        <f>IFERROR(__xludf.DUMMYFUNCTION("""COMPUTED_VALUE"""),"")</f>
        <v/>
      </c>
      <c r="G11206" s="18"/>
      <c r="H11206" s="16" t="s">
        <v>85</v>
      </c>
      <c r="I11206" s="16" t="s">
        <v>85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85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85</v>
      </c>
      <c r="E11207" s="16" t="str">
        <f>IFERROR(__xludf.DUMMYFUNCTION("""COMPUTED_VALUE"""),"")</f>
        <v/>
      </c>
      <c r="G11207" s="18"/>
      <c r="H11207" s="16" t="s">
        <v>85</v>
      </c>
      <c r="I11207" s="16" t="s">
        <v>85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85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85</v>
      </c>
      <c r="E11208" s="16" t="str">
        <f>IFERROR(__xludf.DUMMYFUNCTION("""COMPUTED_VALUE"""),"")</f>
        <v/>
      </c>
      <c r="G11208" s="18"/>
      <c r="H11208" s="16" t="s">
        <v>85</v>
      </c>
      <c r="I11208" s="16" t="s">
        <v>85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85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85</v>
      </c>
      <c r="E11209" s="16" t="str">
        <f>IFERROR(__xludf.DUMMYFUNCTION("""COMPUTED_VALUE"""),"")</f>
        <v/>
      </c>
      <c r="G11209" s="18"/>
      <c r="H11209" s="16" t="s">
        <v>85</v>
      </c>
      <c r="I11209" s="16" t="s">
        <v>85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85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85</v>
      </c>
      <c r="E11210" s="16" t="str">
        <f>IFERROR(__xludf.DUMMYFUNCTION("""COMPUTED_VALUE"""),"")</f>
        <v/>
      </c>
      <c r="G11210" s="18"/>
      <c r="H11210" s="16" t="s">
        <v>85</v>
      </c>
      <c r="I11210" s="16" t="s">
        <v>85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85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85</v>
      </c>
      <c r="E11211" s="16" t="str">
        <f>IFERROR(__xludf.DUMMYFUNCTION("""COMPUTED_VALUE"""),"")</f>
        <v/>
      </c>
      <c r="G11211" s="18"/>
      <c r="H11211" s="16" t="s">
        <v>85</v>
      </c>
      <c r="I11211" s="16" t="s">
        <v>85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85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85</v>
      </c>
      <c r="E11212" s="16" t="str">
        <f>IFERROR(__xludf.DUMMYFUNCTION("""COMPUTED_VALUE"""),"")</f>
        <v/>
      </c>
      <c r="G11212" s="18"/>
      <c r="H11212" s="16" t="s">
        <v>85</v>
      </c>
      <c r="I11212" s="16" t="s">
        <v>85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85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85</v>
      </c>
      <c r="E11213" s="16" t="str">
        <f>IFERROR(__xludf.DUMMYFUNCTION("""COMPUTED_VALUE"""),"")</f>
        <v/>
      </c>
      <c r="G11213" s="18"/>
      <c r="H11213" s="16" t="s">
        <v>85</v>
      </c>
      <c r="I11213" s="16" t="s">
        <v>85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85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85</v>
      </c>
      <c r="E11214" s="16" t="str">
        <f>IFERROR(__xludf.DUMMYFUNCTION("""COMPUTED_VALUE"""),"")</f>
        <v/>
      </c>
      <c r="G11214" s="18"/>
      <c r="H11214" s="16" t="s">
        <v>85</v>
      </c>
      <c r="I11214" s="16" t="s">
        <v>85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85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85</v>
      </c>
      <c r="E11215" s="16" t="str">
        <f>IFERROR(__xludf.DUMMYFUNCTION("""COMPUTED_VALUE"""),"")</f>
        <v/>
      </c>
      <c r="G11215" s="18"/>
      <c r="H11215" s="16" t="s">
        <v>85</v>
      </c>
      <c r="I11215" s="16" t="s">
        <v>85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85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85</v>
      </c>
      <c r="E11216" s="16" t="str">
        <f>IFERROR(__xludf.DUMMYFUNCTION("""COMPUTED_VALUE"""),"")</f>
        <v/>
      </c>
      <c r="G11216" s="18"/>
      <c r="H11216" s="16" t="s">
        <v>85</v>
      </c>
      <c r="I11216" s="16" t="s">
        <v>85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85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85</v>
      </c>
      <c r="E11217" s="16" t="str">
        <f>IFERROR(__xludf.DUMMYFUNCTION("""COMPUTED_VALUE"""),"")</f>
        <v/>
      </c>
      <c r="G11217" s="18"/>
      <c r="H11217" s="16" t="s">
        <v>85</v>
      </c>
      <c r="I11217" s="16" t="s">
        <v>85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85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85</v>
      </c>
      <c r="E11218" s="16" t="str">
        <f>IFERROR(__xludf.DUMMYFUNCTION("""COMPUTED_VALUE"""),"")</f>
        <v/>
      </c>
      <c r="G11218" s="18"/>
      <c r="H11218" s="16" t="s">
        <v>85</v>
      </c>
      <c r="I11218" s="16" t="s">
        <v>85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85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85</v>
      </c>
      <c r="E11219" s="16" t="str">
        <f>IFERROR(__xludf.DUMMYFUNCTION("""COMPUTED_VALUE"""),"")</f>
        <v/>
      </c>
      <c r="G11219" s="18"/>
      <c r="H11219" s="16" t="s">
        <v>85</v>
      </c>
      <c r="I11219" s="16" t="s">
        <v>85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85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85</v>
      </c>
      <c r="E11220" s="16" t="str">
        <f>IFERROR(__xludf.DUMMYFUNCTION("""COMPUTED_VALUE"""),"")</f>
        <v/>
      </c>
      <c r="G11220" s="18"/>
      <c r="H11220" s="16" t="s">
        <v>85</v>
      </c>
      <c r="I11220" s="16" t="s">
        <v>85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85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85</v>
      </c>
      <c r="E11221" s="16" t="str">
        <f>IFERROR(__xludf.DUMMYFUNCTION("""COMPUTED_VALUE"""),"")</f>
        <v/>
      </c>
      <c r="G11221" s="18"/>
      <c r="H11221" s="16" t="s">
        <v>85</v>
      </c>
      <c r="I11221" s="16" t="s">
        <v>85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85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85</v>
      </c>
      <c r="E11222" s="16" t="str">
        <f>IFERROR(__xludf.DUMMYFUNCTION("""COMPUTED_VALUE"""),"")</f>
        <v/>
      </c>
      <c r="G11222" s="18"/>
      <c r="H11222" s="16" t="s">
        <v>85</v>
      </c>
      <c r="I11222" s="16" t="s">
        <v>85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85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85</v>
      </c>
      <c r="E11223" s="16" t="str">
        <f>IFERROR(__xludf.DUMMYFUNCTION("""COMPUTED_VALUE"""),"")</f>
        <v/>
      </c>
      <c r="G11223" s="18"/>
      <c r="H11223" s="16" t="s">
        <v>85</v>
      </c>
      <c r="I11223" s="16" t="s">
        <v>85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85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85</v>
      </c>
      <c r="E11224" s="16" t="str">
        <f>IFERROR(__xludf.DUMMYFUNCTION("""COMPUTED_VALUE"""),"")</f>
        <v/>
      </c>
      <c r="G11224" s="18"/>
      <c r="H11224" s="16" t="s">
        <v>85</v>
      </c>
      <c r="I11224" s="16" t="s">
        <v>85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85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85</v>
      </c>
      <c r="E11225" s="16" t="str">
        <f>IFERROR(__xludf.DUMMYFUNCTION("""COMPUTED_VALUE"""),"")</f>
        <v/>
      </c>
      <c r="G11225" s="18"/>
      <c r="H11225" s="16" t="s">
        <v>85</v>
      </c>
      <c r="I11225" s="16" t="s">
        <v>85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85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85</v>
      </c>
      <c r="E11226" s="16" t="str">
        <f>IFERROR(__xludf.DUMMYFUNCTION("""COMPUTED_VALUE"""),"")</f>
        <v/>
      </c>
      <c r="G11226" s="18"/>
      <c r="H11226" s="16" t="s">
        <v>85</v>
      </c>
      <c r="I11226" s="16" t="s">
        <v>85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85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85</v>
      </c>
      <c r="E11227" s="16" t="str">
        <f>IFERROR(__xludf.DUMMYFUNCTION("""COMPUTED_VALUE"""),"")</f>
        <v/>
      </c>
      <c r="G11227" s="18"/>
      <c r="H11227" s="16" t="s">
        <v>85</v>
      </c>
      <c r="I11227" s="16" t="s">
        <v>85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85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85</v>
      </c>
      <c r="E11228" s="16" t="str">
        <f>IFERROR(__xludf.DUMMYFUNCTION("""COMPUTED_VALUE"""),"")</f>
        <v/>
      </c>
      <c r="G11228" s="18"/>
      <c r="H11228" s="16" t="s">
        <v>85</v>
      </c>
      <c r="I11228" s="16" t="s">
        <v>85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85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85</v>
      </c>
      <c r="E11229" s="16" t="str">
        <f>IFERROR(__xludf.DUMMYFUNCTION("""COMPUTED_VALUE"""),"")</f>
        <v/>
      </c>
      <c r="G11229" s="18"/>
      <c r="H11229" s="16" t="s">
        <v>85</v>
      </c>
      <c r="I11229" s="16" t="s">
        <v>85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85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85</v>
      </c>
      <c r="E11230" s="16" t="str">
        <f>IFERROR(__xludf.DUMMYFUNCTION("""COMPUTED_VALUE"""),"")</f>
        <v/>
      </c>
      <c r="G11230" s="18"/>
      <c r="H11230" s="16" t="s">
        <v>85</v>
      </c>
      <c r="I11230" s="16" t="s">
        <v>85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85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85</v>
      </c>
      <c r="E11231" s="16" t="str">
        <f>IFERROR(__xludf.DUMMYFUNCTION("""COMPUTED_VALUE"""),"")</f>
        <v/>
      </c>
      <c r="G11231" s="18"/>
      <c r="H11231" s="16" t="s">
        <v>85</v>
      </c>
      <c r="I11231" s="16" t="s">
        <v>85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85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85</v>
      </c>
      <c r="E11232" s="16" t="str">
        <f>IFERROR(__xludf.DUMMYFUNCTION("""COMPUTED_VALUE"""),"")</f>
        <v/>
      </c>
      <c r="G11232" s="18"/>
      <c r="H11232" s="16" t="s">
        <v>85</v>
      </c>
      <c r="I11232" s="16" t="s">
        <v>85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85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85</v>
      </c>
      <c r="E11233" s="16" t="str">
        <f>IFERROR(__xludf.DUMMYFUNCTION("""COMPUTED_VALUE"""),"")</f>
        <v/>
      </c>
      <c r="G11233" s="18"/>
      <c r="H11233" s="16" t="s">
        <v>85</v>
      </c>
      <c r="I11233" s="16" t="s">
        <v>85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85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85</v>
      </c>
      <c r="E11234" s="16" t="str">
        <f>IFERROR(__xludf.DUMMYFUNCTION("""COMPUTED_VALUE"""),"")</f>
        <v/>
      </c>
      <c r="G11234" s="18"/>
      <c r="H11234" s="16" t="s">
        <v>85</v>
      </c>
      <c r="I11234" s="16" t="s">
        <v>85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85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85</v>
      </c>
      <c r="E11235" s="16" t="str">
        <f>IFERROR(__xludf.DUMMYFUNCTION("""COMPUTED_VALUE"""),"")</f>
        <v/>
      </c>
      <c r="G11235" s="18"/>
      <c r="H11235" s="16" t="s">
        <v>85</v>
      </c>
      <c r="I11235" s="16" t="s">
        <v>85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85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85</v>
      </c>
      <c r="E11236" s="16" t="str">
        <f>IFERROR(__xludf.DUMMYFUNCTION("""COMPUTED_VALUE"""),"")</f>
        <v/>
      </c>
      <c r="G11236" s="18"/>
      <c r="H11236" s="16" t="s">
        <v>85</v>
      </c>
      <c r="I11236" s="16" t="s">
        <v>85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85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85</v>
      </c>
      <c r="E11237" s="16" t="str">
        <f>IFERROR(__xludf.DUMMYFUNCTION("""COMPUTED_VALUE"""),"")</f>
        <v/>
      </c>
      <c r="G11237" s="18"/>
      <c r="H11237" s="16" t="s">
        <v>85</v>
      </c>
      <c r="I11237" s="16" t="s">
        <v>85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85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85</v>
      </c>
      <c r="E11238" s="16" t="str">
        <f>IFERROR(__xludf.DUMMYFUNCTION("""COMPUTED_VALUE"""),"")</f>
        <v/>
      </c>
      <c r="G11238" s="18"/>
      <c r="H11238" s="16" t="s">
        <v>85</v>
      </c>
      <c r="I11238" s="16" t="s">
        <v>85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85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85</v>
      </c>
      <c r="E11239" s="16" t="str">
        <f>IFERROR(__xludf.DUMMYFUNCTION("""COMPUTED_VALUE"""),"")</f>
        <v/>
      </c>
      <c r="G11239" s="18"/>
      <c r="H11239" s="16" t="s">
        <v>85</v>
      </c>
      <c r="I11239" s="16" t="s">
        <v>85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85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85</v>
      </c>
      <c r="E11240" s="16" t="str">
        <f>IFERROR(__xludf.DUMMYFUNCTION("""COMPUTED_VALUE"""),"")</f>
        <v/>
      </c>
      <c r="G11240" s="18"/>
      <c r="H11240" s="16" t="s">
        <v>85</v>
      </c>
      <c r="I11240" s="16" t="s">
        <v>85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85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85</v>
      </c>
      <c r="E11241" s="16" t="str">
        <f>IFERROR(__xludf.DUMMYFUNCTION("""COMPUTED_VALUE"""),"")</f>
        <v/>
      </c>
      <c r="G11241" s="18"/>
      <c r="H11241" s="16" t="s">
        <v>85</v>
      </c>
      <c r="I11241" s="16" t="s">
        <v>85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85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85</v>
      </c>
      <c r="E11242" s="16" t="str">
        <f>IFERROR(__xludf.DUMMYFUNCTION("""COMPUTED_VALUE"""),"")</f>
        <v/>
      </c>
      <c r="G11242" s="18"/>
      <c r="H11242" s="16" t="s">
        <v>85</v>
      </c>
      <c r="I11242" s="16" t="s">
        <v>85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85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85</v>
      </c>
      <c r="E11243" s="16" t="str">
        <f>IFERROR(__xludf.DUMMYFUNCTION("""COMPUTED_VALUE"""),"")</f>
        <v/>
      </c>
      <c r="G11243" s="18"/>
      <c r="H11243" s="16" t="s">
        <v>85</v>
      </c>
      <c r="I11243" s="16" t="s">
        <v>85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85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85</v>
      </c>
      <c r="E11244" s="16" t="str">
        <f>IFERROR(__xludf.DUMMYFUNCTION("""COMPUTED_VALUE"""),"")</f>
        <v/>
      </c>
      <c r="G11244" s="18"/>
      <c r="H11244" s="16" t="s">
        <v>85</v>
      </c>
      <c r="I11244" s="16" t="s">
        <v>85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85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85</v>
      </c>
      <c r="E11245" s="16" t="str">
        <f>IFERROR(__xludf.DUMMYFUNCTION("""COMPUTED_VALUE"""),"")</f>
        <v/>
      </c>
      <c r="G11245" s="18"/>
      <c r="H11245" s="16" t="s">
        <v>85</v>
      </c>
      <c r="I11245" s="16" t="s">
        <v>85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85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85</v>
      </c>
      <c r="E11246" s="16" t="str">
        <f>IFERROR(__xludf.DUMMYFUNCTION("""COMPUTED_VALUE"""),"")</f>
        <v/>
      </c>
      <c r="G11246" s="18"/>
      <c r="H11246" s="16" t="s">
        <v>85</v>
      </c>
      <c r="I11246" s="16" t="s">
        <v>85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85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85</v>
      </c>
      <c r="E11247" s="16" t="str">
        <f>IFERROR(__xludf.DUMMYFUNCTION("""COMPUTED_VALUE"""),"")</f>
        <v/>
      </c>
      <c r="G11247" s="18"/>
      <c r="H11247" s="16" t="s">
        <v>85</v>
      </c>
      <c r="I11247" s="16" t="s">
        <v>85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85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85</v>
      </c>
      <c r="E11248" s="16" t="str">
        <f>IFERROR(__xludf.DUMMYFUNCTION("""COMPUTED_VALUE"""),"")</f>
        <v/>
      </c>
      <c r="G11248" s="18"/>
      <c r="H11248" s="16" t="s">
        <v>85</v>
      </c>
      <c r="I11248" s="16" t="s">
        <v>85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85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85</v>
      </c>
      <c r="E11249" s="16" t="str">
        <f>IFERROR(__xludf.DUMMYFUNCTION("""COMPUTED_VALUE"""),"")</f>
        <v/>
      </c>
      <c r="G11249" s="18"/>
      <c r="H11249" s="16" t="s">
        <v>85</v>
      </c>
      <c r="I11249" s="16" t="s">
        <v>85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85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85</v>
      </c>
      <c r="E11250" s="16" t="str">
        <f>IFERROR(__xludf.DUMMYFUNCTION("""COMPUTED_VALUE"""),"")</f>
        <v/>
      </c>
      <c r="G11250" s="18"/>
      <c r="H11250" s="16" t="s">
        <v>85</v>
      </c>
      <c r="I11250" s="16" t="s">
        <v>85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85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85</v>
      </c>
      <c r="E11251" s="16" t="str">
        <f>IFERROR(__xludf.DUMMYFUNCTION("""COMPUTED_VALUE"""),"")</f>
        <v/>
      </c>
      <c r="G11251" s="18"/>
      <c r="H11251" s="16" t="s">
        <v>85</v>
      </c>
      <c r="I11251" s="16" t="s">
        <v>85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85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85</v>
      </c>
      <c r="E11252" s="16" t="str">
        <f>IFERROR(__xludf.DUMMYFUNCTION("""COMPUTED_VALUE"""),"")</f>
        <v/>
      </c>
      <c r="G11252" s="18"/>
      <c r="H11252" s="16" t="s">
        <v>85</v>
      </c>
      <c r="I11252" s="16" t="s">
        <v>85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85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85</v>
      </c>
      <c r="E11253" s="16" t="str">
        <f>IFERROR(__xludf.DUMMYFUNCTION("""COMPUTED_VALUE"""),"")</f>
        <v/>
      </c>
      <c r="G11253" s="18"/>
      <c r="H11253" s="16" t="s">
        <v>85</v>
      </c>
      <c r="I11253" s="16" t="s">
        <v>85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85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85</v>
      </c>
      <c r="E11254" s="16" t="str">
        <f>IFERROR(__xludf.DUMMYFUNCTION("""COMPUTED_VALUE"""),"")</f>
        <v/>
      </c>
      <c r="G11254" s="18"/>
      <c r="H11254" s="16" t="s">
        <v>85</v>
      </c>
      <c r="I11254" s="16" t="s">
        <v>85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85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85</v>
      </c>
      <c r="E11255" s="16" t="str">
        <f>IFERROR(__xludf.DUMMYFUNCTION("""COMPUTED_VALUE"""),"")</f>
        <v/>
      </c>
      <c r="G11255" s="18"/>
      <c r="H11255" s="16" t="s">
        <v>85</v>
      </c>
      <c r="I11255" s="16" t="s">
        <v>85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85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85</v>
      </c>
      <c r="E11256" s="16" t="str">
        <f>IFERROR(__xludf.DUMMYFUNCTION("""COMPUTED_VALUE"""),"")</f>
        <v/>
      </c>
      <c r="G11256" s="18"/>
      <c r="H11256" s="16" t="s">
        <v>85</v>
      </c>
      <c r="I11256" s="16" t="s">
        <v>85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85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85</v>
      </c>
      <c r="E11257" s="16" t="str">
        <f>IFERROR(__xludf.DUMMYFUNCTION("""COMPUTED_VALUE"""),"")</f>
        <v/>
      </c>
      <c r="G11257" s="18"/>
      <c r="H11257" s="16" t="s">
        <v>85</v>
      </c>
      <c r="I11257" s="16" t="s">
        <v>85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85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85</v>
      </c>
      <c r="E11258" s="16" t="str">
        <f>IFERROR(__xludf.DUMMYFUNCTION("""COMPUTED_VALUE"""),"")</f>
        <v/>
      </c>
      <c r="G11258" s="18"/>
      <c r="H11258" s="16" t="s">
        <v>85</v>
      </c>
      <c r="I11258" s="16" t="s">
        <v>85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85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85</v>
      </c>
      <c r="E11259" s="16" t="str">
        <f>IFERROR(__xludf.DUMMYFUNCTION("""COMPUTED_VALUE"""),"")</f>
        <v/>
      </c>
      <c r="G11259" s="18"/>
      <c r="H11259" s="16" t="s">
        <v>85</v>
      </c>
      <c r="I11259" s="16" t="s">
        <v>85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85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85</v>
      </c>
      <c r="E11260" s="16" t="str">
        <f>IFERROR(__xludf.DUMMYFUNCTION("""COMPUTED_VALUE"""),"")</f>
        <v/>
      </c>
      <c r="G11260" s="18"/>
      <c r="H11260" s="16" t="s">
        <v>85</v>
      </c>
      <c r="I11260" s="16" t="s">
        <v>85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85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85</v>
      </c>
      <c r="E11261" s="16" t="str">
        <f>IFERROR(__xludf.DUMMYFUNCTION("""COMPUTED_VALUE"""),"")</f>
        <v/>
      </c>
      <c r="G11261" s="18"/>
      <c r="H11261" s="16" t="s">
        <v>85</v>
      </c>
      <c r="I11261" s="16" t="s">
        <v>85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85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85</v>
      </c>
      <c r="E11262" s="16" t="str">
        <f>IFERROR(__xludf.DUMMYFUNCTION("""COMPUTED_VALUE"""),"")</f>
        <v/>
      </c>
      <c r="G11262" s="18"/>
      <c r="H11262" s="16" t="s">
        <v>85</v>
      </c>
      <c r="I11262" s="16" t="s">
        <v>85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85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85</v>
      </c>
      <c r="E11263" s="16" t="str">
        <f>IFERROR(__xludf.DUMMYFUNCTION("""COMPUTED_VALUE"""),"")</f>
        <v/>
      </c>
      <c r="G11263" s="18"/>
      <c r="H11263" s="16" t="s">
        <v>85</v>
      </c>
      <c r="I11263" s="16" t="s">
        <v>85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85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85</v>
      </c>
      <c r="E11264" s="16" t="str">
        <f>IFERROR(__xludf.DUMMYFUNCTION("""COMPUTED_VALUE"""),"")</f>
        <v/>
      </c>
      <c r="G11264" s="18"/>
      <c r="H11264" s="16" t="s">
        <v>85</v>
      </c>
      <c r="I11264" s="16" t="s">
        <v>85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85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85</v>
      </c>
      <c r="E11265" s="16" t="str">
        <f>IFERROR(__xludf.DUMMYFUNCTION("""COMPUTED_VALUE"""),"")</f>
        <v/>
      </c>
      <c r="G11265" s="18"/>
      <c r="H11265" s="16" t="s">
        <v>85</v>
      </c>
      <c r="I11265" s="16" t="s">
        <v>85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85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85</v>
      </c>
      <c r="E11266" s="16" t="str">
        <f>IFERROR(__xludf.DUMMYFUNCTION("""COMPUTED_VALUE"""),"")</f>
        <v/>
      </c>
      <c r="G11266" s="18"/>
      <c r="H11266" s="16" t="s">
        <v>85</v>
      </c>
      <c r="I11266" s="16" t="s">
        <v>85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85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85</v>
      </c>
      <c r="E11267" s="16" t="str">
        <f>IFERROR(__xludf.DUMMYFUNCTION("""COMPUTED_VALUE"""),"")</f>
        <v/>
      </c>
      <c r="G11267" s="18"/>
      <c r="H11267" s="16" t="s">
        <v>85</v>
      </c>
      <c r="I11267" s="16" t="s">
        <v>85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85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85</v>
      </c>
      <c r="E11268" s="16" t="str">
        <f>IFERROR(__xludf.DUMMYFUNCTION("""COMPUTED_VALUE"""),"")</f>
        <v/>
      </c>
      <c r="G11268" s="18"/>
      <c r="H11268" s="16" t="s">
        <v>85</v>
      </c>
      <c r="I11268" s="16" t="s">
        <v>85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85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85</v>
      </c>
      <c r="E11269" s="16" t="str">
        <f>IFERROR(__xludf.DUMMYFUNCTION("""COMPUTED_VALUE"""),"")</f>
        <v/>
      </c>
      <c r="G11269" s="18"/>
      <c r="H11269" s="16" t="s">
        <v>85</v>
      </c>
      <c r="I11269" s="16" t="s">
        <v>85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85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85</v>
      </c>
      <c r="E11270" s="16" t="str">
        <f>IFERROR(__xludf.DUMMYFUNCTION("""COMPUTED_VALUE"""),"")</f>
        <v/>
      </c>
      <c r="G11270" s="18"/>
      <c r="H11270" s="16" t="s">
        <v>85</v>
      </c>
      <c r="I11270" s="16" t="s">
        <v>85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85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85</v>
      </c>
      <c r="E11271" s="16" t="str">
        <f>IFERROR(__xludf.DUMMYFUNCTION("""COMPUTED_VALUE"""),"")</f>
        <v/>
      </c>
      <c r="G11271" s="18"/>
      <c r="H11271" s="16" t="s">
        <v>85</v>
      </c>
      <c r="I11271" s="16" t="s">
        <v>85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85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85</v>
      </c>
      <c r="E11272" s="16" t="str">
        <f>IFERROR(__xludf.DUMMYFUNCTION("""COMPUTED_VALUE"""),"")</f>
        <v/>
      </c>
      <c r="G11272" s="18"/>
      <c r="H11272" s="16" t="s">
        <v>85</v>
      </c>
      <c r="I11272" s="16" t="s">
        <v>85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85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85</v>
      </c>
      <c r="E11273" s="16" t="str">
        <f>IFERROR(__xludf.DUMMYFUNCTION("""COMPUTED_VALUE"""),"")</f>
        <v/>
      </c>
      <c r="G11273" s="18"/>
      <c r="H11273" s="16" t="s">
        <v>85</v>
      </c>
      <c r="I11273" s="16" t="s">
        <v>85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85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85</v>
      </c>
      <c r="E11274" s="16" t="str">
        <f>IFERROR(__xludf.DUMMYFUNCTION("""COMPUTED_VALUE"""),"")</f>
        <v/>
      </c>
      <c r="G11274" s="18"/>
      <c r="H11274" s="16" t="s">
        <v>85</v>
      </c>
      <c r="I11274" s="16" t="s">
        <v>85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85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85</v>
      </c>
      <c r="E11275" s="16" t="str">
        <f>IFERROR(__xludf.DUMMYFUNCTION("""COMPUTED_VALUE"""),"")</f>
        <v/>
      </c>
      <c r="G11275" s="18"/>
      <c r="H11275" s="16" t="s">
        <v>85</v>
      </c>
      <c r="I11275" s="16" t="s">
        <v>85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85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85</v>
      </c>
      <c r="E11276" s="16" t="str">
        <f>IFERROR(__xludf.DUMMYFUNCTION("""COMPUTED_VALUE"""),"")</f>
        <v/>
      </c>
      <c r="G11276" s="18"/>
      <c r="H11276" s="16" t="s">
        <v>85</v>
      </c>
      <c r="I11276" s="16" t="s">
        <v>85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85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85</v>
      </c>
      <c r="E11277" s="16" t="str">
        <f>IFERROR(__xludf.DUMMYFUNCTION("""COMPUTED_VALUE"""),"")</f>
        <v/>
      </c>
      <c r="G11277" s="18"/>
      <c r="H11277" s="16" t="s">
        <v>85</v>
      </c>
      <c r="I11277" s="16" t="s">
        <v>85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85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85</v>
      </c>
      <c r="E11278" s="16" t="str">
        <f>IFERROR(__xludf.DUMMYFUNCTION("""COMPUTED_VALUE"""),"")</f>
        <v/>
      </c>
      <c r="G11278" s="18"/>
      <c r="H11278" s="16" t="s">
        <v>85</v>
      </c>
      <c r="I11278" s="16" t="s">
        <v>85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85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85</v>
      </c>
      <c r="E11279" s="16" t="str">
        <f>IFERROR(__xludf.DUMMYFUNCTION("""COMPUTED_VALUE"""),"")</f>
        <v/>
      </c>
      <c r="G11279" s="18"/>
      <c r="H11279" s="16" t="s">
        <v>85</v>
      </c>
      <c r="I11279" s="16" t="s">
        <v>85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85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85</v>
      </c>
      <c r="E11280" s="16" t="str">
        <f>IFERROR(__xludf.DUMMYFUNCTION("""COMPUTED_VALUE"""),"")</f>
        <v/>
      </c>
      <c r="G11280" s="18"/>
      <c r="H11280" s="16" t="s">
        <v>85</v>
      </c>
      <c r="I11280" s="16" t="s">
        <v>85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85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85</v>
      </c>
      <c r="E11281" s="16" t="str">
        <f>IFERROR(__xludf.DUMMYFUNCTION("""COMPUTED_VALUE"""),"")</f>
        <v/>
      </c>
      <c r="G11281" s="18"/>
      <c r="H11281" s="16" t="s">
        <v>85</v>
      </c>
      <c r="I11281" s="16" t="s">
        <v>85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85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85</v>
      </c>
      <c r="E11282" s="16" t="str">
        <f>IFERROR(__xludf.DUMMYFUNCTION("""COMPUTED_VALUE"""),"")</f>
        <v/>
      </c>
      <c r="G11282" s="18"/>
      <c r="H11282" s="16" t="s">
        <v>85</v>
      </c>
      <c r="I11282" s="16" t="s">
        <v>85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85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85</v>
      </c>
      <c r="E11283" s="16" t="str">
        <f>IFERROR(__xludf.DUMMYFUNCTION("""COMPUTED_VALUE"""),"")</f>
        <v/>
      </c>
      <c r="G11283" s="18"/>
      <c r="H11283" s="16" t="s">
        <v>85</v>
      </c>
      <c r="I11283" s="16" t="s">
        <v>85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85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85</v>
      </c>
      <c r="E11284" s="16" t="str">
        <f>IFERROR(__xludf.DUMMYFUNCTION("""COMPUTED_VALUE"""),"")</f>
        <v/>
      </c>
      <c r="G11284" s="18"/>
      <c r="H11284" s="16" t="s">
        <v>85</v>
      </c>
      <c r="I11284" s="16" t="s">
        <v>85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85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85</v>
      </c>
      <c r="E11285" s="16" t="str">
        <f>IFERROR(__xludf.DUMMYFUNCTION("""COMPUTED_VALUE"""),"")</f>
        <v/>
      </c>
      <c r="G11285" s="18"/>
      <c r="H11285" s="16" t="s">
        <v>85</v>
      </c>
      <c r="I11285" s="16" t="s">
        <v>85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85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85</v>
      </c>
      <c r="E11286" s="16" t="str">
        <f>IFERROR(__xludf.DUMMYFUNCTION("""COMPUTED_VALUE"""),"")</f>
        <v/>
      </c>
      <c r="G11286" s="18"/>
      <c r="H11286" s="16" t="s">
        <v>85</v>
      </c>
      <c r="I11286" s="16" t="s">
        <v>85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85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85</v>
      </c>
      <c r="E11287" s="16" t="str">
        <f>IFERROR(__xludf.DUMMYFUNCTION("""COMPUTED_VALUE"""),"")</f>
        <v/>
      </c>
      <c r="G11287" s="18"/>
      <c r="H11287" s="16" t="s">
        <v>85</v>
      </c>
      <c r="I11287" s="16" t="s">
        <v>85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85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85</v>
      </c>
      <c r="E11288" s="16" t="str">
        <f>IFERROR(__xludf.DUMMYFUNCTION("""COMPUTED_VALUE"""),"")</f>
        <v/>
      </c>
      <c r="G11288" s="18"/>
      <c r="H11288" s="16" t="s">
        <v>85</v>
      </c>
      <c r="I11288" s="16" t="s">
        <v>85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85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85</v>
      </c>
      <c r="E11289" s="16" t="str">
        <f>IFERROR(__xludf.DUMMYFUNCTION("""COMPUTED_VALUE"""),"")</f>
        <v/>
      </c>
      <c r="G11289" s="18"/>
      <c r="H11289" s="16" t="s">
        <v>85</v>
      </c>
      <c r="I11289" s="16" t="s">
        <v>85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85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85</v>
      </c>
      <c r="E11290" s="16" t="str">
        <f>IFERROR(__xludf.DUMMYFUNCTION("""COMPUTED_VALUE"""),"")</f>
        <v/>
      </c>
      <c r="G11290" s="18"/>
      <c r="H11290" s="16" t="s">
        <v>85</v>
      </c>
      <c r="I11290" s="16" t="s">
        <v>85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85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85</v>
      </c>
      <c r="E11291" s="16" t="str">
        <f>IFERROR(__xludf.DUMMYFUNCTION("""COMPUTED_VALUE"""),"")</f>
        <v/>
      </c>
      <c r="G11291" s="18"/>
      <c r="H11291" s="16" t="s">
        <v>85</v>
      </c>
      <c r="I11291" s="16" t="s">
        <v>85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85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85</v>
      </c>
      <c r="E11292" s="16" t="str">
        <f>IFERROR(__xludf.DUMMYFUNCTION("""COMPUTED_VALUE"""),"")</f>
        <v/>
      </c>
      <c r="G11292" s="18"/>
      <c r="H11292" s="16" t="s">
        <v>85</v>
      </c>
      <c r="I11292" s="16" t="s">
        <v>85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85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85</v>
      </c>
      <c r="E11293" s="16" t="str">
        <f>IFERROR(__xludf.DUMMYFUNCTION("""COMPUTED_VALUE"""),"")</f>
        <v/>
      </c>
      <c r="G11293" s="18"/>
      <c r="H11293" s="16" t="s">
        <v>85</v>
      </c>
      <c r="I11293" s="16" t="s">
        <v>85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85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85</v>
      </c>
      <c r="E11294" s="16" t="str">
        <f>IFERROR(__xludf.DUMMYFUNCTION("""COMPUTED_VALUE"""),"")</f>
        <v/>
      </c>
      <c r="G11294" s="18"/>
      <c r="H11294" s="16" t="s">
        <v>85</v>
      </c>
      <c r="I11294" s="16" t="s">
        <v>85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85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85</v>
      </c>
      <c r="E11295" s="16" t="str">
        <f>IFERROR(__xludf.DUMMYFUNCTION("""COMPUTED_VALUE"""),"")</f>
        <v/>
      </c>
      <c r="G11295" s="18"/>
      <c r="H11295" s="16" t="s">
        <v>85</v>
      </c>
      <c r="I11295" s="16" t="s">
        <v>85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85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85</v>
      </c>
      <c r="E11296" s="16" t="str">
        <f>IFERROR(__xludf.DUMMYFUNCTION("""COMPUTED_VALUE"""),"")</f>
        <v/>
      </c>
      <c r="G11296" s="18"/>
      <c r="H11296" s="16" t="s">
        <v>85</v>
      </c>
      <c r="I11296" s="16" t="s">
        <v>85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85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85</v>
      </c>
      <c r="E11297" s="16" t="str">
        <f>IFERROR(__xludf.DUMMYFUNCTION("""COMPUTED_VALUE"""),"")</f>
        <v/>
      </c>
      <c r="G11297" s="18"/>
      <c r="H11297" s="16" t="s">
        <v>85</v>
      </c>
      <c r="I11297" s="16" t="s">
        <v>85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85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85</v>
      </c>
      <c r="E11298" s="16" t="str">
        <f>IFERROR(__xludf.DUMMYFUNCTION("""COMPUTED_VALUE"""),"")</f>
        <v/>
      </c>
      <c r="G11298" s="18"/>
      <c r="H11298" s="16" t="s">
        <v>85</v>
      </c>
      <c r="I11298" s="16" t="s">
        <v>85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85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85</v>
      </c>
      <c r="E11299" s="16" t="str">
        <f>IFERROR(__xludf.DUMMYFUNCTION("""COMPUTED_VALUE"""),"")</f>
        <v/>
      </c>
      <c r="G11299" s="18"/>
      <c r="H11299" s="16" t="s">
        <v>85</v>
      </c>
      <c r="I11299" s="16" t="s">
        <v>85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85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85</v>
      </c>
      <c r="E11300" s="16" t="str">
        <f>IFERROR(__xludf.DUMMYFUNCTION("""COMPUTED_VALUE"""),"")</f>
        <v/>
      </c>
      <c r="G11300" s="18"/>
      <c r="H11300" s="16" t="s">
        <v>85</v>
      </c>
      <c r="I11300" s="16" t="s">
        <v>85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85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85</v>
      </c>
      <c r="E11301" s="16" t="str">
        <f>IFERROR(__xludf.DUMMYFUNCTION("""COMPUTED_VALUE"""),"")</f>
        <v/>
      </c>
      <c r="G11301" s="18"/>
      <c r="H11301" s="16" t="s">
        <v>85</v>
      </c>
      <c r="I11301" s="16" t="s">
        <v>85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85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85</v>
      </c>
      <c r="E11302" s="16" t="str">
        <f>IFERROR(__xludf.DUMMYFUNCTION("""COMPUTED_VALUE"""),"")</f>
        <v/>
      </c>
      <c r="G11302" s="18"/>
      <c r="H11302" s="16" t="s">
        <v>85</v>
      </c>
      <c r="I11302" s="16" t="s">
        <v>85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85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85</v>
      </c>
      <c r="E11303" s="16" t="str">
        <f>IFERROR(__xludf.DUMMYFUNCTION("""COMPUTED_VALUE"""),"")</f>
        <v/>
      </c>
      <c r="G11303" s="18"/>
      <c r="H11303" s="16" t="s">
        <v>85</v>
      </c>
      <c r="I11303" s="16" t="s">
        <v>85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85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85</v>
      </c>
      <c r="E11304" s="16" t="str">
        <f>IFERROR(__xludf.DUMMYFUNCTION("""COMPUTED_VALUE"""),"")</f>
        <v/>
      </c>
      <c r="G11304" s="18"/>
      <c r="H11304" s="16" t="s">
        <v>85</v>
      </c>
      <c r="I11304" s="16" t="s">
        <v>85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85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85</v>
      </c>
      <c r="E11305" s="16" t="str">
        <f>IFERROR(__xludf.DUMMYFUNCTION("""COMPUTED_VALUE"""),"")</f>
        <v/>
      </c>
      <c r="G11305" s="18"/>
      <c r="H11305" s="16" t="s">
        <v>85</v>
      </c>
      <c r="I11305" s="16" t="s">
        <v>85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85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85</v>
      </c>
      <c r="E11306" s="16" t="str">
        <f>IFERROR(__xludf.DUMMYFUNCTION("""COMPUTED_VALUE"""),"")</f>
        <v/>
      </c>
      <c r="G11306" s="18"/>
      <c r="H11306" s="16" t="s">
        <v>85</v>
      </c>
      <c r="I11306" s="16" t="s">
        <v>85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85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85</v>
      </c>
      <c r="E11307" s="16" t="str">
        <f>IFERROR(__xludf.DUMMYFUNCTION("""COMPUTED_VALUE"""),"")</f>
        <v/>
      </c>
      <c r="G11307" s="18"/>
      <c r="H11307" s="16" t="s">
        <v>85</v>
      </c>
      <c r="I11307" s="16" t="s">
        <v>85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85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85</v>
      </c>
      <c r="E11308" s="16" t="str">
        <f>IFERROR(__xludf.DUMMYFUNCTION("""COMPUTED_VALUE"""),"")</f>
        <v/>
      </c>
      <c r="G11308" s="18"/>
      <c r="H11308" s="16" t="s">
        <v>85</v>
      </c>
      <c r="I11308" s="16" t="s">
        <v>85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85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85</v>
      </c>
      <c r="E11309" s="16" t="str">
        <f>IFERROR(__xludf.DUMMYFUNCTION("""COMPUTED_VALUE"""),"")</f>
        <v/>
      </c>
      <c r="G11309" s="18"/>
      <c r="H11309" s="16" t="s">
        <v>85</v>
      </c>
      <c r="I11309" s="16" t="s">
        <v>85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85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85</v>
      </c>
      <c r="E11310" s="16" t="str">
        <f>IFERROR(__xludf.DUMMYFUNCTION("""COMPUTED_VALUE"""),"")</f>
        <v/>
      </c>
      <c r="G11310" s="18"/>
      <c r="H11310" s="16" t="s">
        <v>85</v>
      </c>
      <c r="I11310" s="16" t="s">
        <v>85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85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85</v>
      </c>
      <c r="E11311" s="16" t="str">
        <f>IFERROR(__xludf.DUMMYFUNCTION("""COMPUTED_VALUE"""),"")</f>
        <v/>
      </c>
      <c r="G11311" s="18"/>
      <c r="H11311" s="16" t="s">
        <v>85</v>
      </c>
      <c r="I11311" s="16" t="s">
        <v>85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85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85</v>
      </c>
      <c r="E11312" s="16" t="str">
        <f>IFERROR(__xludf.DUMMYFUNCTION("""COMPUTED_VALUE"""),"")</f>
        <v/>
      </c>
      <c r="G11312" s="18"/>
      <c r="H11312" s="16" t="s">
        <v>85</v>
      </c>
      <c r="I11312" s="16" t="s">
        <v>85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85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85</v>
      </c>
      <c r="E11313" s="16" t="str">
        <f>IFERROR(__xludf.DUMMYFUNCTION("""COMPUTED_VALUE"""),"")</f>
        <v/>
      </c>
      <c r="G11313" s="18"/>
      <c r="H11313" s="16" t="s">
        <v>85</v>
      </c>
      <c r="I11313" s="16" t="s">
        <v>85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85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85</v>
      </c>
      <c r="E11314" s="16" t="str">
        <f>IFERROR(__xludf.DUMMYFUNCTION("""COMPUTED_VALUE"""),"")</f>
        <v/>
      </c>
      <c r="G11314" s="18"/>
      <c r="H11314" s="16" t="s">
        <v>85</v>
      </c>
      <c r="I11314" s="16" t="s">
        <v>85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85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85</v>
      </c>
      <c r="E11315" s="16" t="str">
        <f>IFERROR(__xludf.DUMMYFUNCTION("""COMPUTED_VALUE"""),"")</f>
        <v/>
      </c>
      <c r="G11315" s="18"/>
      <c r="H11315" s="16" t="s">
        <v>85</v>
      </c>
      <c r="I11315" s="16" t="s">
        <v>85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85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85</v>
      </c>
      <c r="E11316" s="16" t="str">
        <f>IFERROR(__xludf.DUMMYFUNCTION("""COMPUTED_VALUE"""),"")</f>
        <v/>
      </c>
      <c r="G11316" s="18"/>
      <c r="H11316" s="16" t="s">
        <v>85</v>
      </c>
      <c r="I11316" s="16" t="s">
        <v>85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85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85</v>
      </c>
      <c r="E11317" s="16" t="str">
        <f>IFERROR(__xludf.DUMMYFUNCTION("""COMPUTED_VALUE"""),"")</f>
        <v/>
      </c>
      <c r="G11317" s="18"/>
      <c r="H11317" s="16" t="s">
        <v>85</v>
      </c>
      <c r="I11317" s="16" t="s">
        <v>85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85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85</v>
      </c>
      <c r="E11318" s="16" t="str">
        <f>IFERROR(__xludf.DUMMYFUNCTION("""COMPUTED_VALUE"""),"")</f>
        <v/>
      </c>
      <c r="G11318" s="18"/>
      <c r="H11318" s="16" t="s">
        <v>85</v>
      </c>
      <c r="I11318" s="16" t="s">
        <v>85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85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85</v>
      </c>
      <c r="E11319" s="16" t="str">
        <f>IFERROR(__xludf.DUMMYFUNCTION("""COMPUTED_VALUE"""),"")</f>
        <v/>
      </c>
      <c r="G11319" s="18"/>
      <c r="H11319" s="16" t="s">
        <v>85</v>
      </c>
      <c r="I11319" s="16" t="s">
        <v>85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85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85</v>
      </c>
      <c r="E11320" s="16" t="str">
        <f>IFERROR(__xludf.DUMMYFUNCTION("""COMPUTED_VALUE"""),"")</f>
        <v/>
      </c>
      <c r="G11320" s="18"/>
      <c r="H11320" s="16" t="s">
        <v>85</v>
      </c>
      <c r="I11320" s="16" t="s">
        <v>85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85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85</v>
      </c>
      <c r="E11321" s="16" t="str">
        <f>IFERROR(__xludf.DUMMYFUNCTION("""COMPUTED_VALUE"""),"")</f>
        <v/>
      </c>
      <c r="G11321" s="18"/>
      <c r="H11321" s="16" t="s">
        <v>85</v>
      </c>
      <c r="I11321" s="16" t="s">
        <v>85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85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85</v>
      </c>
      <c r="E11322" s="16" t="str">
        <f>IFERROR(__xludf.DUMMYFUNCTION("""COMPUTED_VALUE"""),"")</f>
        <v/>
      </c>
      <c r="G11322" s="18"/>
      <c r="H11322" s="16" t="s">
        <v>85</v>
      </c>
      <c r="I11322" s="16" t="s">
        <v>85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85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85</v>
      </c>
      <c r="E11323" s="16" t="str">
        <f>IFERROR(__xludf.DUMMYFUNCTION("""COMPUTED_VALUE"""),"")</f>
        <v/>
      </c>
      <c r="G11323" s="18"/>
      <c r="H11323" s="16" t="s">
        <v>85</v>
      </c>
      <c r="I11323" s="16" t="s">
        <v>85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85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85</v>
      </c>
      <c r="E11324" s="16" t="str">
        <f>IFERROR(__xludf.DUMMYFUNCTION("""COMPUTED_VALUE"""),"")</f>
        <v/>
      </c>
      <c r="G11324" s="18"/>
      <c r="H11324" s="16" t="s">
        <v>85</v>
      </c>
      <c r="I11324" s="16" t="s">
        <v>85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85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85</v>
      </c>
      <c r="E11325" s="16" t="str">
        <f>IFERROR(__xludf.DUMMYFUNCTION("""COMPUTED_VALUE"""),"")</f>
        <v/>
      </c>
      <c r="G11325" s="18"/>
      <c r="H11325" s="16" t="s">
        <v>85</v>
      </c>
      <c r="I11325" s="16" t="s">
        <v>85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85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85</v>
      </c>
      <c r="E11326" s="16" t="str">
        <f>IFERROR(__xludf.DUMMYFUNCTION("""COMPUTED_VALUE"""),"")</f>
        <v/>
      </c>
      <c r="G11326" s="18"/>
      <c r="H11326" s="16" t="s">
        <v>85</v>
      </c>
      <c r="I11326" s="16" t="s">
        <v>85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85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85</v>
      </c>
      <c r="E11327" s="16" t="str">
        <f>IFERROR(__xludf.DUMMYFUNCTION("""COMPUTED_VALUE"""),"")</f>
        <v/>
      </c>
      <c r="G11327" s="18"/>
      <c r="H11327" s="16" t="s">
        <v>85</v>
      </c>
      <c r="I11327" s="16" t="s">
        <v>85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85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85</v>
      </c>
      <c r="E11328" s="16" t="str">
        <f>IFERROR(__xludf.DUMMYFUNCTION("""COMPUTED_VALUE"""),"")</f>
        <v/>
      </c>
      <c r="G11328" s="18"/>
      <c r="H11328" s="16" t="s">
        <v>85</v>
      </c>
      <c r="I11328" s="16" t="s">
        <v>85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85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85</v>
      </c>
      <c r="E11329" s="16" t="str">
        <f>IFERROR(__xludf.DUMMYFUNCTION("""COMPUTED_VALUE"""),"")</f>
        <v/>
      </c>
      <c r="G11329" s="18"/>
      <c r="H11329" s="16" t="s">
        <v>85</v>
      </c>
      <c r="I11329" s="16" t="s">
        <v>85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85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85</v>
      </c>
      <c r="E11330" s="16" t="str">
        <f>IFERROR(__xludf.DUMMYFUNCTION("""COMPUTED_VALUE"""),"")</f>
        <v/>
      </c>
      <c r="G11330" s="18"/>
      <c r="H11330" s="16" t="s">
        <v>85</v>
      </c>
      <c r="I11330" s="16" t="s">
        <v>85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85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85</v>
      </c>
      <c r="E11331" s="16" t="str">
        <f>IFERROR(__xludf.DUMMYFUNCTION("""COMPUTED_VALUE"""),"")</f>
        <v/>
      </c>
      <c r="G11331" s="18"/>
      <c r="H11331" s="16" t="s">
        <v>85</v>
      </c>
      <c r="I11331" s="16" t="s">
        <v>85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85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85</v>
      </c>
      <c r="E11332" s="16" t="str">
        <f>IFERROR(__xludf.DUMMYFUNCTION("""COMPUTED_VALUE"""),"")</f>
        <v/>
      </c>
      <c r="G11332" s="18"/>
      <c r="H11332" s="16" t="s">
        <v>85</v>
      </c>
      <c r="I11332" s="16" t="s">
        <v>85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85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85</v>
      </c>
      <c r="E11333" s="16" t="str">
        <f>IFERROR(__xludf.DUMMYFUNCTION("""COMPUTED_VALUE"""),"")</f>
        <v/>
      </c>
      <c r="G11333" s="18"/>
      <c r="H11333" s="16" t="s">
        <v>85</v>
      </c>
      <c r="I11333" s="16" t="s">
        <v>85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85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85</v>
      </c>
      <c r="E11334" s="16" t="str">
        <f>IFERROR(__xludf.DUMMYFUNCTION("""COMPUTED_VALUE"""),"")</f>
        <v/>
      </c>
      <c r="G11334" s="18"/>
      <c r="H11334" s="16" t="s">
        <v>85</v>
      </c>
      <c r="I11334" s="16" t="s">
        <v>85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85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85</v>
      </c>
      <c r="E11335" s="16" t="str">
        <f>IFERROR(__xludf.DUMMYFUNCTION("""COMPUTED_VALUE"""),"")</f>
        <v/>
      </c>
      <c r="G11335" s="18"/>
      <c r="H11335" s="16" t="s">
        <v>85</v>
      </c>
      <c r="I11335" s="16" t="s">
        <v>85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85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85</v>
      </c>
      <c r="E11336" s="16" t="str">
        <f>IFERROR(__xludf.DUMMYFUNCTION("""COMPUTED_VALUE"""),"")</f>
        <v/>
      </c>
      <c r="G11336" s="18"/>
      <c r="H11336" s="16" t="s">
        <v>85</v>
      </c>
      <c r="I11336" s="16" t="s">
        <v>85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85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85</v>
      </c>
      <c r="E11337" s="16" t="str">
        <f>IFERROR(__xludf.DUMMYFUNCTION("""COMPUTED_VALUE"""),"")</f>
        <v/>
      </c>
      <c r="G11337" s="18"/>
      <c r="H11337" s="16" t="s">
        <v>85</v>
      </c>
      <c r="I11337" s="16" t="s">
        <v>85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85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85</v>
      </c>
      <c r="E11338" s="16" t="str">
        <f>IFERROR(__xludf.DUMMYFUNCTION("""COMPUTED_VALUE"""),"")</f>
        <v/>
      </c>
      <c r="G11338" s="18"/>
      <c r="H11338" s="16" t="s">
        <v>85</v>
      </c>
      <c r="I11338" s="16" t="s">
        <v>85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85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85</v>
      </c>
      <c r="E11339" s="16" t="str">
        <f>IFERROR(__xludf.DUMMYFUNCTION("""COMPUTED_VALUE"""),"")</f>
        <v/>
      </c>
      <c r="G11339" s="18"/>
      <c r="H11339" s="16" t="s">
        <v>85</v>
      </c>
      <c r="I11339" s="16" t="s">
        <v>85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85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85</v>
      </c>
      <c r="E11340" s="16" t="str">
        <f>IFERROR(__xludf.DUMMYFUNCTION("""COMPUTED_VALUE"""),"")</f>
        <v/>
      </c>
      <c r="G11340" s="18"/>
      <c r="H11340" s="16" t="s">
        <v>85</v>
      </c>
      <c r="I11340" s="16" t="s">
        <v>85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85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85</v>
      </c>
      <c r="E11341" s="16" t="str">
        <f>IFERROR(__xludf.DUMMYFUNCTION("""COMPUTED_VALUE"""),"")</f>
        <v/>
      </c>
      <c r="G11341" s="18"/>
      <c r="H11341" s="16" t="s">
        <v>85</v>
      </c>
      <c r="I11341" s="16" t="s">
        <v>85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85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85</v>
      </c>
      <c r="E11342" s="16" t="str">
        <f>IFERROR(__xludf.DUMMYFUNCTION("""COMPUTED_VALUE"""),"")</f>
        <v/>
      </c>
      <c r="G11342" s="18"/>
      <c r="H11342" s="16" t="s">
        <v>85</v>
      </c>
      <c r="I11342" s="16" t="s">
        <v>85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85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85</v>
      </c>
      <c r="E11343" s="16" t="str">
        <f>IFERROR(__xludf.DUMMYFUNCTION("""COMPUTED_VALUE"""),"")</f>
        <v/>
      </c>
      <c r="G11343" s="18"/>
      <c r="H11343" s="16" t="s">
        <v>85</v>
      </c>
      <c r="I11343" s="16" t="s">
        <v>85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85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85</v>
      </c>
      <c r="E11344" s="16" t="str">
        <f>IFERROR(__xludf.DUMMYFUNCTION("""COMPUTED_VALUE"""),"")</f>
        <v/>
      </c>
      <c r="G11344" s="18"/>
      <c r="H11344" s="16" t="s">
        <v>85</v>
      </c>
      <c r="I11344" s="16" t="s">
        <v>85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85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85</v>
      </c>
      <c r="E11345" s="16" t="str">
        <f>IFERROR(__xludf.DUMMYFUNCTION("""COMPUTED_VALUE"""),"")</f>
        <v/>
      </c>
      <c r="G11345" s="18"/>
      <c r="H11345" s="16" t="s">
        <v>85</v>
      </c>
      <c r="I11345" s="16" t="s">
        <v>85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85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85</v>
      </c>
      <c r="E11346" s="16" t="str">
        <f>IFERROR(__xludf.DUMMYFUNCTION("""COMPUTED_VALUE"""),"")</f>
        <v/>
      </c>
      <c r="G11346" s="18"/>
      <c r="H11346" s="16" t="s">
        <v>85</v>
      </c>
      <c r="I11346" s="16" t="s">
        <v>85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85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85</v>
      </c>
      <c r="E11347" s="16" t="str">
        <f>IFERROR(__xludf.DUMMYFUNCTION("""COMPUTED_VALUE"""),"")</f>
        <v/>
      </c>
      <c r="G11347" s="18"/>
      <c r="H11347" s="16" t="s">
        <v>85</v>
      </c>
      <c r="I11347" s="16" t="s">
        <v>85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85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85</v>
      </c>
      <c r="E11348" s="16" t="str">
        <f>IFERROR(__xludf.DUMMYFUNCTION("""COMPUTED_VALUE"""),"")</f>
        <v/>
      </c>
      <c r="G11348" s="18"/>
      <c r="H11348" s="16" t="s">
        <v>85</v>
      </c>
      <c r="I11348" s="16" t="s">
        <v>85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85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85</v>
      </c>
      <c r="E11349" s="16" t="str">
        <f>IFERROR(__xludf.DUMMYFUNCTION("""COMPUTED_VALUE"""),"")</f>
        <v/>
      </c>
      <c r="G11349" s="18"/>
      <c r="H11349" s="16" t="s">
        <v>85</v>
      </c>
      <c r="I11349" s="16" t="s">
        <v>85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85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85</v>
      </c>
      <c r="E11350" s="16" t="str">
        <f>IFERROR(__xludf.DUMMYFUNCTION("""COMPUTED_VALUE"""),"")</f>
        <v/>
      </c>
      <c r="G11350" s="18"/>
      <c r="H11350" s="16" t="s">
        <v>85</v>
      </c>
      <c r="I11350" s="16" t="s">
        <v>85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85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85</v>
      </c>
      <c r="E11351" s="16" t="str">
        <f>IFERROR(__xludf.DUMMYFUNCTION("""COMPUTED_VALUE"""),"")</f>
        <v/>
      </c>
      <c r="G11351" s="18"/>
      <c r="H11351" s="16" t="s">
        <v>85</v>
      </c>
      <c r="I11351" s="16" t="s">
        <v>85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85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85</v>
      </c>
      <c r="E11352" s="16" t="str">
        <f>IFERROR(__xludf.DUMMYFUNCTION("""COMPUTED_VALUE"""),"")</f>
        <v/>
      </c>
      <c r="G11352" s="18"/>
      <c r="H11352" s="16" t="s">
        <v>85</v>
      </c>
      <c r="I11352" s="16" t="s">
        <v>85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85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85</v>
      </c>
      <c r="E11353" s="16" t="str">
        <f>IFERROR(__xludf.DUMMYFUNCTION("""COMPUTED_VALUE"""),"")</f>
        <v/>
      </c>
      <c r="G11353" s="18"/>
      <c r="H11353" s="16" t="s">
        <v>85</v>
      </c>
      <c r="I11353" s="16" t="s">
        <v>85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85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85</v>
      </c>
      <c r="E11354" s="16" t="str">
        <f>IFERROR(__xludf.DUMMYFUNCTION("""COMPUTED_VALUE"""),"")</f>
        <v/>
      </c>
      <c r="G11354" s="18"/>
      <c r="H11354" s="16" t="s">
        <v>85</v>
      </c>
      <c r="I11354" s="16" t="s">
        <v>85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85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85</v>
      </c>
      <c r="E11355" s="16" t="str">
        <f>IFERROR(__xludf.DUMMYFUNCTION("""COMPUTED_VALUE"""),"")</f>
        <v/>
      </c>
      <c r="G11355" s="18"/>
      <c r="H11355" s="16" t="s">
        <v>85</v>
      </c>
      <c r="I11355" s="16" t="s">
        <v>85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85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85</v>
      </c>
      <c r="E11356" s="16" t="str">
        <f>IFERROR(__xludf.DUMMYFUNCTION("""COMPUTED_VALUE"""),"")</f>
        <v/>
      </c>
      <c r="G11356" s="18"/>
      <c r="H11356" s="16" t="s">
        <v>85</v>
      </c>
      <c r="I11356" s="16" t="s">
        <v>85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85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85</v>
      </c>
      <c r="E11357" s="16" t="str">
        <f>IFERROR(__xludf.DUMMYFUNCTION("""COMPUTED_VALUE"""),"")</f>
        <v/>
      </c>
      <c r="G11357" s="18"/>
      <c r="H11357" s="16" t="s">
        <v>85</v>
      </c>
      <c r="I11357" s="16" t="s">
        <v>85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85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85</v>
      </c>
      <c r="E11358" s="16" t="str">
        <f>IFERROR(__xludf.DUMMYFUNCTION("""COMPUTED_VALUE"""),"")</f>
        <v/>
      </c>
      <c r="G11358" s="18"/>
      <c r="H11358" s="16" t="s">
        <v>85</v>
      </c>
      <c r="I11358" s="16" t="s">
        <v>85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85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85</v>
      </c>
      <c r="E11359" s="16" t="str">
        <f>IFERROR(__xludf.DUMMYFUNCTION("""COMPUTED_VALUE"""),"")</f>
        <v/>
      </c>
      <c r="G11359" s="18"/>
      <c r="H11359" s="16" t="s">
        <v>85</v>
      </c>
      <c r="I11359" s="16" t="s">
        <v>85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85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85</v>
      </c>
      <c r="E11360" s="16" t="str">
        <f>IFERROR(__xludf.DUMMYFUNCTION("""COMPUTED_VALUE"""),"")</f>
        <v/>
      </c>
      <c r="G11360" s="18"/>
      <c r="H11360" s="16" t="s">
        <v>85</v>
      </c>
      <c r="I11360" s="16" t="s">
        <v>85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85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85</v>
      </c>
      <c r="E11361" s="16" t="str">
        <f>IFERROR(__xludf.DUMMYFUNCTION("""COMPUTED_VALUE"""),"")</f>
        <v/>
      </c>
      <c r="G11361" s="18"/>
      <c r="H11361" s="16" t="s">
        <v>85</v>
      </c>
      <c r="I11361" s="16" t="s">
        <v>85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85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85</v>
      </c>
      <c r="E11362" s="16" t="str">
        <f>IFERROR(__xludf.DUMMYFUNCTION("""COMPUTED_VALUE"""),"")</f>
        <v/>
      </c>
      <c r="G11362" s="18"/>
      <c r="H11362" s="16" t="s">
        <v>85</v>
      </c>
      <c r="I11362" s="16" t="s">
        <v>85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85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85</v>
      </c>
      <c r="E11363" s="16" t="str">
        <f>IFERROR(__xludf.DUMMYFUNCTION("""COMPUTED_VALUE"""),"")</f>
        <v/>
      </c>
      <c r="G11363" s="18"/>
      <c r="H11363" s="16" t="s">
        <v>85</v>
      </c>
      <c r="I11363" s="16" t="s">
        <v>85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85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85</v>
      </c>
      <c r="E11364" s="16" t="str">
        <f>IFERROR(__xludf.DUMMYFUNCTION("""COMPUTED_VALUE"""),"")</f>
        <v/>
      </c>
      <c r="G11364" s="18"/>
      <c r="H11364" s="16" t="s">
        <v>85</v>
      </c>
      <c r="I11364" s="16" t="s">
        <v>85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85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85</v>
      </c>
      <c r="E11365" s="16" t="str">
        <f>IFERROR(__xludf.DUMMYFUNCTION("""COMPUTED_VALUE"""),"")</f>
        <v/>
      </c>
      <c r="G11365" s="18"/>
      <c r="H11365" s="16" t="s">
        <v>85</v>
      </c>
      <c r="I11365" s="16" t="s">
        <v>85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85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85</v>
      </c>
      <c r="E11366" s="16" t="str">
        <f>IFERROR(__xludf.DUMMYFUNCTION("""COMPUTED_VALUE"""),"")</f>
        <v/>
      </c>
      <c r="G11366" s="18"/>
      <c r="H11366" s="16" t="s">
        <v>85</v>
      </c>
      <c r="I11366" s="16" t="s">
        <v>85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85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85</v>
      </c>
      <c r="E11367" s="16" t="str">
        <f>IFERROR(__xludf.DUMMYFUNCTION("""COMPUTED_VALUE"""),"")</f>
        <v/>
      </c>
      <c r="G11367" s="18"/>
      <c r="H11367" s="16" t="s">
        <v>85</v>
      </c>
      <c r="I11367" s="16" t="s">
        <v>85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85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85</v>
      </c>
      <c r="E11368" s="16" t="str">
        <f>IFERROR(__xludf.DUMMYFUNCTION("""COMPUTED_VALUE"""),"")</f>
        <v/>
      </c>
      <c r="G11368" s="18"/>
      <c r="H11368" s="16" t="s">
        <v>85</v>
      </c>
      <c r="I11368" s="16" t="s">
        <v>85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85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85</v>
      </c>
      <c r="E11369" s="16" t="str">
        <f>IFERROR(__xludf.DUMMYFUNCTION("""COMPUTED_VALUE"""),"")</f>
        <v/>
      </c>
      <c r="G11369" s="18"/>
      <c r="H11369" s="16" t="s">
        <v>85</v>
      </c>
      <c r="I11369" s="16" t="s">
        <v>85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85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85</v>
      </c>
      <c r="E11370" s="16" t="str">
        <f>IFERROR(__xludf.DUMMYFUNCTION("""COMPUTED_VALUE"""),"")</f>
        <v/>
      </c>
      <c r="G11370" s="18"/>
      <c r="H11370" s="16" t="s">
        <v>85</v>
      </c>
      <c r="I11370" s="16" t="s">
        <v>85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85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85</v>
      </c>
      <c r="E11371" s="16" t="str">
        <f>IFERROR(__xludf.DUMMYFUNCTION("""COMPUTED_VALUE"""),"")</f>
        <v/>
      </c>
      <c r="G11371" s="18"/>
      <c r="H11371" s="16" t="s">
        <v>85</v>
      </c>
      <c r="I11371" s="16" t="s">
        <v>85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85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85</v>
      </c>
      <c r="E11372" s="16" t="str">
        <f>IFERROR(__xludf.DUMMYFUNCTION("""COMPUTED_VALUE"""),"")</f>
        <v/>
      </c>
      <c r="G11372" s="18"/>
      <c r="H11372" s="16" t="s">
        <v>85</v>
      </c>
      <c r="I11372" s="16" t="s">
        <v>85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85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85</v>
      </c>
      <c r="E11373" s="16" t="str">
        <f>IFERROR(__xludf.DUMMYFUNCTION("""COMPUTED_VALUE"""),"")</f>
        <v/>
      </c>
      <c r="G11373" s="18"/>
      <c r="H11373" s="16" t="s">
        <v>85</v>
      </c>
      <c r="I11373" s="16" t="s">
        <v>85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85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85</v>
      </c>
      <c r="E11374" s="16" t="str">
        <f>IFERROR(__xludf.DUMMYFUNCTION("""COMPUTED_VALUE"""),"")</f>
        <v/>
      </c>
      <c r="G11374" s="18"/>
      <c r="H11374" s="16" t="s">
        <v>85</v>
      </c>
      <c r="I11374" s="16" t="s">
        <v>85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85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85</v>
      </c>
      <c r="E11375" s="16" t="str">
        <f>IFERROR(__xludf.DUMMYFUNCTION("""COMPUTED_VALUE"""),"")</f>
        <v/>
      </c>
      <c r="G11375" s="18"/>
      <c r="H11375" s="16" t="s">
        <v>85</v>
      </c>
      <c r="I11375" s="16" t="s">
        <v>85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85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85</v>
      </c>
      <c r="E11376" s="16" t="str">
        <f>IFERROR(__xludf.DUMMYFUNCTION("""COMPUTED_VALUE"""),"")</f>
        <v/>
      </c>
      <c r="G11376" s="18"/>
      <c r="H11376" s="16" t="s">
        <v>85</v>
      </c>
      <c r="I11376" s="16" t="s">
        <v>85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85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85</v>
      </c>
      <c r="E11377" s="16" t="str">
        <f>IFERROR(__xludf.DUMMYFUNCTION("""COMPUTED_VALUE"""),"")</f>
        <v/>
      </c>
      <c r="G11377" s="18"/>
      <c r="H11377" s="16" t="s">
        <v>85</v>
      </c>
      <c r="I11377" s="16" t="s">
        <v>85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85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85</v>
      </c>
      <c r="E11378" s="16" t="str">
        <f>IFERROR(__xludf.DUMMYFUNCTION("""COMPUTED_VALUE"""),"")</f>
        <v/>
      </c>
      <c r="G11378" s="18"/>
      <c r="H11378" s="16" t="s">
        <v>85</v>
      </c>
      <c r="I11378" s="16" t="s">
        <v>85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85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85</v>
      </c>
      <c r="E11379" s="16" t="str">
        <f>IFERROR(__xludf.DUMMYFUNCTION("""COMPUTED_VALUE"""),"")</f>
        <v/>
      </c>
      <c r="G11379" s="18"/>
      <c r="H11379" s="16" t="s">
        <v>85</v>
      </c>
      <c r="I11379" s="16" t="s">
        <v>85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85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85</v>
      </c>
      <c r="E11380" s="16" t="str">
        <f>IFERROR(__xludf.DUMMYFUNCTION("""COMPUTED_VALUE"""),"")</f>
        <v/>
      </c>
      <c r="G11380" s="18"/>
      <c r="H11380" s="16" t="s">
        <v>85</v>
      </c>
      <c r="I11380" s="16" t="s">
        <v>85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85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85</v>
      </c>
      <c r="E11381" s="16" t="str">
        <f>IFERROR(__xludf.DUMMYFUNCTION("""COMPUTED_VALUE"""),"")</f>
        <v/>
      </c>
      <c r="G11381" s="18"/>
      <c r="H11381" s="16" t="s">
        <v>85</v>
      </c>
      <c r="I11381" s="16" t="s">
        <v>85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85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85</v>
      </c>
      <c r="E11382" s="16" t="str">
        <f>IFERROR(__xludf.DUMMYFUNCTION("""COMPUTED_VALUE"""),"")</f>
        <v/>
      </c>
      <c r="G11382" s="18"/>
      <c r="H11382" s="16" t="s">
        <v>85</v>
      </c>
      <c r="I11382" s="16" t="s">
        <v>85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85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85</v>
      </c>
      <c r="E11383" s="16" t="str">
        <f>IFERROR(__xludf.DUMMYFUNCTION("""COMPUTED_VALUE"""),"")</f>
        <v/>
      </c>
      <c r="G11383" s="18"/>
      <c r="H11383" s="16" t="s">
        <v>85</v>
      </c>
      <c r="I11383" s="16" t="s">
        <v>85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85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85</v>
      </c>
      <c r="E11384" s="16" t="str">
        <f>IFERROR(__xludf.DUMMYFUNCTION("""COMPUTED_VALUE"""),"")</f>
        <v/>
      </c>
      <c r="G11384" s="18"/>
      <c r="H11384" s="16" t="s">
        <v>85</v>
      </c>
      <c r="I11384" s="16" t="s">
        <v>85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85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85</v>
      </c>
      <c r="E11385" s="16" t="str">
        <f>IFERROR(__xludf.DUMMYFUNCTION("""COMPUTED_VALUE"""),"")</f>
        <v/>
      </c>
      <c r="G11385" s="18"/>
      <c r="H11385" s="16" t="s">
        <v>85</v>
      </c>
      <c r="I11385" s="16" t="s">
        <v>85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85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85</v>
      </c>
      <c r="E11386" s="16" t="str">
        <f>IFERROR(__xludf.DUMMYFUNCTION("""COMPUTED_VALUE"""),"")</f>
        <v/>
      </c>
      <c r="G11386" s="18"/>
      <c r="H11386" s="16" t="s">
        <v>85</v>
      </c>
      <c r="I11386" s="16" t="s">
        <v>85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85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85</v>
      </c>
      <c r="E11387" s="16" t="str">
        <f>IFERROR(__xludf.DUMMYFUNCTION("""COMPUTED_VALUE"""),"")</f>
        <v/>
      </c>
      <c r="G11387" s="18"/>
      <c r="H11387" s="16" t="s">
        <v>85</v>
      </c>
      <c r="I11387" s="16" t="s">
        <v>85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85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85</v>
      </c>
      <c r="E11388" s="16" t="str">
        <f>IFERROR(__xludf.DUMMYFUNCTION("""COMPUTED_VALUE"""),"")</f>
        <v/>
      </c>
      <c r="G11388" s="18"/>
      <c r="H11388" s="16" t="s">
        <v>85</v>
      </c>
      <c r="I11388" s="16" t="s">
        <v>85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85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85</v>
      </c>
      <c r="E11389" s="16" t="str">
        <f>IFERROR(__xludf.DUMMYFUNCTION("""COMPUTED_VALUE"""),"")</f>
        <v/>
      </c>
      <c r="G11389" s="18"/>
      <c r="H11389" s="16" t="s">
        <v>85</v>
      </c>
      <c r="I11389" s="16" t="s">
        <v>85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85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85</v>
      </c>
      <c r="E11390" s="16" t="str">
        <f>IFERROR(__xludf.DUMMYFUNCTION("""COMPUTED_VALUE"""),"")</f>
        <v/>
      </c>
      <c r="G11390" s="18"/>
      <c r="H11390" s="16" t="s">
        <v>85</v>
      </c>
      <c r="I11390" s="16" t="s">
        <v>85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85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85</v>
      </c>
      <c r="E11391" s="16" t="str">
        <f>IFERROR(__xludf.DUMMYFUNCTION("""COMPUTED_VALUE"""),"")</f>
        <v/>
      </c>
      <c r="G11391" s="18"/>
      <c r="H11391" s="16" t="s">
        <v>85</v>
      </c>
      <c r="I11391" s="16" t="s">
        <v>85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85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85</v>
      </c>
      <c r="E11392" s="16" t="str">
        <f>IFERROR(__xludf.DUMMYFUNCTION("""COMPUTED_VALUE"""),"")</f>
        <v/>
      </c>
      <c r="G11392" s="18"/>
      <c r="H11392" s="16" t="s">
        <v>85</v>
      </c>
      <c r="I11392" s="16" t="s">
        <v>85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85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85</v>
      </c>
      <c r="E11393" s="16" t="str">
        <f>IFERROR(__xludf.DUMMYFUNCTION("""COMPUTED_VALUE"""),"")</f>
        <v/>
      </c>
      <c r="G11393" s="18"/>
      <c r="H11393" s="16" t="s">
        <v>85</v>
      </c>
      <c r="I11393" s="16" t="s">
        <v>85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85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85</v>
      </c>
      <c r="E11394" s="16" t="str">
        <f>IFERROR(__xludf.DUMMYFUNCTION("""COMPUTED_VALUE"""),"")</f>
        <v/>
      </c>
      <c r="G11394" s="18"/>
      <c r="H11394" s="16" t="s">
        <v>85</v>
      </c>
      <c r="I11394" s="16" t="s">
        <v>85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85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85</v>
      </c>
      <c r="E11395" s="16" t="str">
        <f>IFERROR(__xludf.DUMMYFUNCTION("""COMPUTED_VALUE"""),"")</f>
        <v/>
      </c>
      <c r="G11395" s="18"/>
      <c r="H11395" s="16" t="s">
        <v>85</v>
      </c>
      <c r="I11395" s="16" t="s">
        <v>85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85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85</v>
      </c>
      <c r="E11396" s="16" t="str">
        <f>IFERROR(__xludf.DUMMYFUNCTION("""COMPUTED_VALUE"""),"")</f>
        <v/>
      </c>
      <c r="G11396" s="18"/>
      <c r="H11396" s="16" t="s">
        <v>85</v>
      </c>
      <c r="I11396" s="16" t="s">
        <v>85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85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85</v>
      </c>
      <c r="E11397" s="16" t="str">
        <f>IFERROR(__xludf.DUMMYFUNCTION("""COMPUTED_VALUE"""),"")</f>
        <v/>
      </c>
      <c r="G11397" s="18"/>
      <c r="H11397" s="16" t="s">
        <v>85</v>
      </c>
      <c r="I11397" s="16" t="s">
        <v>85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85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85</v>
      </c>
      <c r="E11398" s="16" t="str">
        <f>IFERROR(__xludf.DUMMYFUNCTION("""COMPUTED_VALUE"""),"")</f>
        <v/>
      </c>
      <c r="G11398" s="18"/>
      <c r="H11398" s="16" t="s">
        <v>85</v>
      </c>
      <c r="I11398" s="16" t="s">
        <v>85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85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85</v>
      </c>
      <c r="E11399" s="16" t="str">
        <f>IFERROR(__xludf.DUMMYFUNCTION("""COMPUTED_VALUE"""),"")</f>
        <v/>
      </c>
      <c r="G11399" s="18"/>
      <c r="H11399" s="16" t="s">
        <v>85</v>
      </c>
      <c r="I11399" s="16" t="s">
        <v>85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85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85</v>
      </c>
      <c r="E11400" s="16" t="str">
        <f>IFERROR(__xludf.DUMMYFUNCTION("""COMPUTED_VALUE"""),"")</f>
        <v/>
      </c>
      <c r="G11400" s="18"/>
      <c r="H11400" s="16" t="s">
        <v>85</v>
      </c>
      <c r="I11400" s="16" t="s">
        <v>85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85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85</v>
      </c>
      <c r="E11401" s="16" t="str">
        <f>IFERROR(__xludf.DUMMYFUNCTION("""COMPUTED_VALUE"""),"")</f>
        <v/>
      </c>
      <c r="G11401" s="18"/>
      <c r="H11401" s="16" t="s">
        <v>85</v>
      </c>
      <c r="I11401" s="16" t="s">
        <v>85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85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85</v>
      </c>
      <c r="E11402" s="16" t="str">
        <f>IFERROR(__xludf.DUMMYFUNCTION("""COMPUTED_VALUE"""),"")</f>
        <v/>
      </c>
      <c r="G11402" s="18"/>
      <c r="H11402" s="16" t="s">
        <v>85</v>
      </c>
      <c r="I11402" s="16" t="s">
        <v>85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85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85</v>
      </c>
      <c r="E11403" s="16" t="str">
        <f>IFERROR(__xludf.DUMMYFUNCTION("""COMPUTED_VALUE"""),"")</f>
        <v/>
      </c>
      <c r="G11403" s="18"/>
      <c r="H11403" s="16" t="s">
        <v>85</v>
      </c>
      <c r="I11403" s="16" t="s">
        <v>85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85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85</v>
      </c>
      <c r="E11404" s="16" t="str">
        <f>IFERROR(__xludf.DUMMYFUNCTION("""COMPUTED_VALUE"""),"")</f>
        <v/>
      </c>
      <c r="G11404" s="18"/>
      <c r="H11404" s="16" t="s">
        <v>85</v>
      </c>
      <c r="I11404" s="16" t="s">
        <v>85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85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85</v>
      </c>
      <c r="E11405" s="16" t="str">
        <f>IFERROR(__xludf.DUMMYFUNCTION("""COMPUTED_VALUE"""),"")</f>
        <v/>
      </c>
      <c r="G11405" s="18"/>
      <c r="H11405" s="16" t="s">
        <v>85</v>
      </c>
      <c r="I11405" s="16" t="s">
        <v>85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85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85</v>
      </c>
      <c r="E11406" s="16" t="str">
        <f>IFERROR(__xludf.DUMMYFUNCTION("""COMPUTED_VALUE"""),"")</f>
        <v/>
      </c>
      <c r="G11406" s="18"/>
      <c r="H11406" s="16" t="s">
        <v>85</v>
      </c>
      <c r="I11406" s="16" t="s">
        <v>85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85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85</v>
      </c>
      <c r="E11407" s="16" t="str">
        <f>IFERROR(__xludf.DUMMYFUNCTION("""COMPUTED_VALUE"""),"")</f>
        <v/>
      </c>
      <c r="G11407" s="18"/>
      <c r="H11407" s="16" t="s">
        <v>85</v>
      </c>
      <c r="I11407" s="16" t="s">
        <v>85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85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85</v>
      </c>
      <c r="E11408" s="16" t="str">
        <f>IFERROR(__xludf.DUMMYFUNCTION("""COMPUTED_VALUE"""),"")</f>
        <v/>
      </c>
      <c r="G11408" s="18"/>
      <c r="H11408" s="16" t="s">
        <v>85</v>
      </c>
      <c r="I11408" s="16" t="s">
        <v>85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85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85</v>
      </c>
      <c r="E11409" s="16" t="str">
        <f>IFERROR(__xludf.DUMMYFUNCTION("""COMPUTED_VALUE"""),"")</f>
        <v/>
      </c>
      <c r="G11409" s="18"/>
      <c r="H11409" s="16" t="s">
        <v>85</v>
      </c>
      <c r="I11409" s="16" t="s">
        <v>85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85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85</v>
      </c>
      <c r="E11410" s="16" t="str">
        <f>IFERROR(__xludf.DUMMYFUNCTION("""COMPUTED_VALUE"""),"")</f>
        <v/>
      </c>
      <c r="G11410" s="18"/>
      <c r="H11410" s="16" t="s">
        <v>85</v>
      </c>
      <c r="I11410" s="16" t="s">
        <v>85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85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85</v>
      </c>
      <c r="E11411" s="16" t="str">
        <f>IFERROR(__xludf.DUMMYFUNCTION("""COMPUTED_VALUE"""),"")</f>
        <v/>
      </c>
      <c r="G11411" s="18"/>
      <c r="H11411" s="16" t="s">
        <v>85</v>
      </c>
      <c r="I11411" s="16" t="s">
        <v>85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85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85</v>
      </c>
      <c r="E11412" s="16" t="str">
        <f>IFERROR(__xludf.DUMMYFUNCTION("""COMPUTED_VALUE"""),"")</f>
        <v/>
      </c>
      <c r="G11412" s="18"/>
      <c r="H11412" s="16" t="s">
        <v>85</v>
      </c>
      <c r="I11412" s="16" t="s">
        <v>85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85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85</v>
      </c>
      <c r="E11413" s="16" t="str">
        <f>IFERROR(__xludf.DUMMYFUNCTION("""COMPUTED_VALUE"""),"")</f>
        <v/>
      </c>
      <c r="G11413" s="18"/>
      <c r="H11413" s="16" t="s">
        <v>85</v>
      </c>
      <c r="I11413" s="16" t="s">
        <v>85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85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85</v>
      </c>
      <c r="E11414" s="16" t="str">
        <f>IFERROR(__xludf.DUMMYFUNCTION("""COMPUTED_VALUE"""),"")</f>
        <v/>
      </c>
      <c r="G11414" s="18"/>
      <c r="H11414" s="16" t="s">
        <v>85</v>
      </c>
      <c r="I11414" s="16" t="s">
        <v>85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85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85</v>
      </c>
      <c r="E11415" s="16" t="str">
        <f>IFERROR(__xludf.DUMMYFUNCTION("""COMPUTED_VALUE"""),"")</f>
        <v/>
      </c>
      <c r="G11415" s="18"/>
      <c r="H11415" s="16" t="s">
        <v>85</v>
      </c>
      <c r="I11415" s="16" t="s">
        <v>85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85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85</v>
      </c>
      <c r="E11416" s="16" t="str">
        <f>IFERROR(__xludf.DUMMYFUNCTION("""COMPUTED_VALUE"""),"")</f>
        <v/>
      </c>
      <c r="G11416" s="18"/>
      <c r="H11416" s="16" t="s">
        <v>85</v>
      </c>
      <c r="I11416" s="16" t="s">
        <v>85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85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85</v>
      </c>
      <c r="E11417" s="16" t="str">
        <f>IFERROR(__xludf.DUMMYFUNCTION("""COMPUTED_VALUE"""),"")</f>
        <v/>
      </c>
      <c r="G11417" s="18"/>
      <c r="H11417" s="16" t="s">
        <v>85</v>
      </c>
      <c r="I11417" s="16" t="s">
        <v>85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85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85</v>
      </c>
      <c r="E11418" s="16" t="str">
        <f>IFERROR(__xludf.DUMMYFUNCTION("""COMPUTED_VALUE"""),"")</f>
        <v/>
      </c>
      <c r="G11418" s="18"/>
      <c r="H11418" s="16" t="s">
        <v>85</v>
      </c>
      <c r="I11418" s="16" t="s">
        <v>85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85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85</v>
      </c>
      <c r="E11419" s="16" t="str">
        <f>IFERROR(__xludf.DUMMYFUNCTION("""COMPUTED_VALUE"""),"")</f>
        <v/>
      </c>
      <c r="G11419" s="18"/>
      <c r="H11419" s="16" t="s">
        <v>85</v>
      </c>
      <c r="I11419" s="16" t="s">
        <v>85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85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85</v>
      </c>
      <c r="E11420" s="16" t="str">
        <f>IFERROR(__xludf.DUMMYFUNCTION("""COMPUTED_VALUE"""),"")</f>
        <v/>
      </c>
      <c r="G11420" s="18"/>
      <c r="H11420" s="16" t="s">
        <v>85</v>
      </c>
      <c r="I11420" s="16" t="s">
        <v>85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85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85</v>
      </c>
      <c r="E11421" s="16" t="str">
        <f>IFERROR(__xludf.DUMMYFUNCTION("""COMPUTED_VALUE"""),"")</f>
        <v/>
      </c>
      <c r="G11421" s="18"/>
      <c r="H11421" s="16" t="s">
        <v>85</v>
      </c>
      <c r="I11421" s="16" t="s">
        <v>85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85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85</v>
      </c>
      <c r="E11422" s="16" t="str">
        <f>IFERROR(__xludf.DUMMYFUNCTION("""COMPUTED_VALUE"""),"")</f>
        <v/>
      </c>
      <c r="G11422" s="18"/>
      <c r="H11422" s="16" t="s">
        <v>85</v>
      </c>
      <c r="I11422" s="16" t="s">
        <v>85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85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85</v>
      </c>
      <c r="E11423" s="16" t="str">
        <f>IFERROR(__xludf.DUMMYFUNCTION("""COMPUTED_VALUE"""),"")</f>
        <v/>
      </c>
      <c r="G11423" s="18"/>
      <c r="H11423" s="16" t="s">
        <v>85</v>
      </c>
      <c r="I11423" s="16" t="s">
        <v>85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85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85</v>
      </c>
      <c r="E11424" s="16" t="str">
        <f>IFERROR(__xludf.DUMMYFUNCTION("""COMPUTED_VALUE"""),"")</f>
        <v/>
      </c>
      <c r="G11424" s="18"/>
      <c r="H11424" s="16" t="s">
        <v>85</v>
      </c>
      <c r="I11424" s="16" t="s">
        <v>85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85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85</v>
      </c>
      <c r="E11425" s="16" t="str">
        <f>IFERROR(__xludf.DUMMYFUNCTION("""COMPUTED_VALUE"""),"")</f>
        <v/>
      </c>
      <c r="G11425" s="18"/>
      <c r="H11425" s="16" t="s">
        <v>85</v>
      </c>
      <c r="I11425" s="16" t="s">
        <v>85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85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85</v>
      </c>
      <c r="E11426" s="16" t="str">
        <f>IFERROR(__xludf.DUMMYFUNCTION("""COMPUTED_VALUE"""),"")</f>
        <v/>
      </c>
      <c r="G11426" s="18"/>
      <c r="H11426" s="16" t="s">
        <v>85</v>
      </c>
      <c r="I11426" s="16" t="s">
        <v>85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85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85</v>
      </c>
      <c r="E11427" s="16" t="str">
        <f>IFERROR(__xludf.DUMMYFUNCTION("""COMPUTED_VALUE"""),"")</f>
        <v/>
      </c>
      <c r="G11427" s="18"/>
      <c r="H11427" s="16" t="s">
        <v>85</v>
      </c>
      <c r="I11427" s="16" t="s">
        <v>85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85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85</v>
      </c>
      <c r="E11428" s="16" t="str">
        <f>IFERROR(__xludf.DUMMYFUNCTION("""COMPUTED_VALUE"""),"")</f>
        <v/>
      </c>
      <c r="G11428" s="18"/>
      <c r="H11428" s="16" t="s">
        <v>85</v>
      </c>
      <c r="I11428" s="16" t="s">
        <v>85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85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85</v>
      </c>
      <c r="E11429" s="16" t="str">
        <f>IFERROR(__xludf.DUMMYFUNCTION("""COMPUTED_VALUE"""),"")</f>
        <v/>
      </c>
      <c r="G11429" s="18"/>
      <c r="H11429" s="16" t="s">
        <v>85</v>
      </c>
      <c r="I11429" s="16" t="s">
        <v>85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85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85</v>
      </c>
      <c r="E11430" s="16" t="str">
        <f>IFERROR(__xludf.DUMMYFUNCTION("""COMPUTED_VALUE"""),"")</f>
        <v/>
      </c>
      <c r="G11430" s="18"/>
      <c r="H11430" s="16" t="s">
        <v>85</v>
      </c>
      <c r="I11430" s="16" t="s">
        <v>85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85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85</v>
      </c>
      <c r="E11431" s="16" t="str">
        <f>IFERROR(__xludf.DUMMYFUNCTION("""COMPUTED_VALUE"""),"")</f>
        <v/>
      </c>
      <c r="G11431" s="18"/>
      <c r="H11431" s="16" t="s">
        <v>85</v>
      </c>
      <c r="I11431" s="16" t="s">
        <v>85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85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85</v>
      </c>
      <c r="E11432" s="16" t="str">
        <f>IFERROR(__xludf.DUMMYFUNCTION("""COMPUTED_VALUE"""),"")</f>
        <v/>
      </c>
      <c r="G11432" s="18"/>
      <c r="H11432" s="16" t="s">
        <v>85</v>
      </c>
      <c r="I11432" s="16" t="s">
        <v>85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85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85</v>
      </c>
      <c r="E11433" s="16" t="str">
        <f>IFERROR(__xludf.DUMMYFUNCTION("""COMPUTED_VALUE"""),"")</f>
        <v/>
      </c>
      <c r="G11433" s="18"/>
      <c r="H11433" s="16" t="s">
        <v>85</v>
      </c>
      <c r="I11433" s="16" t="s">
        <v>85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85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85</v>
      </c>
      <c r="E11434" s="16" t="str">
        <f>IFERROR(__xludf.DUMMYFUNCTION("""COMPUTED_VALUE"""),"")</f>
        <v/>
      </c>
      <c r="G11434" s="18"/>
      <c r="H11434" s="16" t="s">
        <v>85</v>
      </c>
      <c r="I11434" s="16" t="s">
        <v>85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85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85</v>
      </c>
      <c r="E11435" s="16" t="str">
        <f>IFERROR(__xludf.DUMMYFUNCTION("""COMPUTED_VALUE"""),"")</f>
        <v/>
      </c>
      <c r="G11435" s="18"/>
      <c r="H11435" s="16" t="s">
        <v>85</v>
      </c>
      <c r="I11435" s="16" t="s">
        <v>85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85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85</v>
      </c>
      <c r="E11436" s="16" t="str">
        <f>IFERROR(__xludf.DUMMYFUNCTION("""COMPUTED_VALUE"""),"")</f>
        <v/>
      </c>
      <c r="G11436" s="18"/>
      <c r="H11436" s="16" t="s">
        <v>85</v>
      </c>
      <c r="I11436" s="16" t="s">
        <v>85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85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85</v>
      </c>
      <c r="E11437" s="16" t="str">
        <f>IFERROR(__xludf.DUMMYFUNCTION("""COMPUTED_VALUE"""),"")</f>
        <v/>
      </c>
      <c r="G11437" s="18"/>
      <c r="H11437" s="16" t="s">
        <v>85</v>
      </c>
      <c r="I11437" s="16" t="s">
        <v>85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85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85</v>
      </c>
      <c r="E11438" s="16" t="str">
        <f>IFERROR(__xludf.DUMMYFUNCTION("""COMPUTED_VALUE"""),"")</f>
        <v/>
      </c>
      <c r="G11438" s="18"/>
      <c r="H11438" s="16" t="s">
        <v>85</v>
      </c>
      <c r="I11438" s="16" t="s">
        <v>85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85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85</v>
      </c>
      <c r="E11439" s="16" t="str">
        <f>IFERROR(__xludf.DUMMYFUNCTION("""COMPUTED_VALUE"""),"")</f>
        <v/>
      </c>
      <c r="G11439" s="18"/>
      <c r="H11439" s="16" t="s">
        <v>85</v>
      </c>
      <c r="I11439" s="16" t="s">
        <v>85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85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85</v>
      </c>
      <c r="E11440" s="16" t="str">
        <f>IFERROR(__xludf.DUMMYFUNCTION("""COMPUTED_VALUE"""),"")</f>
        <v/>
      </c>
      <c r="G11440" s="18"/>
      <c r="H11440" s="16" t="s">
        <v>85</v>
      </c>
      <c r="I11440" s="16" t="s">
        <v>85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85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85</v>
      </c>
      <c r="E11441" s="16" t="str">
        <f>IFERROR(__xludf.DUMMYFUNCTION("""COMPUTED_VALUE"""),"")</f>
        <v/>
      </c>
      <c r="G11441" s="18"/>
      <c r="H11441" s="16" t="s">
        <v>85</v>
      </c>
      <c r="I11441" s="16" t="s">
        <v>85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85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85</v>
      </c>
      <c r="E11442" s="16" t="str">
        <f>IFERROR(__xludf.DUMMYFUNCTION("""COMPUTED_VALUE"""),"")</f>
        <v/>
      </c>
      <c r="G11442" s="18"/>
      <c r="H11442" s="16" t="s">
        <v>85</v>
      </c>
      <c r="I11442" s="16" t="s">
        <v>85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85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85</v>
      </c>
      <c r="E11443" s="16" t="str">
        <f>IFERROR(__xludf.DUMMYFUNCTION("""COMPUTED_VALUE"""),"")</f>
        <v/>
      </c>
      <c r="G11443" s="18"/>
      <c r="H11443" s="16" t="s">
        <v>85</v>
      </c>
      <c r="I11443" s="16" t="s">
        <v>85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85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85</v>
      </c>
      <c r="E11444" s="16" t="str">
        <f>IFERROR(__xludf.DUMMYFUNCTION("""COMPUTED_VALUE"""),"")</f>
        <v/>
      </c>
      <c r="G11444" s="18"/>
      <c r="H11444" s="16" t="s">
        <v>85</v>
      </c>
      <c r="I11444" s="16" t="s">
        <v>85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85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85</v>
      </c>
      <c r="E11445" s="16" t="str">
        <f>IFERROR(__xludf.DUMMYFUNCTION("""COMPUTED_VALUE"""),"")</f>
        <v/>
      </c>
      <c r="G11445" s="18"/>
      <c r="H11445" s="16" t="s">
        <v>85</v>
      </c>
      <c r="I11445" s="16" t="s">
        <v>85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85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85</v>
      </c>
      <c r="E11446" s="16" t="str">
        <f>IFERROR(__xludf.DUMMYFUNCTION("""COMPUTED_VALUE"""),"")</f>
        <v/>
      </c>
      <c r="G11446" s="18"/>
      <c r="H11446" s="16" t="s">
        <v>85</v>
      </c>
      <c r="I11446" s="16" t="s">
        <v>85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85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85</v>
      </c>
      <c r="E11447" s="16" t="str">
        <f>IFERROR(__xludf.DUMMYFUNCTION("""COMPUTED_VALUE"""),"")</f>
        <v/>
      </c>
      <c r="G11447" s="18"/>
      <c r="H11447" s="16" t="s">
        <v>85</v>
      </c>
      <c r="I11447" s="16" t="s">
        <v>85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85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85</v>
      </c>
      <c r="E11448" s="16" t="str">
        <f>IFERROR(__xludf.DUMMYFUNCTION("""COMPUTED_VALUE"""),"")</f>
        <v/>
      </c>
      <c r="G11448" s="18"/>
      <c r="H11448" s="16" t="s">
        <v>85</v>
      </c>
      <c r="I11448" s="16" t="s">
        <v>85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85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85</v>
      </c>
      <c r="E11449" s="16" t="str">
        <f>IFERROR(__xludf.DUMMYFUNCTION("""COMPUTED_VALUE"""),"")</f>
        <v/>
      </c>
      <c r="G11449" s="18"/>
      <c r="H11449" s="16" t="s">
        <v>85</v>
      </c>
      <c r="I11449" s="16" t="s">
        <v>85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85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85</v>
      </c>
      <c r="E11450" s="16" t="str">
        <f>IFERROR(__xludf.DUMMYFUNCTION("""COMPUTED_VALUE"""),"")</f>
        <v/>
      </c>
      <c r="G11450" s="18"/>
      <c r="H11450" s="16" t="s">
        <v>85</v>
      </c>
      <c r="I11450" s="16" t="s">
        <v>85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85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85</v>
      </c>
      <c r="E11451" s="16" t="str">
        <f>IFERROR(__xludf.DUMMYFUNCTION("""COMPUTED_VALUE"""),"")</f>
        <v/>
      </c>
      <c r="G11451" s="18"/>
      <c r="H11451" s="16" t="s">
        <v>85</v>
      </c>
      <c r="I11451" s="16" t="s">
        <v>85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85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85</v>
      </c>
      <c r="E11452" s="16" t="str">
        <f>IFERROR(__xludf.DUMMYFUNCTION("""COMPUTED_VALUE"""),"")</f>
        <v/>
      </c>
      <c r="G11452" s="18"/>
      <c r="H11452" s="16" t="s">
        <v>85</v>
      </c>
      <c r="I11452" s="16" t="s">
        <v>85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85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85</v>
      </c>
      <c r="E11453" s="16" t="str">
        <f>IFERROR(__xludf.DUMMYFUNCTION("""COMPUTED_VALUE"""),"")</f>
        <v/>
      </c>
      <c r="G11453" s="18"/>
      <c r="H11453" s="16" t="s">
        <v>85</v>
      </c>
      <c r="I11453" s="16" t="s">
        <v>85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85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85</v>
      </c>
      <c r="E11454" s="16" t="str">
        <f>IFERROR(__xludf.DUMMYFUNCTION("""COMPUTED_VALUE"""),"")</f>
        <v/>
      </c>
      <c r="G11454" s="18"/>
      <c r="H11454" s="16" t="s">
        <v>85</v>
      </c>
      <c r="I11454" s="16" t="s">
        <v>85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85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85</v>
      </c>
      <c r="E11455" s="16" t="str">
        <f>IFERROR(__xludf.DUMMYFUNCTION("""COMPUTED_VALUE"""),"")</f>
        <v/>
      </c>
      <c r="G11455" s="18"/>
      <c r="H11455" s="16" t="s">
        <v>85</v>
      </c>
      <c r="I11455" s="16" t="s">
        <v>85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85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85</v>
      </c>
      <c r="E11456" s="16" t="str">
        <f>IFERROR(__xludf.DUMMYFUNCTION("""COMPUTED_VALUE"""),"")</f>
        <v/>
      </c>
      <c r="G11456" s="18"/>
      <c r="H11456" s="16" t="s">
        <v>85</v>
      </c>
      <c r="I11456" s="16" t="s">
        <v>85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85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85</v>
      </c>
      <c r="E11457" s="16" t="str">
        <f>IFERROR(__xludf.DUMMYFUNCTION("""COMPUTED_VALUE"""),"")</f>
        <v/>
      </c>
      <c r="G11457" s="18"/>
      <c r="H11457" s="16" t="s">
        <v>85</v>
      </c>
      <c r="I11457" s="16" t="s">
        <v>85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85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85</v>
      </c>
      <c r="E11458" s="16" t="str">
        <f>IFERROR(__xludf.DUMMYFUNCTION("""COMPUTED_VALUE"""),"")</f>
        <v/>
      </c>
      <c r="G11458" s="18"/>
      <c r="H11458" s="16" t="s">
        <v>85</v>
      </c>
      <c r="I11458" s="16" t="s">
        <v>85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85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85</v>
      </c>
      <c r="E11459" s="16" t="str">
        <f>IFERROR(__xludf.DUMMYFUNCTION("""COMPUTED_VALUE"""),"")</f>
        <v/>
      </c>
      <c r="G11459" s="18"/>
      <c r="H11459" s="16" t="s">
        <v>85</v>
      </c>
      <c r="I11459" s="16" t="s">
        <v>85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85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85</v>
      </c>
      <c r="E11460" s="16" t="str">
        <f>IFERROR(__xludf.DUMMYFUNCTION("""COMPUTED_VALUE"""),"")</f>
        <v/>
      </c>
      <c r="G11460" s="18"/>
      <c r="H11460" s="16" t="s">
        <v>85</v>
      </c>
      <c r="I11460" s="16" t="s">
        <v>85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85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85</v>
      </c>
      <c r="E11461" s="16" t="str">
        <f>IFERROR(__xludf.DUMMYFUNCTION("""COMPUTED_VALUE"""),"")</f>
        <v/>
      </c>
      <c r="G11461" s="18"/>
      <c r="H11461" s="16" t="s">
        <v>85</v>
      </c>
      <c r="I11461" s="16" t="s">
        <v>85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85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85</v>
      </c>
      <c r="E11462" s="16" t="str">
        <f>IFERROR(__xludf.DUMMYFUNCTION("""COMPUTED_VALUE"""),"")</f>
        <v/>
      </c>
      <c r="G11462" s="18"/>
      <c r="H11462" s="16" t="s">
        <v>85</v>
      </c>
      <c r="I11462" s="16" t="s">
        <v>85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85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85</v>
      </c>
      <c r="E11463" s="16" t="str">
        <f>IFERROR(__xludf.DUMMYFUNCTION("""COMPUTED_VALUE"""),"")</f>
        <v/>
      </c>
      <c r="G11463" s="18"/>
      <c r="H11463" s="16" t="s">
        <v>85</v>
      </c>
      <c r="I11463" s="16" t="s">
        <v>85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85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85</v>
      </c>
      <c r="E11464" s="16" t="str">
        <f>IFERROR(__xludf.DUMMYFUNCTION("""COMPUTED_VALUE"""),"")</f>
        <v/>
      </c>
      <c r="G11464" s="18"/>
      <c r="H11464" s="16" t="s">
        <v>85</v>
      </c>
      <c r="I11464" s="16" t="s">
        <v>85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85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85</v>
      </c>
      <c r="E11465" s="16" t="str">
        <f>IFERROR(__xludf.DUMMYFUNCTION("""COMPUTED_VALUE"""),"")</f>
        <v/>
      </c>
      <c r="G11465" s="18"/>
      <c r="H11465" s="16" t="s">
        <v>85</v>
      </c>
      <c r="I11465" s="16" t="s">
        <v>85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85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85</v>
      </c>
      <c r="E11466" s="16" t="str">
        <f>IFERROR(__xludf.DUMMYFUNCTION("""COMPUTED_VALUE"""),"")</f>
        <v/>
      </c>
      <c r="G11466" s="18"/>
      <c r="H11466" s="16" t="s">
        <v>85</v>
      </c>
      <c r="I11466" s="16" t="s">
        <v>85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85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85</v>
      </c>
      <c r="E11467" s="16" t="str">
        <f>IFERROR(__xludf.DUMMYFUNCTION("""COMPUTED_VALUE"""),"")</f>
        <v/>
      </c>
      <c r="G11467" s="18"/>
      <c r="H11467" s="16" t="s">
        <v>85</v>
      </c>
      <c r="I11467" s="16" t="s">
        <v>85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85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85</v>
      </c>
      <c r="E11468" s="16" t="str">
        <f>IFERROR(__xludf.DUMMYFUNCTION("""COMPUTED_VALUE"""),"")</f>
        <v/>
      </c>
      <c r="G11468" s="18"/>
      <c r="H11468" s="16" t="s">
        <v>85</v>
      </c>
      <c r="I11468" s="16" t="s">
        <v>85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85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85</v>
      </c>
      <c r="E11469" s="16" t="str">
        <f>IFERROR(__xludf.DUMMYFUNCTION("""COMPUTED_VALUE"""),"")</f>
        <v/>
      </c>
      <c r="G11469" s="18"/>
      <c r="H11469" s="16" t="s">
        <v>85</v>
      </c>
      <c r="I11469" s="16" t="s">
        <v>85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85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85</v>
      </c>
      <c r="E11470" s="16" t="str">
        <f>IFERROR(__xludf.DUMMYFUNCTION("""COMPUTED_VALUE"""),"")</f>
        <v/>
      </c>
      <c r="G11470" s="18"/>
      <c r="H11470" s="16" t="s">
        <v>85</v>
      </c>
      <c r="I11470" s="16" t="s">
        <v>85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85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85</v>
      </c>
      <c r="E11471" s="16" t="str">
        <f>IFERROR(__xludf.DUMMYFUNCTION("""COMPUTED_VALUE"""),"")</f>
        <v/>
      </c>
      <c r="G11471" s="18"/>
      <c r="H11471" s="16" t="s">
        <v>85</v>
      </c>
      <c r="I11471" s="16" t="s">
        <v>85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85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85</v>
      </c>
      <c r="E11472" s="16" t="str">
        <f>IFERROR(__xludf.DUMMYFUNCTION("""COMPUTED_VALUE"""),"")</f>
        <v/>
      </c>
      <c r="G11472" s="18"/>
      <c r="H11472" s="16" t="s">
        <v>85</v>
      </c>
      <c r="I11472" s="16" t="s">
        <v>85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85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85</v>
      </c>
      <c r="E11473" s="16" t="str">
        <f>IFERROR(__xludf.DUMMYFUNCTION("""COMPUTED_VALUE"""),"")</f>
        <v/>
      </c>
      <c r="G11473" s="18"/>
      <c r="H11473" s="16" t="s">
        <v>85</v>
      </c>
      <c r="I11473" s="16" t="s">
        <v>85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85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85</v>
      </c>
      <c r="E11474" s="16" t="str">
        <f>IFERROR(__xludf.DUMMYFUNCTION("""COMPUTED_VALUE"""),"")</f>
        <v/>
      </c>
      <c r="G11474" s="18"/>
      <c r="H11474" s="16" t="s">
        <v>85</v>
      </c>
      <c r="I11474" s="16" t="s">
        <v>85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85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85</v>
      </c>
      <c r="E11475" s="16" t="str">
        <f>IFERROR(__xludf.DUMMYFUNCTION("""COMPUTED_VALUE"""),"")</f>
        <v/>
      </c>
      <c r="G11475" s="18"/>
      <c r="H11475" s="16" t="s">
        <v>85</v>
      </c>
      <c r="I11475" s="16" t="s">
        <v>85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85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85</v>
      </c>
      <c r="E11476" s="16" t="str">
        <f>IFERROR(__xludf.DUMMYFUNCTION("""COMPUTED_VALUE"""),"")</f>
        <v/>
      </c>
      <c r="G11476" s="18"/>
      <c r="H11476" s="16" t="s">
        <v>85</v>
      </c>
      <c r="I11476" s="16" t="s">
        <v>85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85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85</v>
      </c>
      <c r="E11477" s="16" t="str">
        <f>IFERROR(__xludf.DUMMYFUNCTION("""COMPUTED_VALUE"""),"")</f>
        <v/>
      </c>
      <c r="G11477" s="18"/>
      <c r="H11477" s="16" t="s">
        <v>85</v>
      </c>
      <c r="I11477" s="16" t="s">
        <v>85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85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85</v>
      </c>
      <c r="E11478" s="16" t="str">
        <f>IFERROR(__xludf.DUMMYFUNCTION("""COMPUTED_VALUE"""),"")</f>
        <v/>
      </c>
      <c r="G11478" s="18"/>
      <c r="H11478" s="16" t="s">
        <v>85</v>
      </c>
      <c r="I11478" s="16" t="s">
        <v>85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85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85</v>
      </c>
      <c r="E11479" s="16" t="str">
        <f>IFERROR(__xludf.DUMMYFUNCTION("""COMPUTED_VALUE"""),"")</f>
        <v/>
      </c>
      <c r="G11479" s="18"/>
      <c r="H11479" s="16" t="s">
        <v>85</v>
      </c>
      <c r="I11479" s="16" t="s">
        <v>85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85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85</v>
      </c>
      <c r="E11480" s="16" t="str">
        <f>IFERROR(__xludf.DUMMYFUNCTION("""COMPUTED_VALUE"""),"")</f>
        <v/>
      </c>
      <c r="G11480" s="18"/>
      <c r="H11480" s="16" t="s">
        <v>85</v>
      </c>
      <c r="I11480" s="16" t="s">
        <v>85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85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85</v>
      </c>
      <c r="E11481" s="16" t="str">
        <f>IFERROR(__xludf.DUMMYFUNCTION("""COMPUTED_VALUE"""),"")</f>
        <v/>
      </c>
      <c r="G11481" s="18"/>
      <c r="H11481" s="16" t="s">
        <v>85</v>
      </c>
      <c r="I11481" s="16" t="s">
        <v>85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85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85</v>
      </c>
      <c r="E11482" s="16" t="str">
        <f>IFERROR(__xludf.DUMMYFUNCTION("""COMPUTED_VALUE"""),"")</f>
        <v/>
      </c>
      <c r="G11482" s="18"/>
      <c r="H11482" s="16" t="s">
        <v>85</v>
      </c>
      <c r="I11482" s="16" t="s">
        <v>85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85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85</v>
      </c>
      <c r="E11483" s="16" t="str">
        <f>IFERROR(__xludf.DUMMYFUNCTION("""COMPUTED_VALUE"""),"")</f>
        <v/>
      </c>
      <c r="G11483" s="18"/>
      <c r="H11483" s="16" t="s">
        <v>85</v>
      </c>
      <c r="I11483" s="16" t="s">
        <v>85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85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85</v>
      </c>
      <c r="E11484" s="16" t="str">
        <f>IFERROR(__xludf.DUMMYFUNCTION("""COMPUTED_VALUE"""),"")</f>
        <v/>
      </c>
      <c r="G11484" s="18"/>
      <c r="H11484" s="16" t="s">
        <v>85</v>
      </c>
      <c r="I11484" s="16" t="s">
        <v>85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85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85</v>
      </c>
      <c r="E11485" s="16" t="str">
        <f>IFERROR(__xludf.DUMMYFUNCTION("""COMPUTED_VALUE"""),"")</f>
        <v/>
      </c>
      <c r="G11485" s="18"/>
      <c r="H11485" s="16" t="s">
        <v>85</v>
      </c>
      <c r="I11485" s="16" t="s">
        <v>85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85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85</v>
      </c>
      <c r="E11486" s="16" t="str">
        <f>IFERROR(__xludf.DUMMYFUNCTION("""COMPUTED_VALUE"""),"")</f>
        <v/>
      </c>
      <c r="G11486" s="18"/>
      <c r="H11486" s="16" t="s">
        <v>85</v>
      </c>
      <c r="I11486" s="16" t="s">
        <v>85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85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85</v>
      </c>
      <c r="E11487" s="16" t="str">
        <f>IFERROR(__xludf.DUMMYFUNCTION("""COMPUTED_VALUE"""),"")</f>
        <v/>
      </c>
      <c r="G11487" s="18"/>
      <c r="H11487" s="16" t="s">
        <v>85</v>
      </c>
      <c r="I11487" s="16" t="s">
        <v>85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85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85</v>
      </c>
      <c r="E11488" s="16" t="str">
        <f>IFERROR(__xludf.DUMMYFUNCTION("""COMPUTED_VALUE"""),"")</f>
        <v/>
      </c>
      <c r="G11488" s="18"/>
      <c r="H11488" s="16" t="s">
        <v>85</v>
      </c>
      <c r="I11488" s="16" t="s">
        <v>85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85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85</v>
      </c>
      <c r="E11489" s="16" t="str">
        <f>IFERROR(__xludf.DUMMYFUNCTION("""COMPUTED_VALUE"""),"")</f>
        <v/>
      </c>
      <c r="G11489" s="18"/>
      <c r="H11489" s="16" t="s">
        <v>85</v>
      </c>
      <c r="I11489" s="16" t="s">
        <v>85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85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85</v>
      </c>
      <c r="E11490" s="16" t="str">
        <f>IFERROR(__xludf.DUMMYFUNCTION("""COMPUTED_VALUE"""),"")</f>
        <v/>
      </c>
      <c r="G11490" s="18"/>
      <c r="H11490" s="16" t="s">
        <v>85</v>
      </c>
      <c r="I11490" s="16" t="s">
        <v>85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85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85</v>
      </c>
      <c r="E11491" s="16" t="str">
        <f>IFERROR(__xludf.DUMMYFUNCTION("""COMPUTED_VALUE"""),"")</f>
        <v/>
      </c>
      <c r="G11491" s="18"/>
      <c r="H11491" s="16" t="s">
        <v>85</v>
      </c>
      <c r="I11491" s="16" t="s">
        <v>85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85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85</v>
      </c>
      <c r="E11492" s="16" t="str">
        <f>IFERROR(__xludf.DUMMYFUNCTION("""COMPUTED_VALUE"""),"")</f>
        <v/>
      </c>
      <c r="G11492" s="18"/>
      <c r="H11492" s="16" t="s">
        <v>85</v>
      </c>
      <c r="I11492" s="16" t="s">
        <v>85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85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85</v>
      </c>
      <c r="E11493" s="16" t="str">
        <f>IFERROR(__xludf.DUMMYFUNCTION("""COMPUTED_VALUE"""),"")</f>
        <v/>
      </c>
      <c r="G11493" s="18"/>
      <c r="H11493" s="16" t="s">
        <v>85</v>
      </c>
      <c r="I11493" s="16" t="s">
        <v>85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85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85</v>
      </c>
      <c r="E11494" s="16" t="str">
        <f>IFERROR(__xludf.DUMMYFUNCTION("""COMPUTED_VALUE"""),"")</f>
        <v/>
      </c>
      <c r="G11494" s="18"/>
      <c r="H11494" s="16" t="s">
        <v>85</v>
      </c>
      <c r="I11494" s="16" t="s">
        <v>85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85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85</v>
      </c>
      <c r="E11495" s="16" t="str">
        <f>IFERROR(__xludf.DUMMYFUNCTION("""COMPUTED_VALUE"""),"")</f>
        <v/>
      </c>
      <c r="G11495" s="18"/>
      <c r="H11495" s="16" t="s">
        <v>85</v>
      </c>
      <c r="I11495" s="16" t="s">
        <v>85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85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85</v>
      </c>
      <c r="E11496" s="16" t="str">
        <f>IFERROR(__xludf.DUMMYFUNCTION("""COMPUTED_VALUE"""),"")</f>
        <v/>
      </c>
      <c r="G11496" s="18"/>
      <c r="H11496" s="16" t="s">
        <v>85</v>
      </c>
      <c r="I11496" s="16" t="s">
        <v>85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85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85</v>
      </c>
      <c r="E11497" s="16" t="str">
        <f>IFERROR(__xludf.DUMMYFUNCTION("""COMPUTED_VALUE"""),"")</f>
        <v/>
      </c>
      <c r="G11497" s="18"/>
      <c r="H11497" s="16" t="s">
        <v>85</v>
      </c>
      <c r="I11497" s="16" t="s">
        <v>85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85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85</v>
      </c>
      <c r="E11498" s="16" t="str">
        <f>IFERROR(__xludf.DUMMYFUNCTION("""COMPUTED_VALUE"""),"")</f>
        <v/>
      </c>
      <c r="G11498" s="18"/>
      <c r="H11498" s="16" t="s">
        <v>85</v>
      </c>
      <c r="I11498" s="16" t="s">
        <v>85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85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85</v>
      </c>
      <c r="E11499" s="16" t="str">
        <f>IFERROR(__xludf.DUMMYFUNCTION("""COMPUTED_VALUE"""),"")</f>
        <v/>
      </c>
      <c r="G11499" s="18"/>
      <c r="H11499" s="16" t="s">
        <v>85</v>
      </c>
      <c r="I11499" s="16" t="s">
        <v>85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85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85</v>
      </c>
      <c r="E11500" s="16" t="str">
        <f>IFERROR(__xludf.DUMMYFUNCTION("""COMPUTED_VALUE"""),"")</f>
        <v/>
      </c>
      <c r="G11500" s="18"/>
      <c r="H11500" s="16" t="s">
        <v>85</v>
      </c>
      <c r="I11500" s="16" t="s">
        <v>85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85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85</v>
      </c>
      <c r="E11501" s="16" t="str">
        <f>IFERROR(__xludf.DUMMYFUNCTION("""COMPUTED_VALUE"""),"")</f>
        <v/>
      </c>
      <c r="G11501" s="18"/>
      <c r="H11501" s="16" t="s">
        <v>85</v>
      </c>
      <c r="I11501" s="16" t="s">
        <v>85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85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85</v>
      </c>
      <c r="E11502" s="16" t="str">
        <f>IFERROR(__xludf.DUMMYFUNCTION("""COMPUTED_VALUE"""),"")</f>
        <v/>
      </c>
      <c r="G11502" s="18"/>
      <c r="H11502" s="16" t="s">
        <v>85</v>
      </c>
      <c r="I11502" s="16" t="s">
        <v>85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85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85</v>
      </c>
      <c r="E11503" s="16" t="str">
        <f>IFERROR(__xludf.DUMMYFUNCTION("""COMPUTED_VALUE"""),"")</f>
        <v/>
      </c>
      <c r="G11503" s="18"/>
      <c r="H11503" s="16" t="s">
        <v>85</v>
      </c>
      <c r="I11503" s="16" t="s">
        <v>85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85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85</v>
      </c>
      <c r="E11504" s="16" t="str">
        <f>IFERROR(__xludf.DUMMYFUNCTION("""COMPUTED_VALUE"""),"")</f>
        <v/>
      </c>
      <c r="G11504" s="18"/>
      <c r="H11504" s="16" t="s">
        <v>85</v>
      </c>
      <c r="I11504" s="16" t="s">
        <v>85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85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85</v>
      </c>
      <c r="E11505" s="16" t="str">
        <f>IFERROR(__xludf.DUMMYFUNCTION("""COMPUTED_VALUE"""),"")</f>
        <v/>
      </c>
      <c r="G11505" s="18"/>
      <c r="H11505" s="16" t="s">
        <v>85</v>
      </c>
      <c r="I11505" s="16" t="s">
        <v>85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85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85</v>
      </c>
      <c r="E11506" s="16" t="str">
        <f>IFERROR(__xludf.DUMMYFUNCTION("""COMPUTED_VALUE"""),"")</f>
        <v/>
      </c>
      <c r="G11506" s="18"/>
      <c r="H11506" s="16" t="s">
        <v>85</v>
      </c>
      <c r="I11506" s="16" t="s">
        <v>85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85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85</v>
      </c>
      <c r="E11507" s="16" t="str">
        <f>IFERROR(__xludf.DUMMYFUNCTION("""COMPUTED_VALUE"""),"")</f>
        <v/>
      </c>
      <c r="G11507" s="18"/>
      <c r="H11507" s="16" t="s">
        <v>85</v>
      </c>
      <c r="I11507" s="16" t="s">
        <v>85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85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85</v>
      </c>
      <c r="E11508" s="16" t="str">
        <f>IFERROR(__xludf.DUMMYFUNCTION("""COMPUTED_VALUE"""),"")</f>
        <v/>
      </c>
      <c r="G11508" s="18"/>
      <c r="H11508" s="16" t="s">
        <v>85</v>
      </c>
      <c r="I11508" s="16" t="s">
        <v>85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85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85</v>
      </c>
      <c r="E11509" s="16" t="str">
        <f>IFERROR(__xludf.DUMMYFUNCTION("""COMPUTED_VALUE"""),"")</f>
        <v/>
      </c>
      <c r="G11509" s="18"/>
      <c r="H11509" s="16" t="s">
        <v>85</v>
      </c>
      <c r="I11509" s="16" t="s">
        <v>85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85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85</v>
      </c>
      <c r="E11510" s="16" t="str">
        <f>IFERROR(__xludf.DUMMYFUNCTION("""COMPUTED_VALUE"""),"")</f>
        <v/>
      </c>
      <c r="G11510" s="18"/>
      <c r="H11510" s="16" t="s">
        <v>85</v>
      </c>
      <c r="I11510" s="16" t="s">
        <v>85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85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85</v>
      </c>
      <c r="E11511" s="16" t="str">
        <f>IFERROR(__xludf.DUMMYFUNCTION("""COMPUTED_VALUE"""),"")</f>
        <v/>
      </c>
      <c r="G11511" s="18"/>
      <c r="H11511" s="16" t="s">
        <v>85</v>
      </c>
      <c r="I11511" s="16" t="s">
        <v>85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85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85</v>
      </c>
      <c r="E11512" s="16" t="str">
        <f>IFERROR(__xludf.DUMMYFUNCTION("""COMPUTED_VALUE"""),"")</f>
        <v/>
      </c>
      <c r="G11512" s="18"/>
      <c r="H11512" s="16" t="s">
        <v>85</v>
      </c>
      <c r="I11512" s="16" t="s">
        <v>85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85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85</v>
      </c>
      <c r="E11513" s="16" t="str">
        <f>IFERROR(__xludf.DUMMYFUNCTION("""COMPUTED_VALUE"""),"")</f>
        <v/>
      </c>
      <c r="G11513" s="18"/>
      <c r="H11513" s="16" t="s">
        <v>85</v>
      </c>
      <c r="I11513" s="16" t="s">
        <v>85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85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85</v>
      </c>
      <c r="E11514" s="16" t="str">
        <f>IFERROR(__xludf.DUMMYFUNCTION("""COMPUTED_VALUE"""),"")</f>
        <v/>
      </c>
      <c r="G11514" s="18"/>
      <c r="H11514" s="16" t="s">
        <v>85</v>
      </c>
      <c r="I11514" s="16" t="s">
        <v>85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85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85</v>
      </c>
      <c r="E11515" s="16" t="str">
        <f>IFERROR(__xludf.DUMMYFUNCTION("""COMPUTED_VALUE"""),"")</f>
        <v/>
      </c>
      <c r="G11515" s="18"/>
      <c r="H11515" s="16" t="s">
        <v>85</v>
      </c>
      <c r="I11515" s="16" t="s">
        <v>85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85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85</v>
      </c>
      <c r="E11516" s="16" t="str">
        <f>IFERROR(__xludf.DUMMYFUNCTION("""COMPUTED_VALUE"""),"")</f>
        <v/>
      </c>
      <c r="G11516" s="18"/>
      <c r="H11516" s="16" t="s">
        <v>85</v>
      </c>
      <c r="I11516" s="16" t="s">
        <v>85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85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85</v>
      </c>
      <c r="E11517" s="16" t="str">
        <f>IFERROR(__xludf.DUMMYFUNCTION("""COMPUTED_VALUE"""),"")</f>
        <v/>
      </c>
      <c r="G11517" s="18"/>
      <c r="H11517" s="16" t="s">
        <v>85</v>
      </c>
      <c r="I11517" s="16" t="s">
        <v>85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85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85</v>
      </c>
      <c r="E11518" s="16" t="str">
        <f>IFERROR(__xludf.DUMMYFUNCTION("""COMPUTED_VALUE"""),"")</f>
        <v/>
      </c>
      <c r="G11518" s="18"/>
      <c r="H11518" s="16" t="s">
        <v>85</v>
      </c>
      <c r="I11518" s="16" t="s">
        <v>85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85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85</v>
      </c>
      <c r="E11519" s="16" t="str">
        <f>IFERROR(__xludf.DUMMYFUNCTION("""COMPUTED_VALUE"""),"")</f>
        <v/>
      </c>
      <c r="G11519" s="18"/>
      <c r="H11519" s="16" t="s">
        <v>85</v>
      </c>
      <c r="I11519" s="16" t="s">
        <v>85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85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85</v>
      </c>
      <c r="E11520" s="16" t="str">
        <f>IFERROR(__xludf.DUMMYFUNCTION("""COMPUTED_VALUE"""),"")</f>
        <v/>
      </c>
      <c r="G11520" s="18"/>
      <c r="H11520" s="16" t="s">
        <v>85</v>
      </c>
      <c r="I11520" s="16" t="s">
        <v>85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85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85</v>
      </c>
      <c r="E11521" s="16" t="str">
        <f>IFERROR(__xludf.DUMMYFUNCTION("""COMPUTED_VALUE"""),"")</f>
        <v/>
      </c>
      <c r="G11521" s="18"/>
      <c r="H11521" s="16" t="s">
        <v>85</v>
      </c>
      <c r="I11521" s="16" t="s">
        <v>85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85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85</v>
      </c>
      <c r="E11522" s="16" t="str">
        <f>IFERROR(__xludf.DUMMYFUNCTION("""COMPUTED_VALUE"""),"")</f>
        <v/>
      </c>
      <c r="G11522" s="18"/>
      <c r="H11522" s="16" t="s">
        <v>85</v>
      </c>
      <c r="I11522" s="16" t="s">
        <v>85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85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85</v>
      </c>
      <c r="E11523" s="16" t="str">
        <f>IFERROR(__xludf.DUMMYFUNCTION("""COMPUTED_VALUE"""),"")</f>
        <v/>
      </c>
      <c r="G11523" s="18"/>
      <c r="H11523" s="16" t="s">
        <v>85</v>
      </c>
      <c r="I11523" s="16" t="s">
        <v>85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85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85</v>
      </c>
      <c r="E11524" s="16" t="str">
        <f>IFERROR(__xludf.DUMMYFUNCTION("""COMPUTED_VALUE"""),"")</f>
        <v/>
      </c>
      <c r="G11524" s="18"/>
      <c r="H11524" s="16" t="s">
        <v>85</v>
      </c>
      <c r="I11524" s="16" t="s">
        <v>85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85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85</v>
      </c>
      <c r="E11525" s="16" t="str">
        <f>IFERROR(__xludf.DUMMYFUNCTION("""COMPUTED_VALUE"""),"")</f>
        <v/>
      </c>
      <c r="G11525" s="18"/>
      <c r="H11525" s="16" t="s">
        <v>85</v>
      </c>
      <c r="I11525" s="16" t="s">
        <v>85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85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85</v>
      </c>
      <c r="E11526" s="16" t="str">
        <f>IFERROR(__xludf.DUMMYFUNCTION("""COMPUTED_VALUE"""),"")</f>
        <v/>
      </c>
      <c r="G11526" s="18"/>
      <c r="H11526" s="16" t="s">
        <v>85</v>
      </c>
      <c r="I11526" s="16" t="s">
        <v>85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85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85</v>
      </c>
      <c r="E11527" s="16" t="str">
        <f>IFERROR(__xludf.DUMMYFUNCTION("""COMPUTED_VALUE"""),"")</f>
        <v/>
      </c>
      <c r="G11527" s="18"/>
      <c r="H11527" s="16" t="s">
        <v>85</v>
      </c>
      <c r="I11527" s="16" t="s">
        <v>85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85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85</v>
      </c>
      <c r="E11528" s="16" t="str">
        <f>IFERROR(__xludf.DUMMYFUNCTION("""COMPUTED_VALUE"""),"")</f>
        <v/>
      </c>
      <c r="G11528" s="18"/>
      <c r="H11528" s="16" t="s">
        <v>85</v>
      </c>
      <c r="I11528" s="16" t="s">
        <v>85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85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85</v>
      </c>
      <c r="E11529" s="16" t="str">
        <f>IFERROR(__xludf.DUMMYFUNCTION("""COMPUTED_VALUE"""),"")</f>
        <v/>
      </c>
      <c r="G11529" s="18"/>
      <c r="H11529" s="16" t="s">
        <v>85</v>
      </c>
      <c r="I11529" s="16" t="s">
        <v>85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85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85</v>
      </c>
      <c r="E11530" s="16" t="str">
        <f>IFERROR(__xludf.DUMMYFUNCTION("""COMPUTED_VALUE"""),"")</f>
        <v/>
      </c>
      <c r="G11530" s="18"/>
      <c r="H11530" s="16" t="s">
        <v>85</v>
      </c>
      <c r="I11530" s="16" t="s">
        <v>85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85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85</v>
      </c>
      <c r="E11531" s="16" t="str">
        <f>IFERROR(__xludf.DUMMYFUNCTION("""COMPUTED_VALUE"""),"")</f>
        <v/>
      </c>
      <c r="G11531" s="18"/>
      <c r="H11531" s="16" t="s">
        <v>85</v>
      </c>
      <c r="I11531" s="16" t="s">
        <v>85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85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85</v>
      </c>
      <c r="E11532" s="16" t="str">
        <f>IFERROR(__xludf.DUMMYFUNCTION("""COMPUTED_VALUE"""),"")</f>
        <v/>
      </c>
      <c r="G11532" s="18"/>
      <c r="H11532" s="16" t="s">
        <v>85</v>
      </c>
      <c r="I11532" s="16" t="s">
        <v>85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85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85</v>
      </c>
      <c r="E11533" s="16" t="str">
        <f>IFERROR(__xludf.DUMMYFUNCTION("""COMPUTED_VALUE"""),"")</f>
        <v/>
      </c>
      <c r="G11533" s="18"/>
      <c r="H11533" s="16" t="s">
        <v>85</v>
      </c>
      <c r="I11533" s="16" t="s">
        <v>85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85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85</v>
      </c>
      <c r="E11534" s="16" t="str">
        <f>IFERROR(__xludf.DUMMYFUNCTION("""COMPUTED_VALUE"""),"")</f>
        <v/>
      </c>
      <c r="G11534" s="18"/>
      <c r="H11534" s="16" t="s">
        <v>85</v>
      </c>
      <c r="I11534" s="16" t="s">
        <v>85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85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85</v>
      </c>
      <c r="E11535" s="16" t="str">
        <f>IFERROR(__xludf.DUMMYFUNCTION("""COMPUTED_VALUE"""),"")</f>
        <v/>
      </c>
      <c r="G11535" s="18"/>
      <c r="H11535" s="16" t="s">
        <v>85</v>
      </c>
      <c r="I11535" s="16" t="s">
        <v>85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85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85</v>
      </c>
      <c r="E11536" s="16" t="str">
        <f>IFERROR(__xludf.DUMMYFUNCTION("""COMPUTED_VALUE"""),"")</f>
        <v/>
      </c>
      <c r="G11536" s="18"/>
      <c r="H11536" s="16" t="s">
        <v>85</v>
      </c>
      <c r="I11536" s="16" t="s">
        <v>85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85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85</v>
      </c>
      <c r="E11537" s="16" t="str">
        <f>IFERROR(__xludf.DUMMYFUNCTION("""COMPUTED_VALUE"""),"")</f>
        <v/>
      </c>
      <c r="G11537" s="18"/>
      <c r="H11537" s="16" t="s">
        <v>85</v>
      </c>
      <c r="I11537" s="16" t="s">
        <v>85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85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85</v>
      </c>
      <c r="E11538" s="16" t="str">
        <f>IFERROR(__xludf.DUMMYFUNCTION("""COMPUTED_VALUE"""),"")</f>
        <v/>
      </c>
      <c r="G11538" s="18"/>
      <c r="H11538" s="16" t="s">
        <v>85</v>
      </c>
      <c r="I11538" s="16" t="s">
        <v>85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85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85</v>
      </c>
      <c r="E11539" s="16" t="str">
        <f>IFERROR(__xludf.DUMMYFUNCTION("""COMPUTED_VALUE"""),"")</f>
        <v/>
      </c>
      <c r="G11539" s="18"/>
      <c r="H11539" s="16" t="s">
        <v>85</v>
      </c>
      <c r="I11539" s="16" t="s">
        <v>85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85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85</v>
      </c>
      <c r="E11540" s="16" t="str">
        <f>IFERROR(__xludf.DUMMYFUNCTION("""COMPUTED_VALUE"""),"")</f>
        <v/>
      </c>
      <c r="G11540" s="18"/>
      <c r="H11540" s="16" t="s">
        <v>85</v>
      </c>
      <c r="I11540" s="16" t="s">
        <v>85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85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85</v>
      </c>
      <c r="E11541" s="16" t="str">
        <f>IFERROR(__xludf.DUMMYFUNCTION("""COMPUTED_VALUE"""),"")</f>
        <v/>
      </c>
      <c r="G11541" s="18"/>
      <c r="H11541" s="16" t="s">
        <v>85</v>
      </c>
      <c r="I11541" s="16" t="s">
        <v>85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85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85</v>
      </c>
      <c r="E11542" s="16" t="str">
        <f>IFERROR(__xludf.DUMMYFUNCTION("""COMPUTED_VALUE"""),"")</f>
        <v/>
      </c>
      <c r="G11542" s="18"/>
      <c r="H11542" s="16" t="s">
        <v>85</v>
      </c>
      <c r="I11542" s="16" t="s">
        <v>85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85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85</v>
      </c>
      <c r="E11543" s="16" t="str">
        <f>IFERROR(__xludf.DUMMYFUNCTION("""COMPUTED_VALUE"""),"")</f>
        <v/>
      </c>
      <c r="G11543" s="18"/>
      <c r="H11543" s="16" t="s">
        <v>85</v>
      </c>
      <c r="I11543" s="16" t="s">
        <v>85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85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85</v>
      </c>
      <c r="E11544" s="16" t="str">
        <f>IFERROR(__xludf.DUMMYFUNCTION("""COMPUTED_VALUE"""),"")</f>
        <v/>
      </c>
      <c r="G11544" s="18"/>
      <c r="H11544" s="16" t="s">
        <v>85</v>
      </c>
      <c r="I11544" s="16" t="s">
        <v>85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85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85</v>
      </c>
      <c r="E11545" s="16" t="str">
        <f>IFERROR(__xludf.DUMMYFUNCTION("""COMPUTED_VALUE"""),"")</f>
        <v/>
      </c>
      <c r="G11545" s="18"/>
      <c r="H11545" s="16" t="s">
        <v>85</v>
      </c>
      <c r="I11545" s="16" t="s">
        <v>85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85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85</v>
      </c>
      <c r="E11546" s="16" t="str">
        <f>IFERROR(__xludf.DUMMYFUNCTION("""COMPUTED_VALUE"""),"")</f>
        <v/>
      </c>
      <c r="G11546" s="18"/>
      <c r="H11546" s="16" t="s">
        <v>85</v>
      </c>
      <c r="I11546" s="16" t="s">
        <v>85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85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85</v>
      </c>
      <c r="E11547" s="16" t="str">
        <f>IFERROR(__xludf.DUMMYFUNCTION("""COMPUTED_VALUE"""),"")</f>
        <v/>
      </c>
      <c r="G11547" s="18"/>
      <c r="H11547" s="16" t="s">
        <v>85</v>
      </c>
      <c r="I11547" s="16" t="s">
        <v>85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85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85</v>
      </c>
      <c r="E11548" s="16" t="str">
        <f>IFERROR(__xludf.DUMMYFUNCTION("""COMPUTED_VALUE"""),"")</f>
        <v/>
      </c>
      <c r="G11548" s="18"/>
      <c r="H11548" s="16" t="s">
        <v>85</v>
      </c>
      <c r="I11548" s="16" t="s">
        <v>85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85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85</v>
      </c>
      <c r="E11549" s="16" t="str">
        <f>IFERROR(__xludf.DUMMYFUNCTION("""COMPUTED_VALUE"""),"")</f>
        <v/>
      </c>
      <c r="G11549" s="18"/>
      <c r="H11549" s="16" t="s">
        <v>85</v>
      </c>
      <c r="I11549" s="16" t="s">
        <v>85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85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85</v>
      </c>
      <c r="E11550" s="16" t="str">
        <f>IFERROR(__xludf.DUMMYFUNCTION("""COMPUTED_VALUE"""),"")</f>
        <v/>
      </c>
      <c r="G11550" s="18"/>
      <c r="H11550" s="16" t="s">
        <v>85</v>
      </c>
      <c r="I11550" s="16" t="s">
        <v>85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85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85</v>
      </c>
      <c r="E11551" s="16" t="str">
        <f>IFERROR(__xludf.DUMMYFUNCTION("""COMPUTED_VALUE"""),"")</f>
        <v/>
      </c>
      <c r="G11551" s="18"/>
      <c r="H11551" s="16" t="s">
        <v>85</v>
      </c>
      <c r="I11551" s="16" t="s">
        <v>85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85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85</v>
      </c>
      <c r="E11552" s="16" t="str">
        <f>IFERROR(__xludf.DUMMYFUNCTION("""COMPUTED_VALUE"""),"")</f>
        <v/>
      </c>
      <c r="G11552" s="18"/>
      <c r="H11552" s="16" t="s">
        <v>85</v>
      </c>
      <c r="I11552" s="16" t="s">
        <v>85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85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85</v>
      </c>
      <c r="E11553" s="16" t="str">
        <f>IFERROR(__xludf.DUMMYFUNCTION("""COMPUTED_VALUE"""),"")</f>
        <v/>
      </c>
      <c r="G11553" s="18"/>
      <c r="H11553" s="16" t="s">
        <v>85</v>
      </c>
      <c r="I11553" s="16" t="s">
        <v>85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85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85</v>
      </c>
      <c r="E11554" s="16" t="str">
        <f>IFERROR(__xludf.DUMMYFUNCTION("""COMPUTED_VALUE"""),"")</f>
        <v/>
      </c>
      <c r="G11554" s="18"/>
      <c r="H11554" s="16" t="s">
        <v>85</v>
      </c>
      <c r="I11554" s="16" t="s">
        <v>85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85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85</v>
      </c>
      <c r="E11555" s="16" t="str">
        <f>IFERROR(__xludf.DUMMYFUNCTION("""COMPUTED_VALUE"""),"")</f>
        <v/>
      </c>
      <c r="G11555" s="18"/>
      <c r="H11555" s="16" t="s">
        <v>85</v>
      </c>
      <c r="I11555" s="16" t="s">
        <v>85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85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85</v>
      </c>
      <c r="E11556" s="16" t="str">
        <f>IFERROR(__xludf.DUMMYFUNCTION("""COMPUTED_VALUE"""),"")</f>
        <v/>
      </c>
      <c r="G11556" s="18"/>
      <c r="H11556" s="16" t="s">
        <v>85</v>
      </c>
      <c r="I11556" s="16" t="s">
        <v>85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85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85</v>
      </c>
      <c r="E11557" s="16" t="str">
        <f>IFERROR(__xludf.DUMMYFUNCTION("""COMPUTED_VALUE"""),"")</f>
        <v/>
      </c>
      <c r="G11557" s="18"/>
      <c r="H11557" s="16" t="s">
        <v>85</v>
      </c>
      <c r="I11557" s="16" t="s">
        <v>85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85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85</v>
      </c>
      <c r="E11558" s="16" t="str">
        <f>IFERROR(__xludf.DUMMYFUNCTION("""COMPUTED_VALUE"""),"")</f>
        <v/>
      </c>
      <c r="G11558" s="18"/>
      <c r="H11558" s="16" t="s">
        <v>85</v>
      </c>
      <c r="I11558" s="16" t="s">
        <v>85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85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85</v>
      </c>
      <c r="E11559" s="16" t="str">
        <f>IFERROR(__xludf.DUMMYFUNCTION("""COMPUTED_VALUE"""),"")</f>
        <v/>
      </c>
      <c r="G11559" s="18"/>
      <c r="H11559" s="16" t="s">
        <v>85</v>
      </c>
      <c r="I11559" s="16" t="s">
        <v>85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85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85</v>
      </c>
      <c r="E11560" s="16" t="str">
        <f>IFERROR(__xludf.DUMMYFUNCTION("""COMPUTED_VALUE"""),"")</f>
        <v/>
      </c>
      <c r="G11560" s="18"/>
      <c r="H11560" s="16" t="s">
        <v>85</v>
      </c>
      <c r="I11560" s="16" t="s">
        <v>85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85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85</v>
      </c>
      <c r="E11561" s="16" t="str">
        <f>IFERROR(__xludf.DUMMYFUNCTION("""COMPUTED_VALUE"""),"")</f>
        <v/>
      </c>
      <c r="G11561" s="18"/>
      <c r="H11561" s="16" t="s">
        <v>85</v>
      </c>
      <c r="I11561" s="16" t="s">
        <v>85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85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85</v>
      </c>
      <c r="E11562" s="16" t="str">
        <f>IFERROR(__xludf.DUMMYFUNCTION("""COMPUTED_VALUE"""),"")</f>
        <v/>
      </c>
      <c r="G11562" s="18"/>
      <c r="H11562" s="16" t="s">
        <v>85</v>
      </c>
      <c r="I11562" s="16" t="s">
        <v>85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85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85</v>
      </c>
      <c r="E11563" s="16" t="str">
        <f>IFERROR(__xludf.DUMMYFUNCTION("""COMPUTED_VALUE"""),"")</f>
        <v/>
      </c>
      <c r="G11563" s="18"/>
      <c r="H11563" s="16" t="s">
        <v>85</v>
      </c>
      <c r="I11563" s="16" t="s">
        <v>85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85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85</v>
      </c>
      <c r="E11564" s="16" t="str">
        <f>IFERROR(__xludf.DUMMYFUNCTION("""COMPUTED_VALUE"""),"")</f>
        <v/>
      </c>
      <c r="G11564" s="18"/>
      <c r="H11564" s="16" t="s">
        <v>85</v>
      </c>
      <c r="I11564" s="16" t="s">
        <v>85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85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85</v>
      </c>
      <c r="E11565" s="16" t="str">
        <f>IFERROR(__xludf.DUMMYFUNCTION("""COMPUTED_VALUE"""),"")</f>
        <v/>
      </c>
      <c r="G11565" s="18"/>
      <c r="H11565" s="16" t="s">
        <v>85</v>
      </c>
      <c r="I11565" s="16" t="s">
        <v>85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85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85</v>
      </c>
      <c r="E11566" s="16" t="str">
        <f>IFERROR(__xludf.DUMMYFUNCTION("""COMPUTED_VALUE"""),"")</f>
        <v/>
      </c>
      <c r="G11566" s="18"/>
      <c r="H11566" s="16" t="s">
        <v>85</v>
      </c>
      <c r="I11566" s="16" t="s">
        <v>85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85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85</v>
      </c>
      <c r="E11567" s="16" t="str">
        <f>IFERROR(__xludf.DUMMYFUNCTION("""COMPUTED_VALUE"""),"")</f>
        <v/>
      </c>
      <c r="G11567" s="18"/>
      <c r="H11567" s="16" t="s">
        <v>85</v>
      </c>
      <c r="I11567" s="16" t="s">
        <v>85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85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85</v>
      </c>
      <c r="E11568" s="16" t="str">
        <f>IFERROR(__xludf.DUMMYFUNCTION("""COMPUTED_VALUE"""),"")</f>
        <v/>
      </c>
      <c r="G11568" s="18"/>
      <c r="H11568" s="16" t="s">
        <v>85</v>
      </c>
      <c r="I11568" s="16" t="s">
        <v>85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85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85</v>
      </c>
      <c r="E11569" s="16" t="str">
        <f>IFERROR(__xludf.DUMMYFUNCTION("""COMPUTED_VALUE"""),"")</f>
        <v/>
      </c>
      <c r="G11569" s="18"/>
      <c r="H11569" s="16" t="s">
        <v>85</v>
      </c>
      <c r="I11569" s="16" t="s">
        <v>85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85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85</v>
      </c>
      <c r="E11570" s="16" t="str">
        <f>IFERROR(__xludf.DUMMYFUNCTION("""COMPUTED_VALUE"""),"")</f>
        <v/>
      </c>
      <c r="G11570" s="18"/>
      <c r="H11570" s="16" t="s">
        <v>85</v>
      </c>
      <c r="I11570" s="16" t="s">
        <v>85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85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85</v>
      </c>
      <c r="E11571" s="16" t="str">
        <f>IFERROR(__xludf.DUMMYFUNCTION("""COMPUTED_VALUE"""),"")</f>
        <v/>
      </c>
      <c r="G11571" s="18"/>
      <c r="H11571" s="16" t="s">
        <v>85</v>
      </c>
      <c r="I11571" s="16" t="s">
        <v>85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85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85</v>
      </c>
      <c r="E11572" s="16" t="str">
        <f>IFERROR(__xludf.DUMMYFUNCTION("""COMPUTED_VALUE"""),"")</f>
        <v/>
      </c>
      <c r="G11572" s="18"/>
      <c r="H11572" s="16" t="s">
        <v>85</v>
      </c>
      <c r="I11572" s="16" t="s">
        <v>85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85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85</v>
      </c>
      <c r="E11573" s="16" t="str">
        <f>IFERROR(__xludf.DUMMYFUNCTION("""COMPUTED_VALUE"""),"")</f>
        <v/>
      </c>
      <c r="G11573" s="18"/>
      <c r="H11573" s="16" t="s">
        <v>85</v>
      </c>
      <c r="I11573" s="16" t="s">
        <v>85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85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85</v>
      </c>
      <c r="E11574" s="16" t="str">
        <f>IFERROR(__xludf.DUMMYFUNCTION("""COMPUTED_VALUE"""),"")</f>
        <v/>
      </c>
      <c r="G11574" s="18"/>
      <c r="H11574" s="16" t="s">
        <v>85</v>
      </c>
      <c r="I11574" s="16" t="s">
        <v>85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85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85</v>
      </c>
      <c r="E11575" s="16" t="str">
        <f>IFERROR(__xludf.DUMMYFUNCTION("""COMPUTED_VALUE"""),"")</f>
        <v/>
      </c>
      <c r="G11575" s="18"/>
      <c r="H11575" s="16" t="s">
        <v>85</v>
      </c>
      <c r="I11575" s="16" t="s">
        <v>85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85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85</v>
      </c>
      <c r="E11576" s="16" t="str">
        <f>IFERROR(__xludf.DUMMYFUNCTION("""COMPUTED_VALUE"""),"")</f>
        <v/>
      </c>
      <c r="G11576" s="18"/>
      <c r="H11576" s="16" t="s">
        <v>85</v>
      </c>
      <c r="I11576" s="16" t="s">
        <v>85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85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85</v>
      </c>
      <c r="E11577" s="16" t="str">
        <f>IFERROR(__xludf.DUMMYFUNCTION("""COMPUTED_VALUE"""),"")</f>
        <v/>
      </c>
      <c r="G11577" s="18"/>
      <c r="H11577" s="16" t="s">
        <v>85</v>
      </c>
      <c r="I11577" s="16" t="s">
        <v>85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85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85</v>
      </c>
      <c r="E11578" s="16" t="str">
        <f>IFERROR(__xludf.DUMMYFUNCTION("""COMPUTED_VALUE"""),"")</f>
        <v/>
      </c>
      <c r="G11578" s="18"/>
      <c r="H11578" s="16" t="s">
        <v>85</v>
      </c>
      <c r="I11578" s="16" t="s">
        <v>85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85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85</v>
      </c>
      <c r="E11579" s="16" t="str">
        <f>IFERROR(__xludf.DUMMYFUNCTION("""COMPUTED_VALUE"""),"")</f>
        <v/>
      </c>
      <c r="G11579" s="18"/>
      <c r="H11579" s="16" t="s">
        <v>85</v>
      </c>
      <c r="I11579" s="16" t="s">
        <v>85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85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85</v>
      </c>
      <c r="E11580" s="16" t="str">
        <f>IFERROR(__xludf.DUMMYFUNCTION("""COMPUTED_VALUE"""),"")</f>
        <v/>
      </c>
      <c r="G11580" s="18"/>
      <c r="H11580" s="16" t="s">
        <v>85</v>
      </c>
      <c r="I11580" s="16" t="s">
        <v>85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85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85</v>
      </c>
      <c r="E11581" s="16" t="str">
        <f>IFERROR(__xludf.DUMMYFUNCTION("""COMPUTED_VALUE"""),"")</f>
        <v/>
      </c>
      <c r="G11581" s="18"/>
      <c r="H11581" s="16" t="s">
        <v>85</v>
      </c>
      <c r="I11581" s="16" t="s">
        <v>85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85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85</v>
      </c>
      <c r="E11582" s="16" t="str">
        <f>IFERROR(__xludf.DUMMYFUNCTION("""COMPUTED_VALUE"""),"")</f>
        <v/>
      </c>
      <c r="G11582" s="18"/>
      <c r="H11582" s="16" t="s">
        <v>85</v>
      </c>
      <c r="I11582" s="16" t="s">
        <v>85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85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85</v>
      </c>
      <c r="E11583" s="16" t="str">
        <f>IFERROR(__xludf.DUMMYFUNCTION("""COMPUTED_VALUE"""),"")</f>
        <v/>
      </c>
      <c r="G11583" s="18"/>
      <c r="H11583" s="16" t="s">
        <v>85</v>
      </c>
      <c r="I11583" s="16" t="s">
        <v>85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85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85</v>
      </c>
      <c r="E11584" s="16" t="str">
        <f>IFERROR(__xludf.DUMMYFUNCTION("""COMPUTED_VALUE"""),"")</f>
        <v/>
      </c>
      <c r="G11584" s="18"/>
      <c r="H11584" s="16" t="s">
        <v>85</v>
      </c>
      <c r="I11584" s="16" t="s">
        <v>85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85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85</v>
      </c>
      <c r="E11585" s="16" t="str">
        <f>IFERROR(__xludf.DUMMYFUNCTION("""COMPUTED_VALUE"""),"")</f>
        <v/>
      </c>
      <c r="G11585" s="18"/>
      <c r="H11585" s="16" t="s">
        <v>85</v>
      </c>
      <c r="I11585" s="16" t="s">
        <v>85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85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85</v>
      </c>
      <c r="E11586" s="16" t="str">
        <f>IFERROR(__xludf.DUMMYFUNCTION("""COMPUTED_VALUE"""),"")</f>
        <v/>
      </c>
      <c r="G11586" s="18"/>
      <c r="H11586" s="16" t="s">
        <v>85</v>
      </c>
      <c r="I11586" s="16" t="s">
        <v>85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85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85</v>
      </c>
      <c r="E11587" s="16" t="str">
        <f>IFERROR(__xludf.DUMMYFUNCTION("""COMPUTED_VALUE"""),"")</f>
        <v/>
      </c>
      <c r="G11587" s="18"/>
      <c r="H11587" s="16" t="s">
        <v>85</v>
      </c>
      <c r="I11587" s="16" t="s">
        <v>85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85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85</v>
      </c>
      <c r="E11588" s="16" t="str">
        <f>IFERROR(__xludf.DUMMYFUNCTION("""COMPUTED_VALUE"""),"")</f>
        <v/>
      </c>
      <c r="G11588" s="18"/>
      <c r="H11588" s="16" t="s">
        <v>85</v>
      </c>
      <c r="I11588" s="16" t="s">
        <v>85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85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85</v>
      </c>
      <c r="E11589" s="16" t="str">
        <f>IFERROR(__xludf.DUMMYFUNCTION("""COMPUTED_VALUE"""),"")</f>
        <v/>
      </c>
      <c r="G11589" s="18"/>
      <c r="H11589" s="16" t="s">
        <v>85</v>
      </c>
      <c r="I11589" s="16" t="s">
        <v>85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85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85</v>
      </c>
      <c r="E11590" s="16" t="str">
        <f>IFERROR(__xludf.DUMMYFUNCTION("""COMPUTED_VALUE"""),"")</f>
        <v/>
      </c>
      <c r="G11590" s="18"/>
      <c r="H11590" s="16" t="s">
        <v>85</v>
      </c>
      <c r="I11590" s="16" t="s">
        <v>85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85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85</v>
      </c>
      <c r="E11591" s="16" t="str">
        <f>IFERROR(__xludf.DUMMYFUNCTION("""COMPUTED_VALUE"""),"")</f>
        <v/>
      </c>
      <c r="G11591" s="18"/>
      <c r="H11591" s="16" t="s">
        <v>85</v>
      </c>
      <c r="I11591" s="16" t="s">
        <v>85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85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85</v>
      </c>
      <c r="E11592" s="16" t="str">
        <f>IFERROR(__xludf.DUMMYFUNCTION("""COMPUTED_VALUE"""),"")</f>
        <v/>
      </c>
      <c r="G11592" s="18"/>
      <c r="H11592" s="16" t="s">
        <v>85</v>
      </c>
      <c r="I11592" s="16" t="s">
        <v>85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85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85</v>
      </c>
      <c r="E11593" s="16" t="str">
        <f>IFERROR(__xludf.DUMMYFUNCTION("""COMPUTED_VALUE"""),"")</f>
        <v/>
      </c>
      <c r="G11593" s="18"/>
      <c r="H11593" s="16" t="s">
        <v>85</v>
      </c>
      <c r="I11593" s="16" t="s">
        <v>85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85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85</v>
      </c>
      <c r="E11594" s="16" t="str">
        <f>IFERROR(__xludf.DUMMYFUNCTION("""COMPUTED_VALUE"""),"")</f>
        <v/>
      </c>
      <c r="G11594" s="18"/>
      <c r="H11594" s="16" t="s">
        <v>85</v>
      </c>
      <c r="I11594" s="16" t="s">
        <v>85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85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85</v>
      </c>
      <c r="E11595" s="16" t="str">
        <f>IFERROR(__xludf.DUMMYFUNCTION("""COMPUTED_VALUE"""),"")</f>
        <v/>
      </c>
      <c r="G11595" s="18"/>
      <c r="H11595" s="16" t="s">
        <v>85</v>
      </c>
      <c r="I11595" s="16" t="s">
        <v>85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85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85</v>
      </c>
      <c r="E11596" s="16" t="str">
        <f>IFERROR(__xludf.DUMMYFUNCTION("""COMPUTED_VALUE"""),"")</f>
        <v/>
      </c>
      <c r="G11596" s="18"/>
      <c r="H11596" s="16" t="s">
        <v>85</v>
      </c>
      <c r="I11596" s="16" t="s">
        <v>85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85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85</v>
      </c>
      <c r="E11597" s="16" t="str">
        <f>IFERROR(__xludf.DUMMYFUNCTION("""COMPUTED_VALUE"""),"")</f>
        <v/>
      </c>
      <c r="G11597" s="18"/>
      <c r="H11597" s="16" t="s">
        <v>85</v>
      </c>
      <c r="I11597" s="16" t="s">
        <v>85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85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85</v>
      </c>
      <c r="E11598" s="16" t="str">
        <f>IFERROR(__xludf.DUMMYFUNCTION("""COMPUTED_VALUE"""),"")</f>
        <v/>
      </c>
      <c r="G11598" s="18"/>
      <c r="H11598" s="16" t="s">
        <v>85</v>
      </c>
      <c r="I11598" s="16" t="s">
        <v>85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85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85</v>
      </c>
      <c r="E11599" s="16" t="str">
        <f>IFERROR(__xludf.DUMMYFUNCTION("""COMPUTED_VALUE"""),"")</f>
        <v/>
      </c>
      <c r="G11599" s="18"/>
      <c r="H11599" s="16" t="s">
        <v>85</v>
      </c>
      <c r="I11599" s="16" t="s">
        <v>85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85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85</v>
      </c>
      <c r="E11600" s="16" t="str">
        <f>IFERROR(__xludf.DUMMYFUNCTION("""COMPUTED_VALUE"""),"")</f>
        <v/>
      </c>
      <c r="G11600" s="18"/>
      <c r="H11600" s="16" t="s">
        <v>85</v>
      </c>
      <c r="I11600" s="16" t="s">
        <v>85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85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85</v>
      </c>
      <c r="E11601" s="16" t="str">
        <f>IFERROR(__xludf.DUMMYFUNCTION("""COMPUTED_VALUE"""),"")</f>
        <v/>
      </c>
      <c r="G11601" s="18"/>
      <c r="H11601" s="16" t="s">
        <v>85</v>
      </c>
      <c r="I11601" s="16" t="s">
        <v>85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85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85</v>
      </c>
      <c r="E11602" s="16" t="str">
        <f>IFERROR(__xludf.DUMMYFUNCTION("""COMPUTED_VALUE"""),"")</f>
        <v/>
      </c>
      <c r="G11602" s="18"/>
      <c r="H11602" s="16" t="s">
        <v>85</v>
      </c>
      <c r="I11602" s="16" t="s">
        <v>85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85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85</v>
      </c>
      <c r="E11603" s="16" t="str">
        <f>IFERROR(__xludf.DUMMYFUNCTION("""COMPUTED_VALUE"""),"")</f>
        <v/>
      </c>
      <c r="G11603" s="18"/>
      <c r="H11603" s="16" t="s">
        <v>85</v>
      </c>
      <c r="I11603" s="16" t="s">
        <v>85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85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85</v>
      </c>
      <c r="E11604" s="16" t="str">
        <f>IFERROR(__xludf.DUMMYFUNCTION("""COMPUTED_VALUE"""),"")</f>
        <v/>
      </c>
      <c r="G11604" s="18"/>
      <c r="H11604" s="16" t="s">
        <v>85</v>
      </c>
      <c r="I11604" s="16" t="s">
        <v>85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85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85</v>
      </c>
      <c r="E11605" s="16" t="str">
        <f>IFERROR(__xludf.DUMMYFUNCTION("""COMPUTED_VALUE"""),"")</f>
        <v/>
      </c>
      <c r="G11605" s="18"/>
      <c r="H11605" s="16" t="s">
        <v>85</v>
      </c>
      <c r="I11605" s="16" t="s">
        <v>85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85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85</v>
      </c>
      <c r="E11606" s="16" t="str">
        <f>IFERROR(__xludf.DUMMYFUNCTION("""COMPUTED_VALUE"""),"")</f>
        <v/>
      </c>
      <c r="G11606" s="18"/>
      <c r="H11606" s="16" t="s">
        <v>85</v>
      </c>
      <c r="I11606" s="16" t="s">
        <v>85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85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85</v>
      </c>
      <c r="E11607" s="16" t="str">
        <f>IFERROR(__xludf.DUMMYFUNCTION("""COMPUTED_VALUE"""),"")</f>
        <v/>
      </c>
      <c r="G11607" s="18"/>
      <c r="H11607" s="16" t="s">
        <v>85</v>
      </c>
      <c r="I11607" s="16" t="s">
        <v>85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85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85</v>
      </c>
      <c r="E11608" s="16" t="str">
        <f>IFERROR(__xludf.DUMMYFUNCTION("""COMPUTED_VALUE"""),"")</f>
        <v/>
      </c>
      <c r="G11608" s="18"/>
      <c r="H11608" s="16" t="s">
        <v>85</v>
      </c>
      <c r="I11608" s="16" t="s">
        <v>85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85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85</v>
      </c>
      <c r="E11609" s="16" t="str">
        <f>IFERROR(__xludf.DUMMYFUNCTION("""COMPUTED_VALUE"""),"")</f>
        <v/>
      </c>
      <c r="G11609" s="18"/>
      <c r="H11609" s="16" t="s">
        <v>85</v>
      </c>
      <c r="I11609" s="16" t="s">
        <v>85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85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85</v>
      </c>
      <c r="E11610" s="16" t="str">
        <f>IFERROR(__xludf.DUMMYFUNCTION("""COMPUTED_VALUE"""),"")</f>
        <v/>
      </c>
      <c r="G11610" s="18"/>
      <c r="H11610" s="16" t="s">
        <v>85</v>
      </c>
      <c r="I11610" s="16" t="s">
        <v>85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85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85</v>
      </c>
      <c r="E11611" s="16" t="str">
        <f>IFERROR(__xludf.DUMMYFUNCTION("""COMPUTED_VALUE"""),"")</f>
        <v/>
      </c>
      <c r="G11611" s="18"/>
      <c r="H11611" s="16" t="s">
        <v>85</v>
      </c>
      <c r="I11611" s="16" t="s">
        <v>85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85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85</v>
      </c>
      <c r="E11612" s="16" t="str">
        <f>IFERROR(__xludf.DUMMYFUNCTION("""COMPUTED_VALUE"""),"")</f>
        <v/>
      </c>
      <c r="G11612" s="18"/>
      <c r="H11612" s="16" t="s">
        <v>85</v>
      </c>
      <c r="I11612" s="16" t="s">
        <v>85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85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85</v>
      </c>
      <c r="E11613" s="16" t="str">
        <f>IFERROR(__xludf.DUMMYFUNCTION("""COMPUTED_VALUE"""),"")</f>
        <v/>
      </c>
      <c r="G11613" s="18"/>
      <c r="H11613" s="16" t="s">
        <v>85</v>
      </c>
      <c r="I11613" s="16" t="s">
        <v>85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85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85</v>
      </c>
      <c r="E11614" s="16" t="str">
        <f>IFERROR(__xludf.DUMMYFUNCTION("""COMPUTED_VALUE"""),"")</f>
        <v/>
      </c>
      <c r="G11614" s="18"/>
      <c r="H11614" s="16" t="s">
        <v>85</v>
      </c>
      <c r="I11614" s="16" t="s">
        <v>85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85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85</v>
      </c>
      <c r="E11615" s="16" t="str">
        <f>IFERROR(__xludf.DUMMYFUNCTION("""COMPUTED_VALUE"""),"")</f>
        <v/>
      </c>
      <c r="G11615" s="18"/>
      <c r="H11615" s="16" t="s">
        <v>85</v>
      </c>
      <c r="I11615" s="16" t="s">
        <v>85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85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85</v>
      </c>
      <c r="E11616" s="16" t="str">
        <f>IFERROR(__xludf.DUMMYFUNCTION("""COMPUTED_VALUE"""),"")</f>
        <v/>
      </c>
      <c r="G11616" s="18"/>
      <c r="H11616" s="16" t="s">
        <v>85</v>
      </c>
      <c r="I11616" s="16" t="s">
        <v>85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85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85</v>
      </c>
      <c r="E11617" s="16" t="str">
        <f>IFERROR(__xludf.DUMMYFUNCTION("""COMPUTED_VALUE"""),"")</f>
        <v/>
      </c>
      <c r="G11617" s="18"/>
      <c r="H11617" s="16" t="s">
        <v>85</v>
      </c>
      <c r="I11617" s="16" t="s">
        <v>85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85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85</v>
      </c>
      <c r="E11618" s="16" t="str">
        <f>IFERROR(__xludf.DUMMYFUNCTION("""COMPUTED_VALUE"""),"")</f>
        <v/>
      </c>
      <c r="G11618" s="18"/>
      <c r="H11618" s="16" t="s">
        <v>85</v>
      </c>
      <c r="I11618" s="16" t="s">
        <v>85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85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85</v>
      </c>
      <c r="E11619" s="16" t="str">
        <f>IFERROR(__xludf.DUMMYFUNCTION("""COMPUTED_VALUE"""),"")</f>
        <v/>
      </c>
      <c r="G11619" s="18"/>
      <c r="H11619" s="16" t="s">
        <v>85</v>
      </c>
      <c r="I11619" s="16" t="s">
        <v>85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85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85</v>
      </c>
      <c r="E11620" s="16" t="str">
        <f>IFERROR(__xludf.DUMMYFUNCTION("""COMPUTED_VALUE"""),"")</f>
        <v/>
      </c>
      <c r="G11620" s="18"/>
      <c r="H11620" s="16" t="s">
        <v>85</v>
      </c>
      <c r="I11620" s="16" t="s">
        <v>85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85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85</v>
      </c>
      <c r="E11621" s="16" t="str">
        <f>IFERROR(__xludf.DUMMYFUNCTION("""COMPUTED_VALUE"""),"")</f>
        <v/>
      </c>
      <c r="G11621" s="18"/>
      <c r="H11621" s="16" t="s">
        <v>85</v>
      </c>
      <c r="I11621" s="16" t="s">
        <v>85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85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85</v>
      </c>
      <c r="E11622" s="16" t="str">
        <f>IFERROR(__xludf.DUMMYFUNCTION("""COMPUTED_VALUE"""),"")</f>
        <v/>
      </c>
      <c r="G11622" s="18"/>
      <c r="H11622" s="16" t="s">
        <v>85</v>
      </c>
      <c r="I11622" s="16" t="s">
        <v>85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85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85</v>
      </c>
      <c r="E11623" s="16" t="str">
        <f>IFERROR(__xludf.DUMMYFUNCTION("""COMPUTED_VALUE"""),"")</f>
        <v/>
      </c>
      <c r="G11623" s="18"/>
      <c r="H11623" s="16" t="s">
        <v>85</v>
      </c>
      <c r="I11623" s="16" t="s">
        <v>85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85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85</v>
      </c>
      <c r="E11624" s="16" t="str">
        <f>IFERROR(__xludf.DUMMYFUNCTION("""COMPUTED_VALUE"""),"")</f>
        <v/>
      </c>
      <c r="G11624" s="18"/>
      <c r="H11624" s="16" t="s">
        <v>85</v>
      </c>
      <c r="I11624" s="16" t="s">
        <v>85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85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85</v>
      </c>
      <c r="E11625" s="16" t="str">
        <f>IFERROR(__xludf.DUMMYFUNCTION("""COMPUTED_VALUE"""),"")</f>
        <v/>
      </c>
      <c r="G11625" s="18"/>
      <c r="H11625" s="16" t="s">
        <v>85</v>
      </c>
      <c r="I11625" s="16" t="s">
        <v>85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85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85</v>
      </c>
      <c r="E11626" s="16" t="str">
        <f>IFERROR(__xludf.DUMMYFUNCTION("""COMPUTED_VALUE"""),"")</f>
        <v/>
      </c>
      <c r="G11626" s="18"/>
      <c r="H11626" s="16" t="s">
        <v>85</v>
      </c>
      <c r="I11626" s="16" t="s">
        <v>85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85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85</v>
      </c>
      <c r="E11627" s="16" t="str">
        <f>IFERROR(__xludf.DUMMYFUNCTION("""COMPUTED_VALUE"""),"")</f>
        <v/>
      </c>
      <c r="G11627" s="18"/>
      <c r="H11627" s="16" t="s">
        <v>85</v>
      </c>
      <c r="I11627" s="16" t="s">
        <v>85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85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85</v>
      </c>
      <c r="E11628" s="16" t="str">
        <f>IFERROR(__xludf.DUMMYFUNCTION("""COMPUTED_VALUE"""),"")</f>
        <v/>
      </c>
      <c r="G11628" s="18"/>
      <c r="H11628" s="16" t="s">
        <v>85</v>
      </c>
      <c r="I11628" s="16" t="s">
        <v>85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85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85</v>
      </c>
      <c r="E11629" s="16" t="str">
        <f>IFERROR(__xludf.DUMMYFUNCTION("""COMPUTED_VALUE"""),"")</f>
        <v/>
      </c>
      <c r="G11629" s="18"/>
      <c r="H11629" s="16" t="s">
        <v>85</v>
      </c>
      <c r="I11629" s="16" t="s">
        <v>85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85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85</v>
      </c>
      <c r="E11630" s="16" t="str">
        <f>IFERROR(__xludf.DUMMYFUNCTION("""COMPUTED_VALUE"""),"")</f>
        <v/>
      </c>
      <c r="G11630" s="18"/>
      <c r="H11630" s="16" t="s">
        <v>85</v>
      </c>
      <c r="I11630" s="16" t="s">
        <v>85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85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85</v>
      </c>
      <c r="E11631" s="16" t="str">
        <f>IFERROR(__xludf.DUMMYFUNCTION("""COMPUTED_VALUE"""),"")</f>
        <v/>
      </c>
      <c r="G11631" s="18"/>
      <c r="H11631" s="16" t="s">
        <v>85</v>
      </c>
      <c r="I11631" s="16" t="s">
        <v>85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85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85</v>
      </c>
      <c r="E11632" s="16" t="str">
        <f>IFERROR(__xludf.DUMMYFUNCTION("""COMPUTED_VALUE"""),"")</f>
        <v/>
      </c>
      <c r="G11632" s="18"/>
      <c r="H11632" s="16" t="s">
        <v>85</v>
      </c>
      <c r="I11632" s="16" t="s">
        <v>85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85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85</v>
      </c>
      <c r="E11633" s="16" t="str">
        <f>IFERROR(__xludf.DUMMYFUNCTION("""COMPUTED_VALUE"""),"")</f>
        <v/>
      </c>
      <c r="G11633" s="18"/>
      <c r="H11633" s="16" t="s">
        <v>85</v>
      </c>
      <c r="I11633" s="16" t="s">
        <v>85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85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85</v>
      </c>
      <c r="E11634" s="16" t="str">
        <f>IFERROR(__xludf.DUMMYFUNCTION("""COMPUTED_VALUE"""),"")</f>
        <v/>
      </c>
      <c r="G11634" s="18"/>
      <c r="H11634" s="16" t="s">
        <v>85</v>
      </c>
      <c r="I11634" s="16" t="s">
        <v>85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85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85</v>
      </c>
      <c r="E11635" s="16" t="str">
        <f>IFERROR(__xludf.DUMMYFUNCTION("""COMPUTED_VALUE"""),"")</f>
        <v/>
      </c>
      <c r="G11635" s="18"/>
      <c r="H11635" s="16" t="s">
        <v>85</v>
      </c>
      <c r="I11635" s="16" t="s">
        <v>85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85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85</v>
      </c>
      <c r="E11636" s="16" t="str">
        <f>IFERROR(__xludf.DUMMYFUNCTION("""COMPUTED_VALUE"""),"")</f>
        <v/>
      </c>
      <c r="G11636" s="18"/>
      <c r="H11636" s="16" t="s">
        <v>85</v>
      </c>
      <c r="I11636" s="16" t="s">
        <v>85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85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85</v>
      </c>
      <c r="E11637" s="16" t="str">
        <f>IFERROR(__xludf.DUMMYFUNCTION("""COMPUTED_VALUE"""),"")</f>
        <v/>
      </c>
      <c r="G11637" s="18"/>
      <c r="H11637" s="16" t="s">
        <v>85</v>
      </c>
      <c r="I11637" s="16" t="s">
        <v>85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85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85</v>
      </c>
      <c r="E11638" s="16" t="str">
        <f>IFERROR(__xludf.DUMMYFUNCTION("""COMPUTED_VALUE"""),"")</f>
        <v/>
      </c>
      <c r="G11638" s="18"/>
      <c r="H11638" s="16" t="s">
        <v>85</v>
      </c>
      <c r="I11638" s="16" t="s">
        <v>85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85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85</v>
      </c>
      <c r="E11639" s="16" t="str">
        <f>IFERROR(__xludf.DUMMYFUNCTION("""COMPUTED_VALUE"""),"")</f>
        <v/>
      </c>
      <c r="G11639" s="18"/>
      <c r="H11639" s="16" t="s">
        <v>85</v>
      </c>
      <c r="I11639" s="16" t="s">
        <v>85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85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85</v>
      </c>
      <c r="E11640" s="16" t="str">
        <f>IFERROR(__xludf.DUMMYFUNCTION("""COMPUTED_VALUE"""),"")</f>
        <v/>
      </c>
      <c r="G11640" s="18"/>
      <c r="H11640" s="16" t="s">
        <v>85</v>
      </c>
      <c r="I11640" s="16" t="s">
        <v>85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85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85</v>
      </c>
      <c r="E11641" s="16" t="str">
        <f>IFERROR(__xludf.DUMMYFUNCTION("""COMPUTED_VALUE"""),"")</f>
        <v/>
      </c>
      <c r="G11641" s="18"/>
      <c r="H11641" s="16" t="s">
        <v>85</v>
      </c>
      <c r="I11641" s="16" t="s">
        <v>85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85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85</v>
      </c>
      <c r="E11642" s="16" t="str">
        <f>IFERROR(__xludf.DUMMYFUNCTION("""COMPUTED_VALUE"""),"")</f>
        <v/>
      </c>
      <c r="G11642" s="18"/>
      <c r="H11642" s="16" t="s">
        <v>85</v>
      </c>
      <c r="I11642" s="16" t="s">
        <v>85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85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85</v>
      </c>
      <c r="E11643" s="16" t="str">
        <f>IFERROR(__xludf.DUMMYFUNCTION("""COMPUTED_VALUE"""),"")</f>
        <v/>
      </c>
      <c r="G11643" s="18"/>
      <c r="H11643" s="16" t="s">
        <v>85</v>
      </c>
      <c r="I11643" s="16" t="s">
        <v>85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85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85</v>
      </c>
      <c r="E11644" s="16" t="str">
        <f>IFERROR(__xludf.DUMMYFUNCTION("""COMPUTED_VALUE"""),"")</f>
        <v/>
      </c>
      <c r="G11644" s="18"/>
      <c r="H11644" s="16" t="s">
        <v>85</v>
      </c>
      <c r="I11644" s="16" t="s">
        <v>85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85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85</v>
      </c>
      <c r="E11645" s="16" t="str">
        <f>IFERROR(__xludf.DUMMYFUNCTION("""COMPUTED_VALUE"""),"")</f>
        <v/>
      </c>
      <c r="G11645" s="18"/>
      <c r="H11645" s="16" t="s">
        <v>85</v>
      </c>
      <c r="I11645" s="16" t="s">
        <v>85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85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85</v>
      </c>
      <c r="E11646" s="16" t="str">
        <f>IFERROR(__xludf.DUMMYFUNCTION("""COMPUTED_VALUE"""),"")</f>
        <v/>
      </c>
      <c r="G11646" s="18"/>
      <c r="H11646" s="16" t="s">
        <v>85</v>
      </c>
      <c r="I11646" s="16" t="s">
        <v>85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85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85</v>
      </c>
      <c r="E11647" s="16" t="str">
        <f>IFERROR(__xludf.DUMMYFUNCTION("""COMPUTED_VALUE"""),"")</f>
        <v/>
      </c>
      <c r="G11647" s="18"/>
      <c r="H11647" s="16" t="s">
        <v>85</v>
      </c>
      <c r="I11647" s="16" t="s">
        <v>85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85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85</v>
      </c>
      <c r="E11648" s="16" t="str">
        <f>IFERROR(__xludf.DUMMYFUNCTION("""COMPUTED_VALUE"""),"")</f>
        <v/>
      </c>
      <c r="G11648" s="18"/>
      <c r="H11648" s="16" t="s">
        <v>85</v>
      </c>
      <c r="I11648" s="16" t="s">
        <v>85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85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85</v>
      </c>
      <c r="E11649" s="16" t="str">
        <f>IFERROR(__xludf.DUMMYFUNCTION("""COMPUTED_VALUE"""),"")</f>
        <v/>
      </c>
      <c r="G11649" s="18"/>
      <c r="H11649" s="16" t="s">
        <v>85</v>
      </c>
      <c r="I11649" s="16" t="s">
        <v>85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85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85</v>
      </c>
      <c r="E11650" s="16" t="str">
        <f>IFERROR(__xludf.DUMMYFUNCTION("""COMPUTED_VALUE"""),"")</f>
        <v/>
      </c>
      <c r="G11650" s="18"/>
      <c r="H11650" s="16" t="s">
        <v>85</v>
      </c>
      <c r="I11650" s="16" t="s">
        <v>85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85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85</v>
      </c>
      <c r="E11651" s="16" t="str">
        <f>IFERROR(__xludf.DUMMYFUNCTION("""COMPUTED_VALUE"""),"")</f>
        <v/>
      </c>
      <c r="G11651" s="18"/>
      <c r="H11651" s="16" t="s">
        <v>85</v>
      </c>
      <c r="I11651" s="16" t="s">
        <v>85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85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85</v>
      </c>
      <c r="E11652" s="16" t="str">
        <f>IFERROR(__xludf.DUMMYFUNCTION("""COMPUTED_VALUE"""),"")</f>
        <v/>
      </c>
      <c r="G11652" s="18"/>
      <c r="H11652" s="16" t="s">
        <v>85</v>
      </c>
      <c r="I11652" s="16" t="s">
        <v>85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85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85</v>
      </c>
      <c r="E11653" s="16" t="str">
        <f>IFERROR(__xludf.DUMMYFUNCTION("""COMPUTED_VALUE"""),"")</f>
        <v/>
      </c>
      <c r="G11653" s="18"/>
      <c r="H11653" s="16" t="s">
        <v>85</v>
      </c>
      <c r="I11653" s="16" t="s">
        <v>85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85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85</v>
      </c>
      <c r="E11654" s="16" t="str">
        <f>IFERROR(__xludf.DUMMYFUNCTION("""COMPUTED_VALUE"""),"")</f>
        <v/>
      </c>
      <c r="G11654" s="18"/>
      <c r="H11654" s="16" t="s">
        <v>85</v>
      </c>
      <c r="I11654" s="16" t="s">
        <v>85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85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85</v>
      </c>
      <c r="E11655" s="16" t="str">
        <f>IFERROR(__xludf.DUMMYFUNCTION("""COMPUTED_VALUE"""),"")</f>
        <v/>
      </c>
      <c r="G11655" s="18"/>
      <c r="H11655" s="16" t="s">
        <v>85</v>
      </c>
      <c r="I11655" s="16" t="s">
        <v>85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85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85</v>
      </c>
      <c r="E11656" s="16" t="str">
        <f>IFERROR(__xludf.DUMMYFUNCTION("""COMPUTED_VALUE"""),"")</f>
        <v/>
      </c>
      <c r="G11656" s="18"/>
      <c r="H11656" s="16" t="s">
        <v>85</v>
      </c>
      <c r="I11656" s="16" t="s">
        <v>85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85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85</v>
      </c>
      <c r="E11657" s="16" t="str">
        <f>IFERROR(__xludf.DUMMYFUNCTION("""COMPUTED_VALUE"""),"")</f>
        <v/>
      </c>
      <c r="G11657" s="18"/>
      <c r="H11657" s="16" t="s">
        <v>85</v>
      </c>
      <c r="I11657" s="16" t="s">
        <v>85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85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85</v>
      </c>
      <c r="E11658" s="16" t="str">
        <f>IFERROR(__xludf.DUMMYFUNCTION("""COMPUTED_VALUE"""),"")</f>
        <v/>
      </c>
      <c r="G11658" s="18"/>
      <c r="H11658" s="16" t="s">
        <v>85</v>
      </c>
      <c r="I11658" s="16" t="s">
        <v>85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85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85</v>
      </c>
      <c r="E11659" s="16" t="str">
        <f>IFERROR(__xludf.DUMMYFUNCTION("""COMPUTED_VALUE"""),"")</f>
        <v/>
      </c>
      <c r="G11659" s="18"/>
      <c r="H11659" s="16" t="s">
        <v>85</v>
      </c>
      <c r="I11659" s="16" t="s">
        <v>85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85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85</v>
      </c>
      <c r="E11660" s="16" t="str">
        <f>IFERROR(__xludf.DUMMYFUNCTION("""COMPUTED_VALUE"""),"")</f>
        <v/>
      </c>
      <c r="G11660" s="18"/>
      <c r="H11660" s="16" t="s">
        <v>85</v>
      </c>
      <c r="I11660" s="16" t="s">
        <v>85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85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85</v>
      </c>
      <c r="E11661" s="16" t="str">
        <f>IFERROR(__xludf.DUMMYFUNCTION("""COMPUTED_VALUE"""),"")</f>
        <v/>
      </c>
      <c r="G11661" s="18"/>
      <c r="H11661" s="16" t="s">
        <v>85</v>
      </c>
      <c r="I11661" s="16" t="s">
        <v>85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85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85</v>
      </c>
      <c r="E11662" s="16" t="str">
        <f>IFERROR(__xludf.DUMMYFUNCTION("""COMPUTED_VALUE"""),"")</f>
        <v/>
      </c>
      <c r="G11662" s="18"/>
      <c r="H11662" s="16" t="s">
        <v>85</v>
      </c>
      <c r="I11662" s="16" t="s">
        <v>85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85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85</v>
      </c>
      <c r="E11663" s="16" t="str">
        <f>IFERROR(__xludf.DUMMYFUNCTION("""COMPUTED_VALUE"""),"")</f>
        <v/>
      </c>
      <c r="G11663" s="18"/>
      <c r="H11663" s="16" t="s">
        <v>85</v>
      </c>
      <c r="I11663" s="16" t="s">
        <v>85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85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85</v>
      </c>
      <c r="E11664" s="16" t="str">
        <f>IFERROR(__xludf.DUMMYFUNCTION("""COMPUTED_VALUE"""),"")</f>
        <v/>
      </c>
      <c r="G11664" s="18"/>
      <c r="H11664" s="16" t="s">
        <v>85</v>
      </c>
      <c r="I11664" s="16" t="s">
        <v>85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85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85</v>
      </c>
      <c r="E11665" s="16" t="str">
        <f>IFERROR(__xludf.DUMMYFUNCTION("""COMPUTED_VALUE"""),"")</f>
        <v/>
      </c>
      <c r="G11665" s="18"/>
      <c r="H11665" s="16" t="s">
        <v>85</v>
      </c>
      <c r="I11665" s="16" t="s">
        <v>85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85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85</v>
      </c>
      <c r="E11666" s="16" t="str">
        <f>IFERROR(__xludf.DUMMYFUNCTION("""COMPUTED_VALUE"""),"")</f>
        <v/>
      </c>
      <c r="G11666" s="18"/>
      <c r="H11666" s="16" t="s">
        <v>85</v>
      </c>
      <c r="I11666" s="16" t="s">
        <v>85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85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85</v>
      </c>
      <c r="E11667" s="16" t="str">
        <f>IFERROR(__xludf.DUMMYFUNCTION("""COMPUTED_VALUE"""),"")</f>
        <v/>
      </c>
      <c r="G11667" s="18"/>
      <c r="H11667" s="16" t="s">
        <v>85</v>
      </c>
      <c r="I11667" s="16" t="s">
        <v>85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85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85</v>
      </c>
      <c r="E11668" s="16" t="str">
        <f>IFERROR(__xludf.DUMMYFUNCTION("""COMPUTED_VALUE"""),"")</f>
        <v/>
      </c>
      <c r="G11668" s="18"/>
      <c r="H11668" s="16" t="s">
        <v>85</v>
      </c>
      <c r="I11668" s="16" t="s">
        <v>85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85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85</v>
      </c>
      <c r="E11669" s="16" t="str">
        <f>IFERROR(__xludf.DUMMYFUNCTION("""COMPUTED_VALUE"""),"")</f>
        <v/>
      </c>
      <c r="G11669" s="18"/>
      <c r="H11669" s="16" t="s">
        <v>85</v>
      </c>
      <c r="I11669" s="16" t="s">
        <v>85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85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85</v>
      </c>
      <c r="E11670" s="16" t="str">
        <f>IFERROR(__xludf.DUMMYFUNCTION("""COMPUTED_VALUE"""),"")</f>
        <v/>
      </c>
      <c r="G11670" s="18"/>
      <c r="H11670" s="16" t="s">
        <v>85</v>
      </c>
      <c r="I11670" s="16" t="s">
        <v>85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85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85</v>
      </c>
      <c r="E11671" s="16" t="str">
        <f>IFERROR(__xludf.DUMMYFUNCTION("""COMPUTED_VALUE"""),"")</f>
        <v/>
      </c>
      <c r="G11671" s="18"/>
      <c r="H11671" s="16" t="s">
        <v>85</v>
      </c>
      <c r="I11671" s="16" t="s">
        <v>85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85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85</v>
      </c>
      <c r="E11672" s="16" t="str">
        <f>IFERROR(__xludf.DUMMYFUNCTION("""COMPUTED_VALUE"""),"")</f>
        <v/>
      </c>
      <c r="G11672" s="18"/>
      <c r="H11672" s="16" t="s">
        <v>85</v>
      </c>
      <c r="I11672" s="16" t="s">
        <v>85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85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85</v>
      </c>
      <c r="E11673" s="16" t="str">
        <f>IFERROR(__xludf.DUMMYFUNCTION("""COMPUTED_VALUE"""),"")</f>
        <v/>
      </c>
      <c r="G11673" s="18"/>
      <c r="H11673" s="16" t="s">
        <v>85</v>
      </c>
      <c r="I11673" s="16" t="s">
        <v>85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85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85</v>
      </c>
      <c r="E11674" s="16" t="str">
        <f>IFERROR(__xludf.DUMMYFUNCTION("""COMPUTED_VALUE"""),"")</f>
        <v/>
      </c>
      <c r="G11674" s="18"/>
      <c r="H11674" s="16" t="s">
        <v>85</v>
      </c>
      <c r="I11674" s="16" t="s">
        <v>85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85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85</v>
      </c>
      <c r="E11675" s="16" t="str">
        <f>IFERROR(__xludf.DUMMYFUNCTION("""COMPUTED_VALUE"""),"")</f>
        <v/>
      </c>
      <c r="G11675" s="18"/>
      <c r="H11675" s="16" t="s">
        <v>85</v>
      </c>
      <c r="I11675" s="16" t="s">
        <v>85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85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85</v>
      </c>
      <c r="E11676" s="16" t="str">
        <f>IFERROR(__xludf.DUMMYFUNCTION("""COMPUTED_VALUE"""),"")</f>
        <v/>
      </c>
      <c r="G11676" s="18"/>
      <c r="H11676" s="16" t="s">
        <v>85</v>
      </c>
      <c r="I11676" s="16" t="s">
        <v>85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85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85</v>
      </c>
      <c r="E11677" s="16" t="str">
        <f>IFERROR(__xludf.DUMMYFUNCTION("""COMPUTED_VALUE"""),"")</f>
        <v/>
      </c>
      <c r="G11677" s="18"/>
      <c r="H11677" s="16" t="s">
        <v>85</v>
      </c>
      <c r="I11677" s="16" t="s">
        <v>85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85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85</v>
      </c>
      <c r="E11678" s="16" t="str">
        <f>IFERROR(__xludf.DUMMYFUNCTION("""COMPUTED_VALUE"""),"")</f>
        <v/>
      </c>
      <c r="G11678" s="18"/>
      <c r="H11678" s="16" t="s">
        <v>85</v>
      </c>
      <c r="I11678" s="16" t="s">
        <v>85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85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85</v>
      </c>
      <c r="E11679" s="16" t="str">
        <f>IFERROR(__xludf.DUMMYFUNCTION("""COMPUTED_VALUE"""),"")</f>
        <v/>
      </c>
      <c r="G11679" s="18"/>
      <c r="H11679" s="16" t="s">
        <v>85</v>
      </c>
      <c r="I11679" s="16" t="s">
        <v>85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85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85</v>
      </c>
      <c r="E11680" s="16" t="str">
        <f>IFERROR(__xludf.DUMMYFUNCTION("""COMPUTED_VALUE"""),"")</f>
        <v/>
      </c>
      <c r="G11680" s="18"/>
      <c r="H11680" s="16" t="s">
        <v>85</v>
      </c>
      <c r="I11680" s="16" t="s">
        <v>85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85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85</v>
      </c>
      <c r="E11681" s="16" t="str">
        <f>IFERROR(__xludf.DUMMYFUNCTION("""COMPUTED_VALUE"""),"")</f>
        <v/>
      </c>
      <c r="G11681" s="18"/>
      <c r="H11681" s="16" t="s">
        <v>85</v>
      </c>
      <c r="I11681" s="16" t="s">
        <v>85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85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85</v>
      </c>
      <c r="E11682" s="16" t="str">
        <f>IFERROR(__xludf.DUMMYFUNCTION("""COMPUTED_VALUE"""),"")</f>
        <v/>
      </c>
      <c r="G11682" s="18"/>
      <c r="H11682" s="16" t="s">
        <v>85</v>
      </c>
      <c r="I11682" s="16" t="s">
        <v>85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85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85</v>
      </c>
      <c r="E11683" s="16" t="str">
        <f>IFERROR(__xludf.DUMMYFUNCTION("""COMPUTED_VALUE"""),"")</f>
        <v/>
      </c>
      <c r="G11683" s="18"/>
      <c r="H11683" s="16" t="s">
        <v>85</v>
      </c>
      <c r="I11683" s="16" t="s">
        <v>85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85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85</v>
      </c>
      <c r="E11684" s="16" t="str">
        <f>IFERROR(__xludf.DUMMYFUNCTION("""COMPUTED_VALUE"""),"")</f>
        <v/>
      </c>
      <c r="G11684" s="18"/>
      <c r="H11684" s="16" t="s">
        <v>85</v>
      </c>
      <c r="I11684" s="16" t="s">
        <v>85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85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85</v>
      </c>
      <c r="E11685" s="16" t="str">
        <f>IFERROR(__xludf.DUMMYFUNCTION("""COMPUTED_VALUE"""),"")</f>
        <v/>
      </c>
      <c r="G11685" s="18"/>
      <c r="H11685" s="16" t="s">
        <v>85</v>
      </c>
      <c r="I11685" s="16" t="s">
        <v>85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85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85</v>
      </c>
      <c r="E11686" s="16" t="str">
        <f>IFERROR(__xludf.DUMMYFUNCTION("""COMPUTED_VALUE"""),"")</f>
        <v/>
      </c>
      <c r="G11686" s="18"/>
      <c r="H11686" s="16" t="s">
        <v>85</v>
      </c>
      <c r="I11686" s="16" t="s">
        <v>85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85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85</v>
      </c>
      <c r="E11687" s="16" t="str">
        <f>IFERROR(__xludf.DUMMYFUNCTION("""COMPUTED_VALUE"""),"")</f>
        <v/>
      </c>
      <c r="G11687" s="18"/>
      <c r="H11687" s="16" t="s">
        <v>85</v>
      </c>
      <c r="I11687" s="16" t="s">
        <v>85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85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85</v>
      </c>
      <c r="E11688" s="16" t="str">
        <f>IFERROR(__xludf.DUMMYFUNCTION("""COMPUTED_VALUE"""),"")</f>
        <v/>
      </c>
      <c r="G11688" s="18"/>
      <c r="H11688" s="16" t="s">
        <v>85</v>
      </c>
      <c r="I11688" s="16" t="s">
        <v>85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85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85</v>
      </c>
      <c r="E11689" s="16" t="str">
        <f>IFERROR(__xludf.DUMMYFUNCTION("""COMPUTED_VALUE"""),"")</f>
        <v/>
      </c>
      <c r="G11689" s="18"/>
      <c r="H11689" s="16" t="s">
        <v>85</v>
      </c>
      <c r="I11689" s="16" t="s">
        <v>85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85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85</v>
      </c>
      <c r="E11690" s="16" t="str">
        <f>IFERROR(__xludf.DUMMYFUNCTION("""COMPUTED_VALUE"""),"")</f>
        <v/>
      </c>
      <c r="G11690" s="18"/>
      <c r="H11690" s="16" t="s">
        <v>85</v>
      </c>
      <c r="I11690" s="16" t="s">
        <v>85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85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85</v>
      </c>
      <c r="E11691" s="16" t="str">
        <f>IFERROR(__xludf.DUMMYFUNCTION("""COMPUTED_VALUE"""),"")</f>
        <v/>
      </c>
      <c r="G11691" s="18"/>
      <c r="H11691" s="16" t="s">
        <v>85</v>
      </c>
      <c r="I11691" s="16" t="s">
        <v>85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85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85</v>
      </c>
      <c r="E11692" s="16" t="str">
        <f>IFERROR(__xludf.DUMMYFUNCTION("""COMPUTED_VALUE"""),"")</f>
        <v/>
      </c>
      <c r="G11692" s="18"/>
      <c r="H11692" s="16" t="s">
        <v>85</v>
      </c>
      <c r="I11692" s="16" t="s">
        <v>85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85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85</v>
      </c>
      <c r="E11693" s="16" t="str">
        <f>IFERROR(__xludf.DUMMYFUNCTION("""COMPUTED_VALUE"""),"")</f>
        <v/>
      </c>
      <c r="G11693" s="18"/>
      <c r="H11693" s="16" t="s">
        <v>85</v>
      </c>
      <c r="I11693" s="16" t="s">
        <v>85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85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85</v>
      </c>
      <c r="E11694" s="16" t="str">
        <f>IFERROR(__xludf.DUMMYFUNCTION("""COMPUTED_VALUE"""),"")</f>
        <v/>
      </c>
      <c r="G11694" s="18"/>
      <c r="H11694" s="16" t="s">
        <v>85</v>
      </c>
      <c r="I11694" s="16" t="s">
        <v>85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85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85</v>
      </c>
      <c r="E11695" s="16" t="str">
        <f>IFERROR(__xludf.DUMMYFUNCTION("""COMPUTED_VALUE"""),"")</f>
        <v/>
      </c>
      <c r="G11695" s="18"/>
      <c r="H11695" s="16" t="s">
        <v>85</v>
      </c>
      <c r="I11695" s="16" t="s">
        <v>85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85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85</v>
      </c>
      <c r="E11696" s="16" t="str">
        <f>IFERROR(__xludf.DUMMYFUNCTION("""COMPUTED_VALUE"""),"")</f>
        <v/>
      </c>
      <c r="G11696" s="18"/>
      <c r="H11696" s="16" t="s">
        <v>85</v>
      </c>
      <c r="I11696" s="16" t="s">
        <v>85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85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85</v>
      </c>
      <c r="E11697" s="16" t="str">
        <f>IFERROR(__xludf.DUMMYFUNCTION("""COMPUTED_VALUE"""),"")</f>
        <v/>
      </c>
      <c r="G11697" s="18"/>
      <c r="H11697" s="16" t="s">
        <v>85</v>
      </c>
      <c r="I11697" s="16" t="s">
        <v>85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85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85</v>
      </c>
      <c r="E11698" s="16" t="str">
        <f>IFERROR(__xludf.DUMMYFUNCTION("""COMPUTED_VALUE"""),"")</f>
        <v/>
      </c>
      <c r="G11698" s="18"/>
      <c r="H11698" s="16" t="s">
        <v>85</v>
      </c>
      <c r="I11698" s="16" t="s">
        <v>85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85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85</v>
      </c>
      <c r="E11699" s="16" t="str">
        <f>IFERROR(__xludf.DUMMYFUNCTION("""COMPUTED_VALUE"""),"")</f>
        <v/>
      </c>
      <c r="G11699" s="18"/>
      <c r="H11699" s="16" t="s">
        <v>85</v>
      </c>
      <c r="I11699" s="16" t="s">
        <v>85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85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85</v>
      </c>
      <c r="E11700" s="16" t="str">
        <f>IFERROR(__xludf.DUMMYFUNCTION("""COMPUTED_VALUE"""),"")</f>
        <v/>
      </c>
      <c r="G11700" s="18"/>
      <c r="H11700" s="16" t="s">
        <v>85</v>
      </c>
      <c r="I11700" s="16" t="s">
        <v>85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85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85</v>
      </c>
      <c r="E11701" s="16" t="str">
        <f>IFERROR(__xludf.DUMMYFUNCTION("""COMPUTED_VALUE"""),"")</f>
        <v/>
      </c>
      <c r="G11701" s="18"/>
      <c r="H11701" s="16" t="s">
        <v>85</v>
      </c>
      <c r="I11701" s="16" t="s">
        <v>85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85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85</v>
      </c>
      <c r="E11702" s="16" t="str">
        <f>IFERROR(__xludf.DUMMYFUNCTION("""COMPUTED_VALUE"""),"")</f>
        <v/>
      </c>
      <c r="G11702" s="18"/>
      <c r="H11702" s="16" t="s">
        <v>85</v>
      </c>
      <c r="I11702" s="16" t="s">
        <v>85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85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85</v>
      </c>
      <c r="E11703" s="16" t="str">
        <f>IFERROR(__xludf.DUMMYFUNCTION("""COMPUTED_VALUE"""),"")</f>
        <v/>
      </c>
      <c r="G11703" s="18"/>
      <c r="H11703" s="16" t="s">
        <v>85</v>
      </c>
      <c r="I11703" s="16" t="s">
        <v>85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85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85</v>
      </c>
      <c r="E11704" s="16" t="str">
        <f>IFERROR(__xludf.DUMMYFUNCTION("""COMPUTED_VALUE"""),"")</f>
        <v/>
      </c>
      <c r="G11704" s="18"/>
      <c r="H11704" s="16" t="s">
        <v>85</v>
      </c>
      <c r="I11704" s="16" t="s">
        <v>85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85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85</v>
      </c>
      <c r="E11705" s="16" t="str">
        <f>IFERROR(__xludf.DUMMYFUNCTION("""COMPUTED_VALUE"""),"")</f>
        <v/>
      </c>
      <c r="G11705" s="18"/>
      <c r="H11705" s="16" t="s">
        <v>85</v>
      </c>
      <c r="I11705" s="16" t="s">
        <v>85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85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85</v>
      </c>
      <c r="E11706" s="16" t="str">
        <f>IFERROR(__xludf.DUMMYFUNCTION("""COMPUTED_VALUE"""),"")</f>
        <v/>
      </c>
      <c r="G11706" s="18"/>
      <c r="H11706" s="16" t="s">
        <v>85</v>
      </c>
      <c r="I11706" s="16" t="s">
        <v>85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85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85</v>
      </c>
      <c r="E11707" s="16" t="str">
        <f>IFERROR(__xludf.DUMMYFUNCTION("""COMPUTED_VALUE"""),"")</f>
        <v/>
      </c>
      <c r="G11707" s="18"/>
      <c r="H11707" s="16" t="s">
        <v>85</v>
      </c>
      <c r="I11707" s="16" t="s">
        <v>85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85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85</v>
      </c>
      <c r="E11708" s="16" t="str">
        <f>IFERROR(__xludf.DUMMYFUNCTION("""COMPUTED_VALUE"""),"")</f>
        <v/>
      </c>
      <c r="G11708" s="18"/>
      <c r="H11708" s="16" t="s">
        <v>85</v>
      </c>
      <c r="I11708" s="16" t="s">
        <v>85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85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85</v>
      </c>
      <c r="E11709" s="16" t="str">
        <f>IFERROR(__xludf.DUMMYFUNCTION("""COMPUTED_VALUE"""),"")</f>
        <v/>
      </c>
      <c r="G11709" s="18"/>
      <c r="H11709" s="16" t="s">
        <v>85</v>
      </c>
      <c r="I11709" s="16" t="s">
        <v>85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85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85</v>
      </c>
      <c r="E11710" s="16" t="str">
        <f>IFERROR(__xludf.DUMMYFUNCTION("""COMPUTED_VALUE"""),"")</f>
        <v/>
      </c>
      <c r="G11710" s="18"/>
      <c r="H11710" s="16" t="s">
        <v>85</v>
      </c>
      <c r="I11710" s="16" t="s">
        <v>85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85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85</v>
      </c>
      <c r="E11711" s="16" t="str">
        <f>IFERROR(__xludf.DUMMYFUNCTION("""COMPUTED_VALUE"""),"")</f>
        <v/>
      </c>
      <c r="G11711" s="18"/>
      <c r="H11711" s="16" t="s">
        <v>85</v>
      </c>
      <c r="I11711" s="16" t="s">
        <v>85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85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85</v>
      </c>
      <c r="E11712" s="16" t="str">
        <f>IFERROR(__xludf.DUMMYFUNCTION("""COMPUTED_VALUE"""),"")</f>
        <v/>
      </c>
      <c r="G11712" s="18"/>
      <c r="H11712" s="16" t="s">
        <v>85</v>
      </c>
      <c r="I11712" s="16" t="s">
        <v>85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85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85</v>
      </c>
      <c r="E11713" s="16" t="str">
        <f>IFERROR(__xludf.DUMMYFUNCTION("""COMPUTED_VALUE"""),"")</f>
        <v/>
      </c>
      <c r="G11713" s="18"/>
      <c r="H11713" s="16" t="s">
        <v>85</v>
      </c>
      <c r="I11713" s="16" t="s">
        <v>85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85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85</v>
      </c>
      <c r="E11714" s="16" t="str">
        <f>IFERROR(__xludf.DUMMYFUNCTION("""COMPUTED_VALUE"""),"")</f>
        <v/>
      </c>
      <c r="G11714" s="18"/>
      <c r="H11714" s="16" t="s">
        <v>85</v>
      </c>
      <c r="I11714" s="16" t="s">
        <v>85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85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85</v>
      </c>
      <c r="E11715" s="16" t="str">
        <f>IFERROR(__xludf.DUMMYFUNCTION("""COMPUTED_VALUE"""),"")</f>
        <v/>
      </c>
      <c r="G11715" s="18"/>
      <c r="H11715" s="16" t="s">
        <v>85</v>
      </c>
      <c r="I11715" s="16" t="s">
        <v>85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85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85</v>
      </c>
      <c r="E11716" s="16" t="str">
        <f>IFERROR(__xludf.DUMMYFUNCTION("""COMPUTED_VALUE"""),"")</f>
        <v/>
      </c>
      <c r="G11716" s="18"/>
      <c r="H11716" s="16" t="s">
        <v>85</v>
      </c>
      <c r="I11716" s="16" t="s">
        <v>85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85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85</v>
      </c>
      <c r="E11717" s="16" t="str">
        <f>IFERROR(__xludf.DUMMYFUNCTION("""COMPUTED_VALUE"""),"")</f>
        <v/>
      </c>
      <c r="G11717" s="18"/>
      <c r="H11717" s="16" t="s">
        <v>85</v>
      </c>
      <c r="I11717" s="16" t="s">
        <v>85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85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85</v>
      </c>
      <c r="E11718" s="16" t="str">
        <f>IFERROR(__xludf.DUMMYFUNCTION("""COMPUTED_VALUE"""),"")</f>
        <v/>
      </c>
      <c r="G11718" s="18"/>
      <c r="H11718" s="16" t="s">
        <v>85</v>
      </c>
      <c r="I11718" s="16" t="s">
        <v>85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85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85</v>
      </c>
      <c r="E11719" s="16" t="str">
        <f>IFERROR(__xludf.DUMMYFUNCTION("""COMPUTED_VALUE"""),"")</f>
        <v/>
      </c>
      <c r="G11719" s="18"/>
      <c r="H11719" s="16" t="s">
        <v>85</v>
      </c>
      <c r="I11719" s="16" t="s">
        <v>85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85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85</v>
      </c>
      <c r="E11720" s="16" t="str">
        <f>IFERROR(__xludf.DUMMYFUNCTION("""COMPUTED_VALUE"""),"")</f>
        <v/>
      </c>
      <c r="G11720" s="18"/>
      <c r="H11720" s="16" t="s">
        <v>85</v>
      </c>
      <c r="I11720" s="16" t="s">
        <v>85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85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85</v>
      </c>
      <c r="E11721" s="16" t="str">
        <f>IFERROR(__xludf.DUMMYFUNCTION("""COMPUTED_VALUE"""),"")</f>
        <v/>
      </c>
      <c r="G11721" s="18"/>
      <c r="H11721" s="16" t="s">
        <v>85</v>
      </c>
      <c r="I11721" s="16" t="s">
        <v>85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85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85</v>
      </c>
      <c r="E11722" s="16" t="str">
        <f>IFERROR(__xludf.DUMMYFUNCTION("""COMPUTED_VALUE"""),"")</f>
        <v/>
      </c>
      <c r="G11722" s="18"/>
      <c r="H11722" s="16" t="s">
        <v>85</v>
      </c>
      <c r="I11722" s="16" t="s">
        <v>85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85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85</v>
      </c>
      <c r="E11723" s="16" t="str">
        <f>IFERROR(__xludf.DUMMYFUNCTION("""COMPUTED_VALUE"""),"")</f>
        <v/>
      </c>
      <c r="G11723" s="18"/>
      <c r="H11723" s="16" t="s">
        <v>85</v>
      </c>
      <c r="I11723" s="16" t="s">
        <v>85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85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85</v>
      </c>
      <c r="E11724" s="16" t="str">
        <f>IFERROR(__xludf.DUMMYFUNCTION("""COMPUTED_VALUE"""),"")</f>
        <v/>
      </c>
      <c r="G11724" s="18"/>
      <c r="H11724" s="16" t="s">
        <v>85</v>
      </c>
      <c r="I11724" s="16" t="s">
        <v>85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85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85</v>
      </c>
      <c r="E11725" s="16" t="str">
        <f>IFERROR(__xludf.DUMMYFUNCTION("""COMPUTED_VALUE"""),"")</f>
        <v/>
      </c>
      <c r="G11725" s="18"/>
      <c r="H11725" s="16" t="s">
        <v>85</v>
      </c>
      <c r="I11725" s="16" t="s">
        <v>85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85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85</v>
      </c>
      <c r="E11726" s="16" t="str">
        <f>IFERROR(__xludf.DUMMYFUNCTION("""COMPUTED_VALUE"""),"")</f>
        <v/>
      </c>
      <c r="G11726" s="18"/>
      <c r="H11726" s="16" t="s">
        <v>85</v>
      </c>
      <c r="I11726" s="16" t="s">
        <v>85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85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85</v>
      </c>
      <c r="E11727" s="16" t="str">
        <f>IFERROR(__xludf.DUMMYFUNCTION("""COMPUTED_VALUE"""),"")</f>
        <v/>
      </c>
      <c r="G11727" s="18"/>
      <c r="H11727" s="16" t="s">
        <v>85</v>
      </c>
      <c r="I11727" s="16" t="s">
        <v>85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85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85</v>
      </c>
      <c r="E11728" s="16" t="str">
        <f>IFERROR(__xludf.DUMMYFUNCTION("""COMPUTED_VALUE"""),"")</f>
        <v/>
      </c>
      <c r="G11728" s="18"/>
      <c r="H11728" s="16" t="s">
        <v>85</v>
      </c>
      <c r="I11728" s="16" t="s">
        <v>85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85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85</v>
      </c>
      <c r="E11729" s="16" t="str">
        <f>IFERROR(__xludf.DUMMYFUNCTION("""COMPUTED_VALUE"""),"")</f>
        <v/>
      </c>
      <c r="G11729" s="18"/>
      <c r="H11729" s="16" t="s">
        <v>85</v>
      </c>
      <c r="I11729" s="16" t="s">
        <v>85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85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85</v>
      </c>
      <c r="E11730" s="16" t="str">
        <f>IFERROR(__xludf.DUMMYFUNCTION("""COMPUTED_VALUE"""),"")</f>
        <v/>
      </c>
      <c r="G11730" s="18"/>
      <c r="H11730" s="16" t="s">
        <v>85</v>
      </c>
      <c r="I11730" s="16" t="s">
        <v>85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85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85</v>
      </c>
      <c r="E11731" s="16" t="str">
        <f>IFERROR(__xludf.DUMMYFUNCTION("""COMPUTED_VALUE"""),"")</f>
        <v/>
      </c>
      <c r="G11731" s="18"/>
      <c r="H11731" s="16" t="s">
        <v>85</v>
      </c>
      <c r="I11731" s="16" t="s">
        <v>85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85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85</v>
      </c>
      <c r="E11732" s="16" t="str">
        <f>IFERROR(__xludf.DUMMYFUNCTION("""COMPUTED_VALUE"""),"")</f>
        <v/>
      </c>
      <c r="G11732" s="18"/>
      <c r="H11732" s="16" t="s">
        <v>85</v>
      </c>
      <c r="I11732" s="16" t="s">
        <v>85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85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85</v>
      </c>
      <c r="E11733" s="16" t="str">
        <f>IFERROR(__xludf.DUMMYFUNCTION("""COMPUTED_VALUE"""),"")</f>
        <v/>
      </c>
      <c r="G11733" s="18"/>
      <c r="H11733" s="16" t="s">
        <v>85</v>
      </c>
      <c r="I11733" s="16" t="s">
        <v>85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85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85</v>
      </c>
      <c r="E11734" s="16" t="str">
        <f>IFERROR(__xludf.DUMMYFUNCTION("""COMPUTED_VALUE"""),"")</f>
        <v/>
      </c>
      <c r="G11734" s="18"/>
      <c r="H11734" s="16" t="s">
        <v>85</v>
      </c>
      <c r="I11734" s="16" t="s">
        <v>85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85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85</v>
      </c>
      <c r="E11735" s="16" t="str">
        <f>IFERROR(__xludf.DUMMYFUNCTION("""COMPUTED_VALUE"""),"")</f>
        <v/>
      </c>
      <c r="G11735" s="18"/>
      <c r="H11735" s="16" t="s">
        <v>85</v>
      </c>
      <c r="I11735" s="16" t="s">
        <v>85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85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85</v>
      </c>
      <c r="E11736" s="16" t="str">
        <f>IFERROR(__xludf.DUMMYFUNCTION("""COMPUTED_VALUE"""),"")</f>
        <v/>
      </c>
      <c r="G11736" s="18"/>
      <c r="H11736" s="16" t="s">
        <v>85</v>
      </c>
      <c r="I11736" s="16" t="s">
        <v>85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85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85</v>
      </c>
      <c r="E11737" s="16" t="str">
        <f>IFERROR(__xludf.DUMMYFUNCTION("""COMPUTED_VALUE"""),"")</f>
        <v/>
      </c>
      <c r="G11737" s="18"/>
      <c r="H11737" s="16" t="s">
        <v>85</v>
      </c>
      <c r="I11737" s="16" t="s">
        <v>85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85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85</v>
      </c>
      <c r="E11738" s="16" t="str">
        <f>IFERROR(__xludf.DUMMYFUNCTION("""COMPUTED_VALUE"""),"")</f>
        <v/>
      </c>
      <c r="G11738" s="18"/>
      <c r="H11738" s="16" t="s">
        <v>85</v>
      </c>
      <c r="I11738" s="16" t="s">
        <v>85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85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85</v>
      </c>
      <c r="E11739" s="16" t="str">
        <f>IFERROR(__xludf.DUMMYFUNCTION("""COMPUTED_VALUE"""),"")</f>
        <v/>
      </c>
      <c r="G11739" s="18"/>
      <c r="H11739" s="16" t="s">
        <v>85</v>
      </c>
      <c r="I11739" s="16" t="s">
        <v>85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85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85</v>
      </c>
      <c r="E11740" s="16" t="str">
        <f>IFERROR(__xludf.DUMMYFUNCTION("""COMPUTED_VALUE"""),"")</f>
        <v/>
      </c>
      <c r="G11740" s="18"/>
      <c r="H11740" s="16" t="s">
        <v>85</v>
      </c>
      <c r="I11740" s="16" t="s">
        <v>85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85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85</v>
      </c>
      <c r="E11741" s="16" t="str">
        <f>IFERROR(__xludf.DUMMYFUNCTION("""COMPUTED_VALUE"""),"")</f>
        <v/>
      </c>
      <c r="G11741" s="18"/>
      <c r="H11741" s="16" t="s">
        <v>85</v>
      </c>
      <c r="I11741" s="16" t="s">
        <v>85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85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85</v>
      </c>
      <c r="E11742" s="16" t="str">
        <f>IFERROR(__xludf.DUMMYFUNCTION("""COMPUTED_VALUE"""),"")</f>
        <v/>
      </c>
      <c r="G11742" s="18"/>
      <c r="H11742" s="16" t="s">
        <v>85</v>
      </c>
      <c r="I11742" s="16" t="s">
        <v>85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85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85</v>
      </c>
      <c r="E11743" s="16" t="str">
        <f>IFERROR(__xludf.DUMMYFUNCTION("""COMPUTED_VALUE"""),"")</f>
        <v/>
      </c>
      <c r="G11743" s="18"/>
      <c r="H11743" s="16" t="s">
        <v>85</v>
      </c>
      <c r="I11743" s="16" t="s">
        <v>85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85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85</v>
      </c>
      <c r="E11744" s="16" t="str">
        <f>IFERROR(__xludf.DUMMYFUNCTION("""COMPUTED_VALUE"""),"")</f>
        <v/>
      </c>
      <c r="G11744" s="18"/>
      <c r="H11744" s="16" t="s">
        <v>85</v>
      </c>
      <c r="I11744" s="16" t="s">
        <v>85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85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85</v>
      </c>
      <c r="E11745" s="16" t="str">
        <f>IFERROR(__xludf.DUMMYFUNCTION("""COMPUTED_VALUE"""),"")</f>
        <v/>
      </c>
      <c r="G11745" s="18"/>
      <c r="H11745" s="16" t="s">
        <v>85</v>
      </c>
      <c r="I11745" s="16" t="s">
        <v>85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85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85</v>
      </c>
      <c r="E11746" s="16" t="str">
        <f>IFERROR(__xludf.DUMMYFUNCTION("""COMPUTED_VALUE"""),"")</f>
        <v/>
      </c>
      <c r="G11746" s="18"/>
      <c r="H11746" s="16" t="s">
        <v>85</v>
      </c>
      <c r="I11746" s="16" t="s">
        <v>85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85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85</v>
      </c>
      <c r="E11747" s="16" t="str">
        <f>IFERROR(__xludf.DUMMYFUNCTION("""COMPUTED_VALUE"""),"")</f>
        <v/>
      </c>
      <c r="G11747" s="18"/>
      <c r="H11747" s="16" t="s">
        <v>85</v>
      </c>
      <c r="I11747" s="16" t="s">
        <v>85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85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85</v>
      </c>
      <c r="E11748" s="16" t="str">
        <f>IFERROR(__xludf.DUMMYFUNCTION("""COMPUTED_VALUE"""),"")</f>
        <v/>
      </c>
      <c r="G11748" s="18"/>
      <c r="H11748" s="16" t="s">
        <v>85</v>
      </c>
      <c r="I11748" s="16" t="s">
        <v>85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85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85</v>
      </c>
      <c r="E11749" s="16" t="str">
        <f>IFERROR(__xludf.DUMMYFUNCTION("""COMPUTED_VALUE"""),"")</f>
        <v/>
      </c>
      <c r="G11749" s="18"/>
      <c r="H11749" s="16" t="s">
        <v>85</v>
      </c>
      <c r="I11749" s="16" t="s">
        <v>85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85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85</v>
      </c>
      <c r="E11750" s="16" t="str">
        <f>IFERROR(__xludf.DUMMYFUNCTION("""COMPUTED_VALUE"""),"")</f>
        <v/>
      </c>
      <c r="G11750" s="18"/>
      <c r="H11750" s="16" t="s">
        <v>85</v>
      </c>
      <c r="I11750" s="16" t="s">
        <v>85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85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85</v>
      </c>
      <c r="E11751" s="16" t="str">
        <f>IFERROR(__xludf.DUMMYFUNCTION("""COMPUTED_VALUE"""),"")</f>
        <v/>
      </c>
      <c r="G11751" s="18"/>
      <c r="H11751" s="16" t="s">
        <v>85</v>
      </c>
      <c r="I11751" s="16" t="s">
        <v>85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85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85</v>
      </c>
      <c r="E11752" s="16" t="str">
        <f>IFERROR(__xludf.DUMMYFUNCTION("""COMPUTED_VALUE"""),"")</f>
        <v/>
      </c>
      <c r="G11752" s="18"/>
      <c r="H11752" s="16" t="s">
        <v>85</v>
      </c>
      <c r="I11752" s="16" t="s">
        <v>85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85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85</v>
      </c>
      <c r="E11753" s="16" t="str">
        <f>IFERROR(__xludf.DUMMYFUNCTION("""COMPUTED_VALUE"""),"")</f>
        <v/>
      </c>
      <c r="G11753" s="18"/>
      <c r="H11753" s="16" t="s">
        <v>85</v>
      </c>
      <c r="I11753" s="16" t="s">
        <v>85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85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85</v>
      </c>
      <c r="E11754" s="16" t="str">
        <f>IFERROR(__xludf.DUMMYFUNCTION("""COMPUTED_VALUE"""),"")</f>
        <v/>
      </c>
      <c r="G11754" s="18"/>
      <c r="H11754" s="16" t="s">
        <v>85</v>
      </c>
      <c r="I11754" s="16" t="s">
        <v>85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85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85</v>
      </c>
      <c r="E11755" s="16" t="str">
        <f>IFERROR(__xludf.DUMMYFUNCTION("""COMPUTED_VALUE"""),"")</f>
        <v/>
      </c>
      <c r="G11755" s="18"/>
      <c r="H11755" s="16" t="s">
        <v>85</v>
      </c>
      <c r="I11755" s="16" t="s">
        <v>85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85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85</v>
      </c>
      <c r="E11756" s="16" t="str">
        <f>IFERROR(__xludf.DUMMYFUNCTION("""COMPUTED_VALUE"""),"")</f>
        <v/>
      </c>
      <c r="G11756" s="18"/>
      <c r="H11756" s="16" t="s">
        <v>85</v>
      </c>
      <c r="I11756" s="16" t="s">
        <v>85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85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85</v>
      </c>
      <c r="E11757" s="16" t="str">
        <f>IFERROR(__xludf.DUMMYFUNCTION("""COMPUTED_VALUE"""),"")</f>
        <v/>
      </c>
      <c r="G11757" s="18"/>
      <c r="H11757" s="16" t="s">
        <v>85</v>
      </c>
      <c r="I11757" s="16" t="s">
        <v>85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85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85</v>
      </c>
      <c r="E11758" s="16" t="str">
        <f>IFERROR(__xludf.DUMMYFUNCTION("""COMPUTED_VALUE"""),"")</f>
        <v/>
      </c>
      <c r="G11758" s="18"/>
      <c r="H11758" s="16" t="s">
        <v>85</v>
      </c>
      <c r="I11758" s="16" t="s">
        <v>85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85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85</v>
      </c>
      <c r="E11759" s="16" t="str">
        <f>IFERROR(__xludf.DUMMYFUNCTION("""COMPUTED_VALUE"""),"")</f>
        <v/>
      </c>
      <c r="G11759" s="18"/>
      <c r="H11759" s="16" t="s">
        <v>85</v>
      </c>
      <c r="I11759" s="16" t="s">
        <v>85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85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85</v>
      </c>
      <c r="E11760" s="16" t="str">
        <f>IFERROR(__xludf.DUMMYFUNCTION("""COMPUTED_VALUE"""),"")</f>
        <v/>
      </c>
      <c r="G11760" s="18"/>
      <c r="H11760" s="16" t="s">
        <v>85</v>
      </c>
      <c r="I11760" s="16" t="s">
        <v>85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85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85</v>
      </c>
      <c r="E11761" s="16" t="str">
        <f>IFERROR(__xludf.DUMMYFUNCTION("""COMPUTED_VALUE"""),"")</f>
        <v/>
      </c>
      <c r="G11761" s="18"/>
      <c r="H11761" s="16" t="s">
        <v>85</v>
      </c>
      <c r="I11761" s="16" t="s">
        <v>85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85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85</v>
      </c>
      <c r="E11762" s="16" t="str">
        <f>IFERROR(__xludf.DUMMYFUNCTION("""COMPUTED_VALUE"""),"")</f>
        <v/>
      </c>
      <c r="G11762" s="18"/>
      <c r="H11762" s="16" t="s">
        <v>85</v>
      </c>
      <c r="I11762" s="16" t="s">
        <v>85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85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85</v>
      </c>
      <c r="E11763" s="16" t="str">
        <f>IFERROR(__xludf.DUMMYFUNCTION("""COMPUTED_VALUE"""),"")</f>
        <v/>
      </c>
      <c r="G11763" s="18"/>
      <c r="H11763" s="16" t="s">
        <v>85</v>
      </c>
      <c r="I11763" s="16" t="s">
        <v>85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85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85</v>
      </c>
      <c r="E11764" s="16" t="str">
        <f>IFERROR(__xludf.DUMMYFUNCTION("""COMPUTED_VALUE"""),"")</f>
        <v/>
      </c>
      <c r="G11764" s="18"/>
      <c r="H11764" s="16" t="s">
        <v>85</v>
      </c>
      <c r="I11764" s="16" t="s">
        <v>85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85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85</v>
      </c>
      <c r="E11765" s="16" t="str">
        <f>IFERROR(__xludf.DUMMYFUNCTION("""COMPUTED_VALUE"""),"")</f>
        <v/>
      </c>
      <c r="G11765" s="18"/>
      <c r="H11765" s="16" t="s">
        <v>85</v>
      </c>
      <c r="I11765" s="16" t="s">
        <v>85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85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85</v>
      </c>
      <c r="E11766" s="16" t="str">
        <f>IFERROR(__xludf.DUMMYFUNCTION("""COMPUTED_VALUE"""),"")</f>
        <v/>
      </c>
      <c r="G11766" s="18"/>
      <c r="H11766" s="16" t="s">
        <v>85</v>
      </c>
      <c r="I11766" s="16" t="s">
        <v>85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85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85</v>
      </c>
      <c r="E11767" s="16" t="str">
        <f>IFERROR(__xludf.DUMMYFUNCTION("""COMPUTED_VALUE"""),"")</f>
        <v/>
      </c>
      <c r="G11767" s="18"/>
      <c r="H11767" s="16" t="s">
        <v>85</v>
      </c>
      <c r="I11767" s="16" t="s">
        <v>85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85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85</v>
      </c>
      <c r="E11768" s="16" t="str">
        <f>IFERROR(__xludf.DUMMYFUNCTION("""COMPUTED_VALUE"""),"")</f>
        <v/>
      </c>
      <c r="G11768" s="18"/>
      <c r="H11768" s="16" t="s">
        <v>85</v>
      </c>
      <c r="I11768" s="16" t="s">
        <v>85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85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85</v>
      </c>
      <c r="E11769" s="16" t="str">
        <f>IFERROR(__xludf.DUMMYFUNCTION("""COMPUTED_VALUE"""),"")</f>
        <v/>
      </c>
      <c r="G11769" s="18"/>
      <c r="H11769" s="16" t="s">
        <v>85</v>
      </c>
      <c r="I11769" s="16" t="s">
        <v>85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85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85</v>
      </c>
      <c r="E11770" s="16" t="str">
        <f>IFERROR(__xludf.DUMMYFUNCTION("""COMPUTED_VALUE"""),"")</f>
        <v/>
      </c>
      <c r="G11770" s="18"/>
      <c r="H11770" s="16" t="s">
        <v>85</v>
      </c>
      <c r="I11770" s="16" t="s">
        <v>85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85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85</v>
      </c>
      <c r="E11771" s="16" t="str">
        <f>IFERROR(__xludf.DUMMYFUNCTION("""COMPUTED_VALUE"""),"")</f>
        <v/>
      </c>
      <c r="G11771" s="18"/>
      <c r="H11771" s="16" t="s">
        <v>85</v>
      </c>
      <c r="I11771" s="16" t="s">
        <v>85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85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85</v>
      </c>
      <c r="E11772" s="16" t="str">
        <f>IFERROR(__xludf.DUMMYFUNCTION("""COMPUTED_VALUE"""),"")</f>
        <v/>
      </c>
      <c r="G11772" s="18"/>
      <c r="H11772" s="16" t="s">
        <v>85</v>
      </c>
      <c r="I11772" s="16" t="s">
        <v>85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85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85</v>
      </c>
      <c r="E11773" s="16" t="str">
        <f>IFERROR(__xludf.DUMMYFUNCTION("""COMPUTED_VALUE"""),"")</f>
        <v/>
      </c>
      <c r="G11773" s="18"/>
      <c r="H11773" s="16" t="s">
        <v>85</v>
      </c>
      <c r="I11773" s="16" t="s">
        <v>85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85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85</v>
      </c>
      <c r="E11774" s="16" t="str">
        <f>IFERROR(__xludf.DUMMYFUNCTION("""COMPUTED_VALUE"""),"")</f>
        <v/>
      </c>
      <c r="G11774" s="18"/>
      <c r="H11774" s="16" t="s">
        <v>85</v>
      </c>
      <c r="I11774" s="16" t="s">
        <v>85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85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85</v>
      </c>
      <c r="E11775" s="16" t="str">
        <f>IFERROR(__xludf.DUMMYFUNCTION("""COMPUTED_VALUE"""),"")</f>
        <v/>
      </c>
      <c r="G11775" s="18"/>
      <c r="H11775" s="16" t="s">
        <v>85</v>
      </c>
      <c r="I11775" s="16" t="s">
        <v>85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85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85</v>
      </c>
      <c r="E11776" s="16" t="str">
        <f>IFERROR(__xludf.DUMMYFUNCTION("""COMPUTED_VALUE"""),"")</f>
        <v/>
      </c>
      <c r="G11776" s="18"/>
      <c r="H11776" s="16" t="s">
        <v>85</v>
      </c>
      <c r="I11776" s="16" t="s">
        <v>85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85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85</v>
      </c>
      <c r="E11777" s="16" t="str">
        <f>IFERROR(__xludf.DUMMYFUNCTION("""COMPUTED_VALUE"""),"")</f>
        <v/>
      </c>
      <c r="G11777" s="18"/>
      <c r="H11777" s="16" t="s">
        <v>85</v>
      </c>
      <c r="I11777" s="16" t="s">
        <v>85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85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85</v>
      </c>
      <c r="E11778" s="16" t="str">
        <f>IFERROR(__xludf.DUMMYFUNCTION("""COMPUTED_VALUE"""),"")</f>
        <v/>
      </c>
      <c r="G11778" s="18"/>
      <c r="H11778" s="16" t="s">
        <v>85</v>
      </c>
      <c r="I11778" s="16" t="s">
        <v>85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85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85</v>
      </c>
      <c r="E11779" s="16" t="str">
        <f>IFERROR(__xludf.DUMMYFUNCTION("""COMPUTED_VALUE"""),"")</f>
        <v/>
      </c>
      <c r="G11779" s="18"/>
      <c r="H11779" s="16" t="s">
        <v>85</v>
      </c>
      <c r="I11779" s="16" t="s">
        <v>85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85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85</v>
      </c>
      <c r="E11780" s="16" t="str">
        <f>IFERROR(__xludf.DUMMYFUNCTION("""COMPUTED_VALUE"""),"")</f>
        <v/>
      </c>
      <c r="G11780" s="18"/>
      <c r="H11780" s="16" t="s">
        <v>85</v>
      </c>
      <c r="I11780" s="16" t="s">
        <v>85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85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85</v>
      </c>
      <c r="E11781" s="16" t="str">
        <f>IFERROR(__xludf.DUMMYFUNCTION("""COMPUTED_VALUE"""),"")</f>
        <v/>
      </c>
      <c r="G11781" s="18"/>
      <c r="H11781" s="16" t="s">
        <v>85</v>
      </c>
      <c r="I11781" s="16" t="s">
        <v>85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85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85</v>
      </c>
      <c r="E11782" s="16" t="str">
        <f>IFERROR(__xludf.DUMMYFUNCTION("""COMPUTED_VALUE"""),"")</f>
        <v/>
      </c>
      <c r="G11782" s="18"/>
      <c r="H11782" s="16" t="s">
        <v>85</v>
      </c>
      <c r="I11782" s="16" t="s">
        <v>85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85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85</v>
      </c>
      <c r="E11783" s="16" t="str">
        <f>IFERROR(__xludf.DUMMYFUNCTION("""COMPUTED_VALUE"""),"")</f>
        <v/>
      </c>
      <c r="G11783" s="18"/>
      <c r="H11783" s="16" t="s">
        <v>85</v>
      </c>
      <c r="I11783" s="16" t="s">
        <v>85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85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85</v>
      </c>
      <c r="E11784" s="16" t="str">
        <f>IFERROR(__xludf.DUMMYFUNCTION("""COMPUTED_VALUE"""),"")</f>
        <v/>
      </c>
      <c r="G11784" s="18"/>
      <c r="H11784" s="16" t="s">
        <v>85</v>
      </c>
      <c r="I11784" s="16" t="s">
        <v>85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85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85</v>
      </c>
      <c r="E11785" s="16" t="str">
        <f>IFERROR(__xludf.DUMMYFUNCTION("""COMPUTED_VALUE"""),"")</f>
        <v/>
      </c>
      <c r="G11785" s="18"/>
      <c r="H11785" s="16" t="s">
        <v>85</v>
      </c>
      <c r="I11785" s="16" t="s">
        <v>85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85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85</v>
      </c>
      <c r="E11786" s="16" t="str">
        <f>IFERROR(__xludf.DUMMYFUNCTION("""COMPUTED_VALUE"""),"")</f>
        <v/>
      </c>
      <c r="G11786" s="18"/>
      <c r="H11786" s="16" t="s">
        <v>85</v>
      </c>
      <c r="I11786" s="16" t="s">
        <v>85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85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85</v>
      </c>
      <c r="E11787" s="16" t="str">
        <f>IFERROR(__xludf.DUMMYFUNCTION("""COMPUTED_VALUE"""),"")</f>
        <v/>
      </c>
      <c r="G11787" s="18"/>
      <c r="H11787" s="16" t="s">
        <v>85</v>
      </c>
      <c r="I11787" s="16" t="s">
        <v>85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85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85</v>
      </c>
      <c r="E11788" s="16" t="str">
        <f>IFERROR(__xludf.DUMMYFUNCTION("""COMPUTED_VALUE"""),"")</f>
        <v/>
      </c>
      <c r="G11788" s="18"/>
      <c r="H11788" s="16" t="s">
        <v>85</v>
      </c>
      <c r="I11788" s="16" t="s">
        <v>85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85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85</v>
      </c>
      <c r="E11789" s="16" t="str">
        <f>IFERROR(__xludf.DUMMYFUNCTION("""COMPUTED_VALUE"""),"")</f>
        <v/>
      </c>
      <c r="G11789" s="18"/>
      <c r="H11789" s="16" t="s">
        <v>85</v>
      </c>
      <c r="I11789" s="16" t="s">
        <v>85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85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85</v>
      </c>
      <c r="E11790" s="16" t="str">
        <f>IFERROR(__xludf.DUMMYFUNCTION("""COMPUTED_VALUE"""),"")</f>
        <v/>
      </c>
      <c r="G11790" s="18"/>
      <c r="H11790" s="16" t="s">
        <v>85</v>
      </c>
      <c r="I11790" s="16" t="s">
        <v>85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85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85</v>
      </c>
      <c r="E11791" s="16" t="str">
        <f>IFERROR(__xludf.DUMMYFUNCTION("""COMPUTED_VALUE"""),"")</f>
        <v/>
      </c>
      <c r="G11791" s="18"/>
      <c r="H11791" s="16" t="s">
        <v>85</v>
      </c>
      <c r="I11791" s="16" t="s">
        <v>85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85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85</v>
      </c>
      <c r="E11792" s="16" t="str">
        <f>IFERROR(__xludf.DUMMYFUNCTION("""COMPUTED_VALUE"""),"")</f>
        <v/>
      </c>
      <c r="G11792" s="18"/>
      <c r="H11792" s="16" t="s">
        <v>85</v>
      </c>
      <c r="I11792" s="16" t="s">
        <v>85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85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85</v>
      </c>
      <c r="E11793" s="16" t="str">
        <f>IFERROR(__xludf.DUMMYFUNCTION("""COMPUTED_VALUE"""),"")</f>
        <v/>
      </c>
      <c r="G11793" s="18"/>
      <c r="H11793" s="16" t="s">
        <v>85</v>
      </c>
      <c r="I11793" s="16" t="s">
        <v>85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85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85</v>
      </c>
      <c r="E11794" s="16" t="str">
        <f>IFERROR(__xludf.DUMMYFUNCTION("""COMPUTED_VALUE"""),"")</f>
        <v/>
      </c>
      <c r="G11794" s="18"/>
      <c r="H11794" s="16" t="s">
        <v>85</v>
      </c>
      <c r="I11794" s="16" t="s">
        <v>85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85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85</v>
      </c>
      <c r="E11795" s="16" t="str">
        <f>IFERROR(__xludf.DUMMYFUNCTION("""COMPUTED_VALUE"""),"")</f>
        <v/>
      </c>
      <c r="G11795" s="18"/>
      <c r="H11795" s="16" t="s">
        <v>85</v>
      </c>
      <c r="I11795" s="16" t="s">
        <v>85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85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85</v>
      </c>
      <c r="E11796" s="16" t="str">
        <f>IFERROR(__xludf.DUMMYFUNCTION("""COMPUTED_VALUE"""),"")</f>
        <v/>
      </c>
      <c r="G11796" s="18"/>
      <c r="H11796" s="16" t="s">
        <v>85</v>
      </c>
      <c r="I11796" s="16" t="s">
        <v>85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85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85</v>
      </c>
      <c r="E11797" s="16" t="str">
        <f>IFERROR(__xludf.DUMMYFUNCTION("""COMPUTED_VALUE"""),"")</f>
        <v/>
      </c>
      <c r="G11797" s="18"/>
      <c r="H11797" s="16" t="s">
        <v>85</v>
      </c>
      <c r="I11797" s="16" t="s">
        <v>85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85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85</v>
      </c>
      <c r="E11798" s="16" t="str">
        <f>IFERROR(__xludf.DUMMYFUNCTION("""COMPUTED_VALUE"""),"")</f>
        <v/>
      </c>
      <c r="G11798" s="18"/>
      <c r="H11798" s="16" t="s">
        <v>85</v>
      </c>
      <c r="I11798" s="16" t="s">
        <v>85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85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85</v>
      </c>
      <c r="E11799" s="16" t="str">
        <f>IFERROR(__xludf.DUMMYFUNCTION("""COMPUTED_VALUE"""),"")</f>
        <v/>
      </c>
      <c r="G11799" s="18"/>
      <c r="H11799" s="16" t="s">
        <v>85</v>
      </c>
      <c r="I11799" s="16" t="s">
        <v>85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85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85</v>
      </c>
      <c r="E11800" s="16" t="str">
        <f>IFERROR(__xludf.DUMMYFUNCTION("""COMPUTED_VALUE"""),"")</f>
        <v/>
      </c>
      <c r="G11800" s="18"/>
      <c r="H11800" s="16" t="s">
        <v>85</v>
      </c>
      <c r="I11800" s="16" t="s">
        <v>85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85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85</v>
      </c>
      <c r="E11801" s="16" t="str">
        <f>IFERROR(__xludf.DUMMYFUNCTION("""COMPUTED_VALUE"""),"")</f>
        <v/>
      </c>
      <c r="G11801" s="18"/>
      <c r="H11801" s="16" t="s">
        <v>85</v>
      </c>
      <c r="I11801" s="16" t="s">
        <v>85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85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85</v>
      </c>
      <c r="E11802" s="16" t="str">
        <f>IFERROR(__xludf.DUMMYFUNCTION("""COMPUTED_VALUE"""),"")</f>
        <v/>
      </c>
      <c r="G11802" s="18"/>
      <c r="H11802" s="16" t="s">
        <v>85</v>
      </c>
      <c r="I11802" s="16" t="s">
        <v>85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85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85</v>
      </c>
      <c r="E11803" s="16" t="str">
        <f>IFERROR(__xludf.DUMMYFUNCTION("""COMPUTED_VALUE"""),"")</f>
        <v/>
      </c>
      <c r="G11803" s="18"/>
      <c r="H11803" s="16" t="s">
        <v>85</v>
      </c>
      <c r="I11803" s="16" t="s">
        <v>85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85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85</v>
      </c>
      <c r="E11804" s="16" t="str">
        <f>IFERROR(__xludf.DUMMYFUNCTION("""COMPUTED_VALUE"""),"")</f>
        <v/>
      </c>
      <c r="G11804" s="18"/>
      <c r="H11804" s="16" t="s">
        <v>85</v>
      </c>
      <c r="I11804" s="16" t="s">
        <v>85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85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85</v>
      </c>
      <c r="E11805" s="16" t="str">
        <f>IFERROR(__xludf.DUMMYFUNCTION("""COMPUTED_VALUE"""),"")</f>
        <v/>
      </c>
      <c r="G11805" s="18"/>
      <c r="H11805" s="16" t="s">
        <v>85</v>
      </c>
      <c r="I11805" s="16" t="s">
        <v>85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85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85</v>
      </c>
      <c r="E11806" s="16" t="str">
        <f>IFERROR(__xludf.DUMMYFUNCTION("""COMPUTED_VALUE"""),"")</f>
        <v/>
      </c>
      <c r="G11806" s="18"/>
      <c r="H11806" s="16" t="s">
        <v>85</v>
      </c>
      <c r="I11806" s="16" t="s">
        <v>85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85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85</v>
      </c>
      <c r="E11807" s="16" t="str">
        <f>IFERROR(__xludf.DUMMYFUNCTION("""COMPUTED_VALUE"""),"")</f>
        <v/>
      </c>
      <c r="G11807" s="18"/>
      <c r="H11807" s="16" t="s">
        <v>85</v>
      </c>
      <c r="I11807" s="16" t="s">
        <v>85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85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85</v>
      </c>
      <c r="E11808" s="16" t="str">
        <f>IFERROR(__xludf.DUMMYFUNCTION("""COMPUTED_VALUE"""),"")</f>
        <v/>
      </c>
      <c r="G11808" s="18"/>
      <c r="H11808" s="16" t="s">
        <v>85</v>
      </c>
      <c r="I11808" s="16" t="s">
        <v>85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85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85</v>
      </c>
      <c r="E11809" s="16" t="str">
        <f>IFERROR(__xludf.DUMMYFUNCTION("""COMPUTED_VALUE"""),"")</f>
        <v/>
      </c>
      <c r="G11809" s="18"/>
      <c r="H11809" s="16" t="s">
        <v>85</v>
      </c>
      <c r="I11809" s="16" t="s">
        <v>85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85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85</v>
      </c>
      <c r="E11810" s="16" t="str">
        <f>IFERROR(__xludf.DUMMYFUNCTION("""COMPUTED_VALUE"""),"")</f>
        <v/>
      </c>
      <c r="G11810" s="18"/>
      <c r="H11810" s="16" t="s">
        <v>85</v>
      </c>
      <c r="I11810" s="16" t="s">
        <v>85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85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85</v>
      </c>
      <c r="E11811" s="16" t="str">
        <f>IFERROR(__xludf.DUMMYFUNCTION("""COMPUTED_VALUE"""),"")</f>
        <v/>
      </c>
      <c r="G11811" s="18"/>
      <c r="H11811" s="16" t="s">
        <v>85</v>
      </c>
      <c r="I11811" s="16" t="s">
        <v>85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85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85</v>
      </c>
      <c r="E11812" s="16" t="str">
        <f>IFERROR(__xludf.DUMMYFUNCTION("""COMPUTED_VALUE"""),"")</f>
        <v/>
      </c>
      <c r="G11812" s="18"/>
      <c r="H11812" s="16" t="s">
        <v>85</v>
      </c>
      <c r="I11812" s="16" t="s">
        <v>85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85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85</v>
      </c>
      <c r="E11813" s="16" t="str">
        <f>IFERROR(__xludf.DUMMYFUNCTION("""COMPUTED_VALUE"""),"")</f>
        <v/>
      </c>
      <c r="G11813" s="18"/>
      <c r="H11813" s="16" t="s">
        <v>85</v>
      </c>
      <c r="I11813" s="16" t="s">
        <v>85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85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85</v>
      </c>
      <c r="E11814" s="16" t="str">
        <f>IFERROR(__xludf.DUMMYFUNCTION("""COMPUTED_VALUE"""),"")</f>
        <v/>
      </c>
      <c r="G11814" s="18"/>
      <c r="H11814" s="16" t="s">
        <v>85</v>
      </c>
      <c r="I11814" s="16" t="s">
        <v>85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85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85</v>
      </c>
      <c r="E11815" s="16" t="str">
        <f>IFERROR(__xludf.DUMMYFUNCTION("""COMPUTED_VALUE"""),"")</f>
        <v/>
      </c>
      <c r="G11815" s="18"/>
      <c r="H11815" s="16" t="s">
        <v>85</v>
      </c>
      <c r="I11815" s="16" t="s">
        <v>85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85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85</v>
      </c>
      <c r="E11816" s="16" t="str">
        <f>IFERROR(__xludf.DUMMYFUNCTION("""COMPUTED_VALUE"""),"")</f>
        <v/>
      </c>
      <c r="G11816" s="18"/>
      <c r="H11816" s="16" t="s">
        <v>85</v>
      </c>
      <c r="I11816" s="16" t="s">
        <v>85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85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85</v>
      </c>
      <c r="E11817" s="16" t="str">
        <f>IFERROR(__xludf.DUMMYFUNCTION("""COMPUTED_VALUE"""),"")</f>
        <v/>
      </c>
      <c r="G11817" s="18"/>
      <c r="H11817" s="16" t="s">
        <v>85</v>
      </c>
      <c r="I11817" s="16" t="s">
        <v>85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85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85</v>
      </c>
      <c r="E11818" s="16" t="str">
        <f>IFERROR(__xludf.DUMMYFUNCTION("""COMPUTED_VALUE"""),"")</f>
        <v/>
      </c>
      <c r="G11818" s="18"/>
      <c r="H11818" s="16" t="s">
        <v>85</v>
      </c>
      <c r="I11818" s="16" t="s">
        <v>85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85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85</v>
      </c>
      <c r="E11819" s="16" t="str">
        <f>IFERROR(__xludf.DUMMYFUNCTION("""COMPUTED_VALUE"""),"")</f>
        <v/>
      </c>
      <c r="G11819" s="18"/>
      <c r="H11819" s="16" t="s">
        <v>85</v>
      </c>
      <c r="I11819" s="16" t="s">
        <v>85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85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85</v>
      </c>
      <c r="E11820" s="16" t="str">
        <f>IFERROR(__xludf.DUMMYFUNCTION("""COMPUTED_VALUE"""),"")</f>
        <v/>
      </c>
      <c r="G11820" s="18"/>
      <c r="H11820" s="16" t="s">
        <v>85</v>
      </c>
      <c r="I11820" s="16" t="s">
        <v>85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85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85</v>
      </c>
      <c r="E11821" s="16" t="str">
        <f>IFERROR(__xludf.DUMMYFUNCTION("""COMPUTED_VALUE"""),"")</f>
        <v/>
      </c>
      <c r="G11821" s="18"/>
      <c r="H11821" s="16" t="s">
        <v>85</v>
      </c>
      <c r="I11821" s="16" t="s">
        <v>85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85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85</v>
      </c>
      <c r="E11822" s="16" t="str">
        <f>IFERROR(__xludf.DUMMYFUNCTION("""COMPUTED_VALUE"""),"")</f>
        <v/>
      </c>
      <c r="G11822" s="18"/>
      <c r="H11822" s="16" t="s">
        <v>85</v>
      </c>
      <c r="I11822" s="16" t="s">
        <v>85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85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85</v>
      </c>
      <c r="E11823" s="16" t="str">
        <f>IFERROR(__xludf.DUMMYFUNCTION("""COMPUTED_VALUE"""),"")</f>
        <v/>
      </c>
      <c r="G11823" s="18"/>
      <c r="H11823" s="16" t="s">
        <v>85</v>
      </c>
      <c r="I11823" s="16" t="s">
        <v>85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85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85</v>
      </c>
      <c r="E11824" s="16" t="str">
        <f>IFERROR(__xludf.DUMMYFUNCTION("""COMPUTED_VALUE"""),"")</f>
        <v/>
      </c>
      <c r="G11824" s="18"/>
      <c r="H11824" s="16" t="s">
        <v>85</v>
      </c>
      <c r="I11824" s="16" t="s">
        <v>85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85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85</v>
      </c>
      <c r="E11825" s="16" t="str">
        <f>IFERROR(__xludf.DUMMYFUNCTION("""COMPUTED_VALUE"""),"")</f>
        <v/>
      </c>
      <c r="G11825" s="18"/>
      <c r="H11825" s="16" t="s">
        <v>85</v>
      </c>
      <c r="I11825" s="16" t="s">
        <v>85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85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85</v>
      </c>
      <c r="E11826" s="16" t="str">
        <f>IFERROR(__xludf.DUMMYFUNCTION("""COMPUTED_VALUE"""),"")</f>
        <v/>
      </c>
      <c r="G11826" s="18"/>
      <c r="H11826" s="16" t="s">
        <v>85</v>
      </c>
      <c r="I11826" s="16" t="s">
        <v>85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85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85</v>
      </c>
      <c r="E11827" s="16" t="str">
        <f>IFERROR(__xludf.DUMMYFUNCTION("""COMPUTED_VALUE"""),"")</f>
        <v/>
      </c>
      <c r="G11827" s="18"/>
      <c r="H11827" s="16" t="s">
        <v>85</v>
      </c>
      <c r="I11827" s="16" t="s">
        <v>85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85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85</v>
      </c>
      <c r="E11828" s="16" t="str">
        <f>IFERROR(__xludf.DUMMYFUNCTION("""COMPUTED_VALUE"""),"")</f>
        <v/>
      </c>
      <c r="G11828" s="18"/>
      <c r="H11828" s="16" t="s">
        <v>85</v>
      </c>
      <c r="I11828" s="16" t="s">
        <v>85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85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85</v>
      </c>
      <c r="E11829" s="16" t="str">
        <f>IFERROR(__xludf.DUMMYFUNCTION("""COMPUTED_VALUE"""),"")</f>
        <v/>
      </c>
      <c r="G11829" s="18"/>
      <c r="H11829" s="16" t="s">
        <v>85</v>
      </c>
      <c r="I11829" s="16" t="s">
        <v>85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85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85</v>
      </c>
      <c r="E11830" s="16" t="str">
        <f>IFERROR(__xludf.DUMMYFUNCTION("""COMPUTED_VALUE"""),"")</f>
        <v/>
      </c>
      <c r="G11830" s="18"/>
      <c r="H11830" s="16" t="s">
        <v>85</v>
      </c>
      <c r="I11830" s="16" t="s">
        <v>85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85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85</v>
      </c>
      <c r="E11831" s="16" t="str">
        <f>IFERROR(__xludf.DUMMYFUNCTION("""COMPUTED_VALUE"""),"")</f>
        <v/>
      </c>
      <c r="G11831" s="18"/>
      <c r="H11831" s="16" t="s">
        <v>85</v>
      </c>
      <c r="I11831" s="16" t="s">
        <v>85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85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85</v>
      </c>
      <c r="E11832" s="16" t="str">
        <f>IFERROR(__xludf.DUMMYFUNCTION("""COMPUTED_VALUE"""),"")</f>
        <v/>
      </c>
      <c r="G11832" s="18"/>
      <c r="H11832" s="16" t="s">
        <v>85</v>
      </c>
      <c r="I11832" s="16" t="s">
        <v>85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85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85</v>
      </c>
      <c r="E11833" s="16" t="str">
        <f>IFERROR(__xludf.DUMMYFUNCTION("""COMPUTED_VALUE"""),"")</f>
        <v/>
      </c>
      <c r="G11833" s="18"/>
      <c r="H11833" s="16" t="s">
        <v>85</v>
      </c>
      <c r="I11833" s="16" t="s">
        <v>85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85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85</v>
      </c>
      <c r="E11834" s="16" t="str">
        <f>IFERROR(__xludf.DUMMYFUNCTION("""COMPUTED_VALUE"""),"")</f>
        <v/>
      </c>
      <c r="G11834" s="18"/>
      <c r="H11834" s="16" t="s">
        <v>85</v>
      </c>
      <c r="I11834" s="16" t="s">
        <v>85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85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85</v>
      </c>
      <c r="E11835" s="16" t="str">
        <f>IFERROR(__xludf.DUMMYFUNCTION("""COMPUTED_VALUE"""),"")</f>
        <v/>
      </c>
      <c r="G11835" s="18"/>
      <c r="H11835" s="16" t="s">
        <v>85</v>
      </c>
      <c r="I11835" s="16" t="s">
        <v>85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85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85</v>
      </c>
      <c r="E11836" s="16" t="str">
        <f>IFERROR(__xludf.DUMMYFUNCTION("""COMPUTED_VALUE"""),"")</f>
        <v/>
      </c>
      <c r="G11836" s="18"/>
      <c r="H11836" s="16" t="s">
        <v>85</v>
      </c>
      <c r="I11836" s="16" t="s">
        <v>85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85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85</v>
      </c>
      <c r="E11837" s="16" t="str">
        <f>IFERROR(__xludf.DUMMYFUNCTION("""COMPUTED_VALUE"""),"")</f>
        <v/>
      </c>
      <c r="G11837" s="18"/>
      <c r="H11837" s="16" t="s">
        <v>85</v>
      </c>
      <c r="I11837" s="16" t="s">
        <v>85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85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85</v>
      </c>
      <c r="E11838" s="16" t="str">
        <f>IFERROR(__xludf.DUMMYFUNCTION("""COMPUTED_VALUE"""),"")</f>
        <v/>
      </c>
      <c r="G11838" s="18"/>
      <c r="H11838" s="16" t="s">
        <v>85</v>
      </c>
      <c r="I11838" s="16" t="s">
        <v>85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85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85</v>
      </c>
      <c r="E11839" s="16" t="str">
        <f>IFERROR(__xludf.DUMMYFUNCTION("""COMPUTED_VALUE"""),"")</f>
        <v/>
      </c>
      <c r="G11839" s="18"/>
      <c r="H11839" s="16" t="s">
        <v>85</v>
      </c>
      <c r="I11839" s="16" t="s">
        <v>85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85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85</v>
      </c>
      <c r="E11840" s="16" t="str">
        <f>IFERROR(__xludf.DUMMYFUNCTION("""COMPUTED_VALUE"""),"")</f>
        <v/>
      </c>
      <c r="G11840" s="18"/>
      <c r="H11840" s="16" t="s">
        <v>85</v>
      </c>
      <c r="I11840" s="16" t="s">
        <v>85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85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85</v>
      </c>
      <c r="E11841" s="16" t="str">
        <f>IFERROR(__xludf.DUMMYFUNCTION("""COMPUTED_VALUE"""),"")</f>
        <v/>
      </c>
      <c r="G11841" s="18"/>
      <c r="H11841" s="16" t="s">
        <v>85</v>
      </c>
      <c r="I11841" s="16" t="s">
        <v>85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85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85</v>
      </c>
      <c r="E11842" s="16" t="str">
        <f>IFERROR(__xludf.DUMMYFUNCTION("""COMPUTED_VALUE"""),"")</f>
        <v/>
      </c>
      <c r="G11842" s="18"/>
      <c r="H11842" s="16" t="s">
        <v>85</v>
      </c>
      <c r="I11842" s="16" t="s">
        <v>85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85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85</v>
      </c>
      <c r="E11843" s="16" t="str">
        <f>IFERROR(__xludf.DUMMYFUNCTION("""COMPUTED_VALUE"""),"")</f>
        <v/>
      </c>
      <c r="G11843" s="18"/>
      <c r="H11843" s="16" t="s">
        <v>85</v>
      </c>
      <c r="I11843" s="16" t="s">
        <v>85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85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85</v>
      </c>
      <c r="E11844" s="16" t="str">
        <f>IFERROR(__xludf.DUMMYFUNCTION("""COMPUTED_VALUE"""),"")</f>
        <v/>
      </c>
      <c r="G11844" s="18"/>
      <c r="H11844" s="16" t="s">
        <v>85</v>
      </c>
      <c r="I11844" s="16" t="s">
        <v>85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85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85</v>
      </c>
      <c r="E11845" s="16" t="str">
        <f>IFERROR(__xludf.DUMMYFUNCTION("""COMPUTED_VALUE"""),"")</f>
        <v/>
      </c>
      <c r="G11845" s="18"/>
      <c r="H11845" s="16" t="s">
        <v>85</v>
      </c>
      <c r="I11845" s="16" t="s">
        <v>85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85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85</v>
      </c>
      <c r="E11846" s="16" t="str">
        <f>IFERROR(__xludf.DUMMYFUNCTION("""COMPUTED_VALUE"""),"")</f>
        <v/>
      </c>
      <c r="G11846" s="18"/>
      <c r="H11846" s="16" t="s">
        <v>85</v>
      </c>
      <c r="I11846" s="16" t="s">
        <v>85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85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85</v>
      </c>
      <c r="E11847" s="16" t="str">
        <f>IFERROR(__xludf.DUMMYFUNCTION("""COMPUTED_VALUE"""),"")</f>
        <v/>
      </c>
      <c r="G11847" s="18"/>
      <c r="H11847" s="16" t="s">
        <v>85</v>
      </c>
      <c r="I11847" s="16" t="s">
        <v>85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85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85</v>
      </c>
      <c r="E11848" s="16" t="str">
        <f>IFERROR(__xludf.DUMMYFUNCTION("""COMPUTED_VALUE"""),"")</f>
        <v/>
      </c>
      <c r="G11848" s="18"/>
      <c r="H11848" s="16" t="s">
        <v>85</v>
      </c>
      <c r="I11848" s="16" t="s">
        <v>85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85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85</v>
      </c>
      <c r="E11849" s="16" t="str">
        <f>IFERROR(__xludf.DUMMYFUNCTION("""COMPUTED_VALUE"""),"")</f>
        <v/>
      </c>
      <c r="G11849" s="18"/>
      <c r="H11849" s="16" t="s">
        <v>85</v>
      </c>
      <c r="I11849" s="16" t="s">
        <v>85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85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85</v>
      </c>
      <c r="E11850" s="16" t="str">
        <f>IFERROR(__xludf.DUMMYFUNCTION("""COMPUTED_VALUE"""),"")</f>
        <v/>
      </c>
      <c r="G11850" s="18"/>
      <c r="H11850" s="16" t="s">
        <v>85</v>
      </c>
      <c r="I11850" s="16" t="s">
        <v>85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85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85</v>
      </c>
      <c r="E11851" s="16" t="str">
        <f>IFERROR(__xludf.DUMMYFUNCTION("""COMPUTED_VALUE"""),"")</f>
        <v/>
      </c>
      <c r="G11851" s="18"/>
      <c r="H11851" s="16" t="s">
        <v>85</v>
      </c>
      <c r="I11851" s="16" t="s">
        <v>85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85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85</v>
      </c>
      <c r="E11852" s="16" t="str">
        <f>IFERROR(__xludf.DUMMYFUNCTION("""COMPUTED_VALUE"""),"")</f>
        <v/>
      </c>
      <c r="G11852" s="18"/>
      <c r="H11852" s="16" t="s">
        <v>85</v>
      </c>
      <c r="I11852" s="16" t="s">
        <v>85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85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85</v>
      </c>
      <c r="E11853" s="16" t="str">
        <f>IFERROR(__xludf.DUMMYFUNCTION("""COMPUTED_VALUE"""),"")</f>
        <v/>
      </c>
      <c r="G11853" s="18"/>
      <c r="H11853" s="16" t="s">
        <v>85</v>
      </c>
      <c r="I11853" s="16" t="s">
        <v>85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85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85</v>
      </c>
      <c r="E11854" s="16" t="str">
        <f>IFERROR(__xludf.DUMMYFUNCTION("""COMPUTED_VALUE"""),"")</f>
        <v/>
      </c>
      <c r="G11854" s="18"/>
      <c r="H11854" s="16" t="s">
        <v>85</v>
      </c>
      <c r="I11854" s="16" t="s">
        <v>85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85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85</v>
      </c>
      <c r="E11855" s="16" t="str">
        <f>IFERROR(__xludf.DUMMYFUNCTION("""COMPUTED_VALUE"""),"")</f>
        <v/>
      </c>
      <c r="G11855" s="18"/>
      <c r="H11855" s="16" t="s">
        <v>85</v>
      </c>
      <c r="I11855" s="16" t="s">
        <v>85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85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85</v>
      </c>
      <c r="E11856" s="16" t="str">
        <f>IFERROR(__xludf.DUMMYFUNCTION("""COMPUTED_VALUE"""),"")</f>
        <v/>
      </c>
      <c r="G11856" s="18"/>
      <c r="H11856" s="16" t="s">
        <v>85</v>
      </c>
      <c r="I11856" s="16" t="s">
        <v>85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85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85</v>
      </c>
      <c r="E11857" s="16" t="str">
        <f>IFERROR(__xludf.DUMMYFUNCTION("""COMPUTED_VALUE"""),"")</f>
        <v/>
      </c>
      <c r="G11857" s="18"/>
      <c r="H11857" s="16" t="s">
        <v>85</v>
      </c>
      <c r="I11857" s="16" t="s">
        <v>85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85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85</v>
      </c>
      <c r="E11858" s="16" t="str">
        <f>IFERROR(__xludf.DUMMYFUNCTION("""COMPUTED_VALUE"""),"")</f>
        <v/>
      </c>
      <c r="G11858" s="18"/>
      <c r="H11858" s="16" t="s">
        <v>85</v>
      </c>
      <c r="I11858" s="16" t="s">
        <v>85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85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85</v>
      </c>
      <c r="E11859" s="16" t="str">
        <f>IFERROR(__xludf.DUMMYFUNCTION("""COMPUTED_VALUE"""),"")</f>
        <v/>
      </c>
      <c r="G11859" s="18"/>
      <c r="H11859" s="16" t="s">
        <v>85</v>
      </c>
      <c r="I11859" s="16" t="s">
        <v>85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85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85</v>
      </c>
      <c r="E11860" s="16" t="str">
        <f>IFERROR(__xludf.DUMMYFUNCTION("""COMPUTED_VALUE"""),"")</f>
        <v/>
      </c>
      <c r="G11860" s="18"/>
      <c r="H11860" s="16" t="s">
        <v>85</v>
      </c>
      <c r="I11860" s="16" t="s">
        <v>85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85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85</v>
      </c>
      <c r="E11861" s="16" t="str">
        <f>IFERROR(__xludf.DUMMYFUNCTION("""COMPUTED_VALUE"""),"")</f>
        <v/>
      </c>
      <c r="G11861" s="18"/>
      <c r="H11861" s="16" t="s">
        <v>85</v>
      </c>
      <c r="I11861" s="16" t="s">
        <v>85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85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85</v>
      </c>
      <c r="E11862" s="16" t="str">
        <f>IFERROR(__xludf.DUMMYFUNCTION("""COMPUTED_VALUE"""),"")</f>
        <v/>
      </c>
      <c r="G11862" s="18"/>
      <c r="H11862" s="16" t="s">
        <v>85</v>
      </c>
      <c r="I11862" s="16" t="s">
        <v>85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85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85</v>
      </c>
      <c r="E11863" s="16" t="str">
        <f>IFERROR(__xludf.DUMMYFUNCTION("""COMPUTED_VALUE"""),"")</f>
        <v/>
      </c>
      <c r="G11863" s="18"/>
      <c r="H11863" s="16" t="s">
        <v>85</v>
      </c>
      <c r="I11863" s="16" t="s">
        <v>85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85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85</v>
      </c>
      <c r="E11864" s="16" t="str">
        <f>IFERROR(__xludf.DUMMYFUNCTION("""COMPUTED_VALUE"""),"")</f>
        <v/>
      </c>
      <c r="G11864" s="18"/>
      <c r="H11864" s="16" t="s">
        <v>85</v>
      </c>
      <c r="I11864" s="16" t="s">
        <v>85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85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85</v>
      </c>
      <c r="E11865" s="16" t="str">
        <f>IFERROR(__xludf.DUMMYFUNCTION("""COMPUTED_VALUE"""),"")</f>
        <v/>
      </c>
      <c r="G11865" s="18"/>
      <c r="H11865" s="16" t="s">
        <v>85</v>
      </c>
      <c r="I11865" s="16" t="s">
        <v>85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85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85</v>
      </c>
      <c r="E11866" s="16" t="str">
        <f>IFERROR(__xludf.DUMMYFUNCTION("""COMPUTED_VALUE"""),"")</f>
        <v/>
      </c>
      <c r="G11866" s="18"/>
      <c r="H11866" s="16" t="s">
        <v>85</v>
      </c>
      <c r="I11866" s="16" t="s">
        <v>85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85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85</v>
      </c>
      <c r="E11867" s="16" t="str">
        <f>IFERROR(__xludf.DUMMYFUNCTION("""COMPUTED_VALUE"""),"")</f>
        <v/>
      </c>
      <c r="G11867" s="18"/>
      <c r="H11867" s="16" t="s">
        <v>85</v>
      </c>
      <c r="I11867" s="16" t="s">
        <v>85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85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85</v>
      </c>
      <c r="E11868" s="16" t="str">
        <f>IFERROR(__xludf.DUMMYFUNCTION("""COMPUTED_VALUE"""),"")</f>
        <v/>
      </c>
      <c r="G11868" s="18"/>
      <c r="H11868" s="16" t="s">
        <v>85</v>
      </c>
      <c r="I11868" s="16" t="s">
        <v>85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85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85</v>
      </c>
      <c r="E11869" s="16" t="str">
        <f>IFERROR(__xludf.DUMMYFUNCTION("""COMPUTED_VALUE"""),"")</f>
        <v/>
      </c>
      <c r="G11869" s="18"/>
      <c r="H11869" s="16" t="s">
        <v>85</v>
      </c>
      <c r="I11869" s="16" t="s">
        <v>85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85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85</v>
      </c>
      <c r="E11870" s="16" t="str">
        <f>IFERROR(__xludf.DUMMYFUNCTION("""COMPUTED_VALUE"""),"")</f>
        <v/>
      </c>
      <c r="G11870" s="18"/>
      <c r="H11870" s="16" t="s">
        <v>85</v>
      </c>
      <c r="I11870" s="16" t="s">
        <v>85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85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85</v>
      </c>
      <c r="E11871" s="16" t="str">
        <f>IFERROR(__xludf.DUMMYFUNCTION("""COMPUTED_VALUE"""),"")</f>
        <v/>
      </c>
      <c r="G11871" s="18"/>
      <c r="H11871" s="16" t="s">
        <v>85</v>
      </c>
      <c r="I11871" s="16" t="s">
        <v>85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85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85</v>
      </c>
      <c r="E11872" s="16" t="str">
        <f>IFERROR(__xludf.DUMMYFUNCTION("""COMPUTED_VALUE"""),"")</f>
        <v/>
      </c>
      <c r="G11872" s="18"/>
      <c r="H11872" s="16" t="s">
        <v>85</v>
      </c>
      <c r="I11872" s="16" t="s">
        <v>85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85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85</v>
      </c>
      <c r="E11873" s="16" t="str">
        <f>IFERROR(__xludf.DUMMYFUNCTION("""COMPUTED_VALUE"""),"")</f>
        <v/>
      </c>
      <c r="G11873" s="18"/>
      <c r="H11873" s="16" t="s">
        <v>85</v>
      </c>
      <c r="I11873" s="16" t="s">
        <v>85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85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85</v>
      </c>
      <c r="E11874" s="16" t="str">
        <f>IFERROR(__xludf.DUMMYFUNCTION("""COMPUTED_VALUE"""),"")</f>
        <v/>
      </c>
      <c r="G11874" s="18"/>
      <c r="H11874" s="16" t="s">
        <v>85</v>
      </c>
      <c r="I11874" s="16" t="s">
        <v>85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85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85</v>
      </c>
      <c r="E11875" s="16" t="str">
        <f>IFERROR(__xludf.DUMMYFUNCTION("""COMPUTED_VALUE"""),"")</f>
        <v/>
      </c>
      <c r="G11875" s="18"/>
      <c r="H11875" s="16" t="s">
        <v>85</v>
      </c>
      <c r="I11875" s="16" t="s">
        <v>85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85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85</v>
      </c>
      <c r="E11876" s="16" t="str">
        <f>IFERROR(__xludf.DUMMYFUNCTION("""COMPUTED_VALUE"""),"")</f>
        <v/>
      </c>
      <c r="G11876" s="18"/>
      <c r="H11876" s="16" t="s">
        <v>85</v>
      </c>
      <c r="I11876" s="16" t="s">
        <v>85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85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85</v>
      </c>
      <c r="E11877" s="16" t="str">
        <f>IFERROR(__xludf.DUMMYFUNCTION("""COMPUTED_VALUE"""),"")</f>
        <v/>
      </c>
      <c r="G11877" s="18"/>
      <c r="H11877" s="16" t="s">
        <v>85</v>
      </c>
      <c r="I11877" s="16" t="s">
        <v>85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85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85</v>
      </c>
      <c r="E11878" s="16" t="str">
        <f>IFERROR(__xludf.DUMMYFUNCTION("""COMPUTED_VALUE"""),"")</f>
        <v/>
      </c>
      <c r="G11878" s="18"/>
      <c r="H11878" s="16" t="s">
        <v>85</v>
      </c>
      <c r="I11878" s="16" t="s">
        <v>85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85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85</v>
      </c>
      <c r="E11879" s="16" t="str">
        <f>IFERROR(__xludf.DUMMYFUNCTION("""COMPUTED_VALUE"""),"")</f>
        <v/>
      </c>
      <c r="G11879" s="18"/>
      <c r="H11879" s="16" t="s">
        <v>85</v>
      </c>
      <c r="I11879" s="16" t="s">
        <v>85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85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85</v>
      </c>
      <c r="E11880" s="16" t="str">
        <f>IFERROR(__xludf.DUMMYFUNCTION("""COMPUTED_VALUE"""),"")</f>
        <v/>
      </c>
      <c r="G11880" s="18"/>
      <c r="H11880" s="16" t="s">
        <v>85</v>
      </c>
      <c r="I11880" s="16" t="s">
        <v>85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85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85</v>
      </c>
      <c r="E11881" s="16" t="str">
        <f>IFERROR(__xludf.DUMMYFUNCTION("""COMPUTED_VALUE"""),"")</f>
        <v/>
      </c>
      <c r="G11881" s="18"/>
      <c r="H11881" s="16" t="s">
        <v>85</v>
      </c>
      <c r="I11881" s="16" t="s">
        <v>85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85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85</v>
      </c>
      <c r="E11882" s="16" t="str">
        <f>IFERROR(__xludf.DUMMYFUNCTION("""COMPUTED_VALUE"""),"")</f>
        <v/>
      </c>
      <c r="G11882" s="18"/>
      <c r="H11882" s="16" t="s">
        <v>85</v>
      </c>
      <c r="I11882" s="16" t="s">
        <v>85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85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85</v>
      </c>
      <c r="E11883" s="16" t="str">
        <f>IFERROR(__xludf.DUMMYFUNCTION("""COMPUTED_VALUE"""),"")</f>
        <v/>
      </c>
      <c r="G11883" s="18"/>
      <c r="H11883" s="16" t="s">
        <v>85</v>
      </c>
      <c r="I11883" s="16" t="s">
        <v>85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85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85</v>
      </c>
      <c r="E11884" s="16" t="str">
        <f>IFERROR(__xludf.DUMMYFUNCTION("""COMPUTED_VALUE"""),"")</f>
        <v/>
      </c>
      <c r="G11884" s="18"/>
      <c r="H11884" s="16" t="s">
        <v>85</v>
      </c>
      <c r="I11884" s="16" t="s">
        <v>85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85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85</v>
      </c>
      <c r="E11885" s="16" t="str">
        <f>IFERROR(__xludf.DUMMYFUNCTION("""COMPUTED_VALUE"""),"")</f>
        <v/>
      </c>
      <c r="G11885" s="18"/>
      <c r="H11885" s="16" t="s">
        <v>85</v>
      </c>
      <c r="I11885" s="16" t="s">
        <v>85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85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85</v>
      </c>
      <c r="E11886" s="16" t="str">
        <f>IFERROR(__xludf.DUMMYFUNCTION("""COMPUTED_VALUE"""),"")</f>
        <v/>
      </c>
      <c r="G11886" s="18"/>
      <c r="H11886" s="16" t="s">
        <v>85</v>
      </c>
      <c r="I11886" s="16" t="s">
        <v>85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85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85</v>
      </c>
      <c r="E11887" s="16" t="str">
        <f>IFERROR(__xludf.DUMMYFUNCTION("""COMPUTED_VALUE"""),"")</f>
        <v/>
      </c>
      <c r="G11887" s="18"/>
      <c r="H11887" s="16" t="s">
        <v>85</v>
      </c>
      <c r="I11887" s="16" t="s">
        <v>85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85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85</v>
      </c>
      <c r="E11888" s="16" t="str">
        <f>IFERROR(__xludf.DUMMYFUNCTION("""COMPUTED_VALUE"""),"")</f>
        <v/>
      </c>
      <c r="G11888" s="18"/>
      <c r="H11888" s="16" t="s">
        <v>85</v>
      </c>
      <c r="I11888" s="16" t="s">
        <v>85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85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85</v>
      </c>
      <c r="E11889" s="16" t="str">
        <f>IFERROR(__xludf.DUMMYFUNCTION("""COMPUTED_VALUE"""),"")</f>
        <v/>
      </c>
      <c r="G11889" s="18"/>
      <c r="H11889" s="16" t="s">
        <v>85</v>
      </c>
      <c r="I11889" s="16" t="s">
        <v>85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85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85</v>
      </c>
      <c r="E11890" s="16" t="str">
        <f>IFERROR(__xludf.DUMMYFUNCTION("""COMPUTED_VALUE"""),"")</f>
        <v/>
      </c>
      <c r="G11890" s="18"/>
      <c r="H11890" s="16" t="s">
        <v>85</v>
      </c>
      <c r="I11890" s="16" t="s">
        <v>85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85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85</v>
      </c>
      <c r="E11891" s="16" t="str">
        <f>IFERROR(__xludf.DUMMYFUNCTION("""COMPUTED_VALUE"""),"")</f>
        <v/>
      </c>
      <c r="G11891" s="18"/>
      <c r="H11891" s="16" t="s">
        <v>85</v>
      </c>
      <c r="I11891" s="16" t="s">
        <v>85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85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85</v>
      </c>
      <c r="E11892" s="16" t="str">
        <f>IFERROR(__xludf.DUMMYFUNCTION("""COMPUTED_VALUE"""),"")</f>
        <v/>
      </c>
      <c r="G11892" s="18"/>
      <c r="H11892" s="16" t="s">
        <v>85</v>
      </c>
      <c r="I11892" s="16" t="s">
        <v>85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85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85</v>
      </c>
      <c r="E11893" s="16" t="str">
        <f>IFERROR(__xludf.DUMMYFUNCTION("""COMPUTED_VALUE"""),"")</f>
        <v/>
      </c>
      <c r="G11893" s="18"/>
      <c r="H11893" s="16" t="s">
        <v>85</v>
      </c>
      <c r="I11893" s="16" t="s">
        <v>85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85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85</v>
      </c>
      <c r="E11894" s="16" t="str">
        <f>IFERROR(__xludf.DUMMYFUNCTION("""COMPUTED_VALUE"""),"")</f>
        <v/>
      </c>
      <c r="G11894" s="18"/>
      <c r="H11894" s="16" t="s">
        <v>85</v>
      </c>
      <c r="I11894" s="16" t="s">
        <v>85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85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85</v>
      </c>
      <c r="E11895" s="16" t="str">
        <f>IFERROR(__xludf.DUMMYFUNCTION("""COMPUTED_VALUE"""),"")</f>
        <v/>
      </c>
      <c r="G11895" s="18"/>
      <c r="H11895" s="16" t="s">
        <v>85</v>
      </c>
      <c r="I11895" s="16" t="s">
        <v>85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85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85</v>
      </c>
      <c r="E11896" s="16" t="str">
        <f>IFERROR(__xludf.DUMMYFUNCTION("""COMPUTED_VALUE"""),"")</f>
        <v/>
      </c>
      <c r="G11896" s="18"/>
      <c r="H11896" s="16" t="s">
        <v>85</v>
      </c>
      <c r="I11896" s="16" t="s">
        <v>85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85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85</v>
      </c>
      <c r="E11897" s="16" t="str">
        <f>IFERROR(__xludf.DUMMYFUNCTION("""COMPUTED_VALUE"""),"")</f>
        <v/>
      </c>
      <c r="G11897" s="18"/>
      <c r="H11897" s="16" t="s">
        <v>85</v>
      </c>
      <c r="I11897" s="16" t="s">
        <v>85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85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85</v>
      </c>
      <c r="E11898" s="16" t="str">
        <f>IFERROR(__xludf.DUMMYFUNCTION("""COMPUTED_VALUE"""),"")</f>
        <v/>
      </c>
      <c r="G11898" s="18"/>
      <c r="H11898" s="16" t="s">
        <v>85</v>
      </c>
      <c r="I11898" s="16" t="s">
        <v>85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85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85</v>
      </c>
      <c r="E11899" s="16" t="str">
        <f>IFERROR(__xludf.DUMMYFUNCTION("""COMPUTED_VALUE"""),"")</f>
        <v/>
      </c>
      <c r="G11899" s="18"/>
      <c r="H11899" s="16" t="s">
        <v>85</v>
      </c>
      <c r="I11899" s="16" t="s">
        <v>85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85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85</v>
      </c>
      <c r="E11900" s="16" t="str">
        <f>IFERROR(__xludf.DUMMYFUNCTION("""COMPUTED_VALUE"""),"")</f>
        <v/>
      </c>
      <c r="G11900" s="18"/>
      <c r="H11900" s="16" t="s">
        <v>85</v>
      </c>
      <c r="I11900" s="16" t="s">
        <v>85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85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85</v>
      </c>
      <c r="E11901" s="16" t="str">
        <f>IFERROR(__xludf.DUMMYFUNCTION("""COMPUTED_VALUE"""),"")</f>
        <v/>
      </c>
      <c r="G11901" s="18"/>
      <c r="H11901" s="16" t="s">
        <v>85</v>
      </c>
      <c r="I11901" s="16" t="s">
        <v>85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85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85</v>
      </c>
      <c r="E11902" s="16" t="str">
        <f>IFERROR(__xludf.DUMMYFUNCTION("""COMPUTED_VALUE"""),"")</f>
        <v/>
      </c>
      <c r="G11902" s="18"/>
      <c r="H11902" s="16" t="s">
        <v>85</v>
      </c>
      <c r="I11902" s="16" t="s">
        <v>85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85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85</v>
      </c>
      <c r="E11903" s="16" t="str">
        <f>IFERROR(__xludf.DUMMYFUNCTION("""COMPUTED_VALUE"""),"")</f>
        <v/>
      </c>
      <c r="G11903" s="18"/>
      <c r="H11903" s="16" t="s">
        <v>85</v>
      </c>
      <c r="I11903" s="16" t="s">
        <v>85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85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85</v>
      </c>
      <c r="E11904" s="16" t="str">
        <f>IFERROR(__xludf.DUMMYFUNCTION("""COMPUTED_VALUE"""),"")</f>
        <v/>
      </c>
      <c r="G11904" s="18"/>
      <c r="H11904" s="16" t="s">
        <v>85</v>
      </c>
      <c r="I11904" s="16" t="s">
        <v>85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85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85</v>
      </c>
      <c r="E11905" s="16" t="str">
        <f>IFERROR(__xludf.DUMMYFUNCTION("""COMPUTED_VALUE"""),"")</f>
        <v/>
      </c>
      <c r="G11905" s="18"/>
      <c r="H11905" s="16" t="s">
        <v>85</v>
      </c>
      <c r="I11905" s="16" t="s">
        <v>85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85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85</v>
      </c>
      <c r="E11906" s="16" t="str">
        <f>IFERROR(__xludf.DUMMYFUNCTION("""COMPUTED_VALUE"""),"")</f>
        <v/>
      </c>
      <c r="G11906" s="18"/>
      <c r="H11906" s="16" t="s">
        <v>85</v>
      </c>
      <c r="I11906" s="16" t="s">
        <v>85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85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85</v>
      </c>
      <c r="E11907" s="16" t="str">
        <f>IFERROR(__xludf.DUMMYFUNCTION("""COMPUTED_VALUE"""),"")</f>
        <v/>
      </c>
      <c r="G11907" s="18"/>
      <c r="H11907" s="16" t="s">
        <v>85</v>
      </c>
      <c r="I11907" s="16" t="s">
        <v>85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85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85</v>
      </c>
      <c r="E11908" s="16" t="str">
        <f>IFERROR(__xludf.DUMMYFUNCTION("""COMPUTED_VALUE"""),"")</f>
        <v/>
      </c>
      <c r="G11908" s="18"/>
      <c r="H11908" s="16" t="s">
        <v>85</v>
      </c>
      <c r="I11908" s="16" t="s">
        <v>85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85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85</v>
      </c>
      <c r="E11909" s="16" t="str">
        <f>IFERROR(__xludf.DUMMYFUNCTION("""COMPUTED_VALUE"""),"")</f>
        <v/>
      </c>
      <c r="G11909" s="18"/>
      <c r="H11909" s="16" t="s">
        <v>85</v>
      </c>
      <c r="I11909" s="16" t="s">
        <v>85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85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85</v>
      </c>
      <c r="E11910" s="16" t="str">
        <f>IFERROR(__xludf.DUMMYFUNCTION("""COMPUTED_VALUE"""),"")</f>
        <v/>
      </c>
      <c r="G11910" s="18"/>
      <c r="H11910" s="16" t="s">
        <v>85</v>
      </c>
      <c r="I11910" s="16" t="s">
        <v>85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85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85</v>
      </c>
      <c r="E11911" s="16" t="str">
        <f>IFERROR(__xludf.DUMMYFUNCTION("""COMPUTED_VALUE"""),"")</f>
        <v/>
      </c>
      <c r="G11911" s="18"/>
      <c r="H11911" s="16" t="s">
        <v>85</v>
      </c>
      <c r="I11911" s="16" t="s">
        <v>85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85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85</v>
      </c>
      <c r="E11912" s="16" t="str">
        <f>IFERROR(__xludf.DUMMYFUNCTION("""COMPUTED_VALUE"""),"")</f>
        <v/>
      </c>
      <c r="G11912" s="18"/>
      <c r="H11912" s="16" t="s">
        <v>85</v>
      </c>
      <c r="I11912" s="16" t="s">
        <v>85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85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85</v>
      </c>
      <c r="E11913" s="16" t="str">
        <f>IFERROR(__xludf.DUMMYFUNCTION("""COMPUTED_VALUE"""),"")</f>
        <v/>
      </c>
      <c r="G11913" s="18"/>
      <c r="H11913" s="16" t="s">
        <v>85</v>
      </c>
      <c r="I11913" s="16" t="s">
        <v>85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85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85</v>
      </c>
      <c r="E11914" s="16" t="str">
        <f>IFERROR(__xludf.DUMMYFUNCTION("""COMPUTED_VALUE"""),"")</f>
        <v/>
      </c>
      <c r="G11914" s="18"/>
      <c r="H11914" s="16" t="s">
        <v>85</v>
      </c>
      <c r="I11914" s="16" t="s">
        <v>85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85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85</v>
      </c>
      <c r="E11915" s="16" t="str">
        <f>IFERROR(__xludf.DUMMYFUNCTION("""COMPUTED_VALUE"""),"")</f>
        <v/>
      </c>
      <c r="G11915" s="18"/>
      <c r="H11915" s="16" t="s">
        <v>85</v>
      </c>
      <c r="I11915" s="16" t="s">
        <v>85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85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85</v>
      </c>
      <c r="E11916" s="16" t="str">
        <f>IFERROR(__xludf.DUMMYFUNCTION("""COMPUTED_VALUE"""),"")</f>
        <v/>
      </c>
      <c r="G11916" s="18"/>
      <c r="H11916" s="16" t="s">
        <v>85</v>
      </c>
      <c r="I11916" s="16" t="s">
        <v>85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85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85</v>
      </c>
      <c r="E11917" s="16" t="str">
        <f>IFERROR(__xludf.DUMMYFUNCTION("""COMPUTED_VALUE"""),"")</f>
        <v/>
      </c>
      <c r="G11917" s="18"/>
      <c r="H11917" s="16" t="s">
        <v>85</v>
      </c>
      <c r="I11917" s="16" t="s">
        <v>85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85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85</v>
      </c>
      <c r="E11918" s="16" t="str">
        <f>IFERROR(__xludf.DUMMYFUNCTION("""COMPUTED_VALUE"""),"")</f>
        <v/>
      </c>
      <c r="G11918" s="18"/>
      <c r="H11918" s="16" t="s">
        <v>85</v>
      </c>
      <c r="I11918" s="16" t="s">
        <v>85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85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85</v>
      </c>
      <c r="E11919" s="16" t="str">
        <f>IFERROR(__xludf.DUMMYFUNCTION("""COMPUTED_VALUE"""),"")</f>
        <v/>
      </c>
      <c r="G11919" s="18"/>
      <c r="H11919" s="16" t="s">
        <v>85</v>
      </c>
      <c r="I11919" s="16" t="s">
        <v>85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85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85</v>
      </c>
      <c r="E11920" s="16" t="str">
        <f>IFERROR(__xludf.DUMMYFUNCTION("""COMPUTED_VALUE"""),"")</f>
        <v/>
      </c>
      <c r="G11920" s="18"/>
      <c r="H11920" s="16" t="s">
        <v>85</v>
      </c>
      <c r="I11920" s="16" t="s">
        <v>85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85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85</v>
      </c>
      <c r="E11921" s="16" t="str">
        <f>IFERROR(__xludf.DUMMYFUNCTION("""COMPUTED_VALUE"""),"")</f>
        <v/>
      </c>
      <c r="G11921" s="18"/>
      <c r="H11921" s="16" t="s">
        <v>85</v>
      </c>
      <c r="I11921" s="16" t="s">
        <v>85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85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85</v>
      </c>
      <c r="E11922" s="16" t="str">
        <f>IFERROR(__xludf.DUMMYFUNCTION("""COMPUTED_VALUE"""),"")</f>
        <v/>
      </c>
      <c r="G11922" s="18"/>
      <c r="H11922" s="16" t="s">
        <v>85</v>
      </c>
      <c r="I11922" s="16" t="s">
        <v>85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85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85</v>
      </c>
      <c r="E11923" s="16" t="str">
        <f>IFERROR(__xludf.DUMMYFUNCTION("""COMPUTED_VALUE"""),"")</f>
        <v/>
      </c>
      <c r="G11923" s="18"/>
      <c r="H11923" s="16" t="s">
        <v>85</v>
      </c>
      <c r="I11923" s="16" t="s">
        <v>85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85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85</v>
      </c>
      <c r="E11924" s="16" t="str">
        <f>IFERROR(__xludf.DUMMYFUNCTION("""COMPUTED_VALUE"""),"")</f>
        <v/>
      </c>
      <c r="G11924" s="18"/>
      <c r="H11924" s="16" t="s">
        <v>85</v>
      </c>
      <c r="I11924" s="16" t="s">
        <v>85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85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85</v>
      </c>
      <c r="E11925" s="16" t="str">
        <f>IFERROR(__xludf.DUMMYFUNCTION("""COMPUTED_VALUE"""),"")</f>
        <v/>
      </c>
      <c r="G11925" s="18"/>
      <c r="H11925" s="16" t="s">
        <v>85</v>
      </c>
      <c r="I11925" s="16" t="s">
        <v>85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85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85</v>
      </c>
      <c r="E11926" s="16" t="str">
        <f>IFERROR(__xludf.DUMMYFUNCTION("""COMPUTED_VALUE"""),"")</f>
        <v/>
      </c>
      <c r="G11926" s="18"/>
      <c r="H11926" s="16" t="s">
        <v>85</v>
      </c>
      <c r="I11926" s="16" t="s">
        <v>85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85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85</v>
      </c>
      <c r="E11927" s="16" t="str">
        <f>IFERROR(__xludf.DUMMYFUNCTION("""COMPUTED_VALUE"""),"")</f>
        <v/>
      </c>
      <c r="G11927" s="18"/>
      <c r="H11927" s="16" t="s">
        <v>85</v>
      </c>
      <c r="I11927" s="16" t="s">
        <v>85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85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85</v>
      </c>
      <c r="E11928" s="16" t="str">
        <f>IFERROR(__xludf.DUMMYFUNCTION("""COMPUTED_VALUE"""),"")</f>
        <v/>
      </c>
      <c r="G11928" s="18"/>
      <c r="H11928" s="16" t="s">
        <v>85</v>
      </c>
      <c r="I11928" s="16" t="s">
        <v>85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85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85</v>
      </c>
      <c r="E11929" s="16" t="str">
        <f>IFERROR(__xludf.DUMMYFUNCTION("""COMPUTED_VALUE"""),"")</f>
        <v/>
      </c>
      <c r="G11929" s="18"/>
      <c r="H11929" s="16" t="s">
        <v>85</v>
      </c>
      <c r="I11929" s="16" t="s">
        <v>85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85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85</v>
      </c>
      <c r="E11930" s="16" t="str">
        <f>IFERROR(__xludf.DUMMYFUNCTION("""COMPUTED_VALUE"""),"")</f>
        <v/>
      </c>
      <c r="G11930" s="18"/>
      <c r="H11930" s="16" t="s">
        <v>85</v>
      </c>
      <c r="I11930" s="16" t="s">
        <v>85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85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85</v>
      </c>
      <c r="E11931" s="16" t="str">
        <f>IFERROR(__xludf.DUMMYFUNCTION("""COMPUTED_VALUE"""),"")</f>
        <v/>
      </c>
      <c r="G11931" s="18"/>
      <c r="H11931" s="16" t="s">
        <v>85</v>
      </c>
      <c r="I11931" s="16" t="s">
        <v>85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85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85</v>
      </c>
      <c r="E11932" s="16" t="str">
        <f>IFERROR(__xludf.DUMMYFUNCTION("""COMPUTED_VALUE"""),"")</f>
        <v/>
      </c>
      <c r="G11932" s="18"/>
      <c r="H11932" s="16" t="s">
        <v>85</v>
      </c>
      <c r="I11932" s="16" t="s">
        <v>85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85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85</v>
      </c>
      <c r="E11933" s="16" t="str">
        <f>IFERROR(__xludf.DUMMYFUNCTION("""COMPUTED_VALUE"""),"")</f>
        <v/>
      </c>
      <c r="G11933" s="18"/>
      <c r="H11933" s="16" t="s">
        <v>85</v>
      </c>
      <c r="I11933" s="16" t="s">
        <v>85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85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85</v>
      </c>
      <c r="E11934" s="16" t="str">
        <f>IFERROR(__xludf.DUMMYFUNCTION("""COMPUTED_VALUE"""),"")</f>
        <v/>
      </c>
      <c r="G11934" s="18"/>
      <c r="H11934" s="16" t="s">
        <v>85</v>
      </c>
      <c r="I11934" s="16" t="s">
        <v>85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85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85</v>
      </c>
      <c r="E11935" s="16" t="str">
        <f>IFERROR(__xludf.DUMMYFUNCTION("""COMPUTED_VALUE"""),"")</f>
        <v/>
      </c>
      <c r="G11935" s="18"/>
      <c r="H11935" s="16" t="s">
        <v>85</v>
      </c>
      <c r="I11935" s="16" t="s">
        <v>85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85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85</v>
      </c>
      <c r="E11936" s="16" t="str">
        <f>IFERROR(__xludf.DUMMYFUNCTION("""COMPUTED_VALUE"""),"")</f>
        <v/>
      </c>
      <c r="G11936" s="18"/>
      <c r="H11936" s="16" t="s">
        <v>85</v>
      </c>
      <c r="I11936" s="16" t="s">
        <v>85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85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85</v>
      </c>
      <c r="E11937" s="16" t="str">
        <f>IFERROR(__xludf.DUMMYFUNCTION("""COMPUTED_VALUE"""),"")</f>
        <v/>
      </c>
      <c r="G11937" s="18"/>
      <c r="H11937" s="16" t="s">
        <v>85</v>
      </c>
      <c r="I11937" s="16" t="s">
        <v>85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85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85</v>
      </c>
      <c r="E11938" s="16" t="str">
        <f>IFERROR(__xludf.DUMMYFUNCTION("""COMPUTED_VALUE"""),"")</f>
        <v/>
      </c>
      <c r="G11938" s="18"/>
      <c r="H11938" s="16" t="s">
        <v>85</v>
      </c>
      <c r="I11938" s="16" t="s">
        <v>85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85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85</v>
      </c>
      <c r="E11939" s="16" t="str">
        <f>IFERROR(__xludf.DUMMYFUNCTION("""COMPUTED_VALUE"""),"")</f>
        <v/>
      </c>
      <c r="G11939" s="18"/>
      <c r="H11939" s="16" t="s">
        <v>85</v>
      </c>
      <c r="I11939" s="16" t="s">
        <v>85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85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85</v>
      </c>
      <c r="E11940" s="16" t="str">
        <f>IFERROR(__xludf.DUMMYFUNCTION("""COMPUTED_VALUE"""),"")</f>
        <v/>
      </c>
      <c r="G11940" s="18"/>
      <c r="H11940" s="16" t="s">
        <v>85</v>
      </c>
      <c r="I11940" s="16" t="s">
        <v>85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85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85</v>
      </c>
      <c r="E11941" s="16" t="str">
        <f>IFERROR(__xludf.DUMMYFUNCTION("""COMPUTED_VALUE"""),"")</f>
        <v/>
      </c>
      <c r="G11941" s="18"/>
      <c r="H11941" s="16" t="s">
        <v>85</v>
      </c>
      <c r="I11941" s="16" t="s">
        <v>85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85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85</v>
      </c>
      <c r="E11942" s="16" t="str">
        <f>IFERROR(__xludf.DUMMYFUNCTION("""COMPUTED_VALUE"""),"")</f>
        <v/>
      </c>
      <c r="G11942" s="18"/>
      <c r="H11942" s="16" t="s">
        <v>85</v>
      </c>
      <c r="I11942" s="16" t="s">
        <v>85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85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85</v>
      </c>
      <c r="E11943" s="16" t="str">
        <f>IFERROR(__xludf.DUMMYFUNCTION("""COMPUTED_VALUE"""),"")</f>
        <v/>
      </c>
      <c r="G11943" s="18"/>
      <c r="H11943" s="16" t="s">
        <v>85</v>
      </c>
      <c r="I11943" s="16" t="s">
        <v>85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85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85</v>
      </c>
      <c r="E11944" s="16" t="str">
        <f>IFERROR(__xludf.DUMMYFUNCTION("""COMPUTED_VALUE"""),"")</f>
        <v/>
      </c>
      <c r="G11944" s="18"/>
      <c r="H11944" s="16" t="s">
        <v>85</v>
      </c>
      <c r="I11944" s="16" t="s">
        <v>85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85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85</v>
      </c>
      <c r="E11945" s="16" t="str">
        <f>IFERROR(__xludf.DUMMYFUNCTION("""COMPUTED_VALUE"""),"")</f>
        <v/>
      </c>
      <c r="G11945" s="18"/>
      <c r="H11945" s="16" t="s">
        <v>85</v>
      </c>
      <c r="I11945" s="16" t="s">
        <v>85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85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85</v>
      </c>
      <c r="E11946" s="16" t="str">
        <f>IFERROR(__xludf.DUMMYFUNCTION("""COMPUTED_VALUE"""),"")</f>
        <v/>
      </c>
      <c r="G11946" s="18"/>
      <c r="H11946" s="16" t="s">
        <v>85</v>
      </c>
      <c r="I11946" s="16" t="s">
        <v>85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85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85</v>
      </c>
      <c r="E11947" s="16" t="str">
        <f>IFERROR(__xludf.DUMMYFUNCTION("""COMPUTED_VALUE"""),"")</f>
        <v/>
      </c>
      <c r="G11947" s="18"/>
      <c r="H11947" s="16" t="s">
        <v>85</v>
      </c>
      <c r="I11947" s="16" t="s">
        <v>85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85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85</v>
      </c>
      <c r="E11948" s="16" t="str">
        <f>IFERROR(__xludf.DUMMYFUNCTION("""COMPUTED_VALUE"""),"")</f>
        <v/>
      </c>
      <c r="G11948" s="18"/>
      <c r="H11948" s="16" t="s">
        <v>85</v>
      </c>
      <c r="I11948" s="16" t="s">
        <v>85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85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85</v>
      </c>
      <c r="E11949" s="16" t="str">
        <f>IFERROR(__xludf.DUMMYFUNCTION("""COMPUTED_VALUE"""),"")</f>
        <v/>
      </c>
      <c r="G11949" s="18"/>
      <c r="H11949" s="16" t="s">
        <v>85</v>
      </c>
      <c r="I11949" s="16" t="s">
        <v>85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85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85</v>
      </c>
      <c r="E11950" s="16" t="str">
        <f>IFERROR(__xludf.DUMMYFUNCTION("""COMPUTED_VALUE"""),"")</f>
        <v/>
      </c>
      <c r="G11950" s="18"/>
      <c r="H11950" s="16" t="s">
        <v>85</v>
      </c>
      <c r="I11950" s="16" t="s">
        <v>85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85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85</v>
      </c>
      <c r="E11951" s="16" t="str">
        <f>IFERROR(__xludf.DUMMYFUNCTION("""COMPUTED_VALUE"""),"")</f>
        <v/>
      </c>
      <c r="G11951" s="18"/>
      <c r="H11951" s="16" t="s">
        <v>85</v>
      </c>
      <c r="I11951" s="16" t="s">
        <v>85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85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85</v>
      </c>
      <c r="E11952" s="16" t="str">
        <f>IFERROR(__xludf.DUMMYFUNCTION("""COMPUTED_VALUE"""),"")</f>
        <v/>
      </c>
      <c r="G11952" s="18"/>
      <c r="H11952" s="16" t="s">
        <v>85</v>
      </c>
      <c r="I11952" s="16" t="s">
        <v>85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85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85</v>
      </c>
      <c r="E11953" s="16" t="str">
        <f>IFERROR(__xludf.DUMMYFUNCTION("""COMPUTED_VALUE"""),"")</f>
        <v/>
      </c>
      <c r="G11953" s="18"/>
      <c r="H11953" s="16" t="s">
        <v>85</v>
      </c>
      <c r="I11953" s="16" t="s">
        <v>85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85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85</v>
      </c>
      <c r="E11954" s="16" t="str">
        <f>IFERROR(__xludf.DUMMYFUNCTION("""COMPUTED_VALUE"""),"")</f>
        <v/>
      </c>
      <c r="G11954" s="18"/>
      <c r="H11954" s="16" t="s">
        <v>85</v>
      </c>
      <c r="I11954" s="16" t="s">
        <v>85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85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85</v>
      </c>
      <c r="E11955" s="16" t="str">
        <f>IFERROR(__xludf.DUMMYFUNCTION("""COMPUTED_VALUE"""),"")</f>
        <v/>
      </c>
      <c r="G11955" s="18"/>
      <c r="H11955" s="16" t="s">
        <v>85</v>
      </c>
      <c r="I11955" s="16" t="s">
        <v>85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85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85</v>
      </c>
      <c r="E11956" s="16" t="str">
        <f>IFERROR(__xludf.DUMMYFUNCTION("""COMPUTED_VALUE"""),"")</f>
        <v/>
      </c>
      <c r="G11956" s="18"/>
      <c r="H11956" s="16" t="s">
        <v>85</v>
      </c>
      <c r="I11956" s="16" t="s">
        <v>85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85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85</v>
      </c>
      <c r="E11957" s="16" t="str">
        <f>IFERROR(__xludf.DUMMYFUNCTION("""COMPUTED_VALUE"""),"")</f>
        <v/>
      </c>
      <c r="G11957" s="18"/>
      <c r="H11957" s="16" t="s">
        <v>85</v>
      </c>
      <c r="I11957" s="16" t="s">
        <v>85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85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85</v>
      </c>
      <c r="E11958" s="16" t="str">
        <f>IFERROR(__xludf.DUMMYFUNCTION("""COMPUTED_VALUE"""),"")</f>
        <v/>
      </c>
      <c r="G11958" s="18"/>
      <c r="H11958" s="16" t="s">
        <v>85</v>
      </c>
      <c r="I11958" s="16" t="s">
        <v>85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85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85</v>
      </c>
      <c r="E11959" s="16" t="str">
        <f>IFERROR(__xludf.DUMMYFUNCTION("""COMPUTED_VALUE"""),"")</f>
        <v/>
      </c>
      <c r="G11959" s="18"/>
      <c r="H11959" s="16" t="s">
        <v>85</v>
      </c>
      <c r="I11959" s="16" t="s">
        <v>85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85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85</v>
      </c>
      <c r="E11960" s="16" t="str">
        <f>IFERROR(__xludf.DUMMYFUNCTION("""COMPUTED_VALUE"""),"")</f>
        <v/>
      </c>
      <c r="G11960" s="18"/>
      <c r="H11960" s="16" t="s">
        <v>85</v>
      </c>
      <c r="I11960" s="16" t="s">
        <v>85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85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85</v>
      </c>
      <c r="E11961" s="16" t="str">
        <f>IFERROR(__xludf.DUMMYFUNCTION("""COMPUTED_VALUE"""),"")</f>
        <v/>
      </c>
      <c r="G11961" s="18"/>
      <c r="H11961" s="16" t="s">
        <v>85</v>
      </c>
      <c r="I11961" s="16" t="s">
        <v>85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85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85</v>
      </c>
      <c r="E11962" s="16" t="str">
        <f>IFERROR(__xludf.DUMMYFUNCTION("""COMPUTED_VALUE"""),"")</f>
        <v/>
      </c>
      <c r="G11962" s="18"/>
      <c r="H11962" s="16" t="s">
        <v>85</v>
      </c>
      <c r="I11962" s="16" t="s">
        <v>85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85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85</v>
      </c>
      <c r="E11963" s="16" t="str">
        <f>IFERROR(__xludf.DUMMYFUNCTION("""COMPUTED_VALUE"""),"")</f>
        <v/>
      </c>
      <c r="G11963" s="18"/>
      <c r="H11963" s="16" t="s">
        <v>85</v>
      </c>
      <c r="I11963" s="16" t="s">
        <v>85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85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85</v>
      </c>
      <c r="E11964" s="16" t="str">
        <f>IFERROR(__xludf.DUMMYFUNCTION("""COMPUTED_VALUE"""),"")</f>
        <v/>
      </c>
      <c r="G11964" s="18"/>
      <c r="H11964" s="16" t="s">
        <v>85</v>
      </c>
      <c r="I11964" s="16" t="s">
        <v>85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85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85</v>
      </c>
      <c r="E11965" s="16" t="str">
        <f>IFERROR(__xludf.DUMMYFUNCTION("""COMPUTED_VALUE"""),"")</f>
        <v/>
      </c>
      <c r="G11965" s="18"/>
      <c r="H11965" s="16" t="s">
        <v>85</v>
      </c>
      <c r="I11965" s="16" t="s">
        <v>85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85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85</v>
      </c>
      <c r="E11966" s="16" t="str">
        <f>IFERROR(__xludf.DUMMYFUNCTION("""COMPUTED_VALUE"""),"")</f>
        <v/>
      </c>
      <c r="G11966" s="18"/>
      <c r="H11966" s="16" t="s">
        <v>85</v>
      </c>
      <c r="I11966" s="16" t="s">
        <v>85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85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85</v>
      </c>
      <c r="E11967" s="16" t="str">
        <f>IFERROR(__xludf.DUMMYFUNCTION("""COMPUTED_VALUE"""),"")</f>
        <v/>
      </c>
      <c r="G11967" s="18"/>
      <c r="H11967" s="16" t="s">
        <v>85</v>
      </c>
      <c r="I11967" s="16" t="s">
        <v>85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85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85</v>
      </c>
      <c r="E11968" s="16" t="str">
        <f>IFERROR(__xludf.DUMMYFUNCTION("""COMPUTED_VALUE"""),"")</f>
        <v/>
      </c>
      <c r="G11968" s="18"/>
      <c r="H11968" s="16" t="s">
        <v>85</v>
      </c>
      <c r="I11968" s="16" t="s">
        <v>85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85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85</v>
      </c>
      <c r="E11969" s="16" t="str">
        <f>IFERROR(__xludf.DUMMYFUNCTION("""COMPUTED_VALUE"""),"")</f>
        <v/>
      </c>
      <c r="G11969" s="18"/>
      <c r="H11969" s="16" t="s">
        <v>85</v>
      </c>
      <c r="I11969" s="16" t="s">
        <v>85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85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85</v>
      </c>
      <c r="E11970" s="16" t="str">
        <f>IFERROR(__xludf.DUMMYFUNCTION("""COMPUTED_VALUE"""),"")</f>
        <v/>
      </c>
      <c r="G11970" s="18"/>
      <c r="H11970" s="16" t="s">
        <v>85</v>
      </c>
      <c r="I11970" s="16" t="s">
        <v>85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85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85</v>
      </c>
      <c r="E11971" s="16" t="str">
        <f>IFERROR(__xludf.DUMMYFUNCTION("""COMPUTED_VALUE"""),"")</f>
        <v/>
      </c>
      <c r="G11971" s="18"/>
      <c r="H11971" s="16" t="s">
        <v>85</v>
      </c>
      <c r="I11971" s="16" t="s">
        <v>85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85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85</v>
      </c>
      <c r="E11972" s="16" t="str">
        <f>IFERROR(__xludf.DUMMYFUNCTION("""COMPUTED_VALUE"""),"")</f>
        <v/>
      </c>
      <c r="G11972" s="18"/>
      <c r="H11972" s="16" t="s">
        <v>85</v>
      </c>
      <c r="I11972" s="16" t="s">
        <v>85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85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85</v>
      </c>
      <c r="E11973" s="16" t="str">
        <f>IFERROR(__xludf.DUMMYFUNCTION("""COMPUTED_VALUE"""),"")</f>
        <v/>
      </c>
      <c r="G11973" s="18"/>
      <c r="H11973" s="16" t="s">
        <v>85</v>
      </c>
      <c r="I11973" s="16" t="s">
        <v>85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85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85</v>
      </c>
      <c r="E11974" s="16" t="str">
        <f>IFERROR(__xludf.DUMMYFUNCTION("""COMPUTED_VALUE"""),"")</f>
        <v/>
      </c>
      <c r="G11974" s="18"/>
      <c r="H11974" s="16" t="s">
        <v>85</v>
      </c>
      <c r="I11974" s="16" t="s">
        <v>85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85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85</v>
      </c>
      <c r="E11975" s="16" t="str">
        <f>IFERROR(__xludf.DUMMYFUNCTION("""COMPUTED_VALUE"""),"")</f>
        <v/>
      </c>
      <c r="G11975" s="18"/>
      <c r="H11975" s="16" t="s">
        <v>85</v>
      </c>
      <c r="I11975" s="16" t="s">
        <v>85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85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85</v>
      </c>
      <c r="E11976" s="16" t="str">
        <f>IFERROR(__xludf.DUMMYFUNCTION("""COMPUTED_VALUE"""),"")</f>
        <v/>
      </c>
      <c r="G11976" s="18"/>
      <c r="H11976" s="16" t="s">
        <v>85</v>
      </c>
      <c r="I11976" s="16" t="s">
        <v>85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85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85</v>
      </c>
      <c r="E11977" s="16" t="str">
        <f>IFERROR(__xludf.DUMMYFUNCTION("""COMPUTED_VALUE"""),"")</f>
        <v/>
      </c>
      <c r="G11977" s="18"/>
      <c r="H11977" s="16" t="s">
        <v>85</v>
      </c>
      <c r="I11977" s="16" t="s">
        <v>85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85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85</v>
      </c>
      <c r="E11978" s="16" t="str">
        <f>IFERROR(__xludf.DUMMYFUNCTION("""COMPUTED_VALUE"""),"")</f>
        <v/>
      </c>
      <c r="G11978" s="18"/>
      <c r="H11978" s="16" t="s">
        <v>85</v>
      </c>
      <c r="I11978" s="16" t="s">
        <v>85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85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85</v>
      </c>
      <c r="E11979" s="16" t="str">
        <f>IFERROR(__xludf.DUMMYFUNCTION("""COMPUTED_VALUE"""),"")</f>
        <v/>
      </c>
      <c r="G11979" s="18"/>
      <c r="H11979" s="16" t="s">
        <v>85</v>
      </c>
      <c r="I11979" s="16" t="s">
        <v>85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85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85</v>
      </c>
      <c r="E11980" s="16" t="str">
        <f>IFERROR(__xludf.DUMMYFUNCTION("""COMPUTED_VALUE"""),"")</f>
        <v/>
      </c>
      <c r="G11980" s="18"/>
      <c r="H11980" s="16" t="s">
        <v>85</v>
      </c>
      <c r="I11980" s="16" t="s">
        <v>85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85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85</v>
      </c>
      <c r="E11981" s="16" t="str">
        <f>IFERROR(__xludf.DUMMYFUNCTION("""COMPUTED_VALUE"""),"")</f>
        <v/>
      </c>
      <c r="G11981" s="18"/>
      <c r="H11981" s="16" t="s">
        <v>85</v>
      </c>
      <c r="I11981" s="16" t="s">
        <v>85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85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85</v>
      </c>
      <c r="E11982" s="16" t="str">
        <f>IFERROR(__xludf.DUMMYFUNCTION("""COMPUTED_VALUE"""),"")</f>
        <v/>
      </c>
      <c r="G11982" s="18"/>
      <c r="H11982" s="16" t="s">
        <v>85</v>
      </c>
      <c r="I11982" s="16" t="s">
        <v>85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85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85</v>
      </c>
      <c r="E11983" s="16" t="str">
        <f>IFERROR(__xludf.DUMMYFUNCTION("""COMPUTED_VALUE"""),"")</f>
        <v/>
      </c>
      <c r="G11983" s="18"/>
      <c r="H11983" s="16" t="s">
        <v>85</v>
      </c>
      <c r="I11983" s="16" t="s">
        <v>85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85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85</v>
      </c>
      <c r="E11984" s="16" t="str">
        <f>IFERROR(__xludf.DUMMYFUNCTION("""COMPUTED_VALUE"""),"")</f>
        <v/>
      </c>
      <c r="G11984" s="18"/>
      <c r="H11984" s="16" t="s">
        <v>85</v>
      </c>
      <c r="I11984" s="16" t="s">
        <v>85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85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85</v>
      </c>
      <c r="E11985" s="16" t="str">
        <f>IFERROR(__xludf.DUMMYFUNCTION("""COMPUTED_VALUE"""),"")</f>
        <v/>
      </c>
      <c r="G11985" s="18"/>
      <c r="H11985" s="16" t="s">
        <v>85</v>
      </c>
      <c r="I11985" s="16" t="s">
        <v>85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85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85</v>
      </c>
      <c r="E11986" s="16" t="str">
        <f>IFERROR(__xludf.DUMMYFUNCTION("""COMPUTED_VALUE"""),"")</f>
        <v/>
      </c>
      <c r="G11986" s="18"/>
      <c r="H11986" s="16" t="s">
        <v>85</v>
      </c>
      <c r="I11986" s="16" t="s">
        <v>85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85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85</v>
      </c>
      <c r="E11987" s="16" t="str">
        <f>IFERROR(__xludf.DUMMYFUNCTION("""COMPUTED_VALUE"""),"")</f>
        <v/>
      </c>
      <c r="G11987" s="18"/>
      <c r="H11987" s="16" t="s">
        <v>85</v>
      </c>
      <c r="I11987" s="16" t="s">
        <v>85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85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85</v>
      </c>
      <c r="E11988" s="16" t="str">
        <f>IFERROR(__xludf.DUMMYFUNCTION("""COMPUTED_VALUE"""),"")</f>
        <v/>
      </c>
      <c r="G11988" s="18"/>
      <c r="H11988" s="16" t="s">
        <v>85</v>
      </c>
      <c r="I11988" s="16" t="s">
        <v>85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85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85</v>
      </c>
      <c r="E11989" s="16" t="str">
        <f>IFERROR(__xludf.DUMMYFUNCTION("""COMPUTED_VALUE"""),"")</f>
        <v/>
      </c>
      <c r="G11989" s="18"/>
      <c r="H11989" s="16" t="s">
        <v>85</v>
      </c>
      <c r="I11989" s="16" t="s">
        <v>85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85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85</v>
      </c>
      <c r="E11990" s="16" t="str">
        <f>IFERROR(__xludf.DUMMYFUNCTION("""COMPUTED_VALUE"""),"")</f>
        <v/>
      </c>
      <c r="G11990" s="18"/>
      <c r="H11990" s="16" t="s">
        <v>85</v>
      </c>
      <c r="I11990" s="16" t="s">
        <v>85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85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85</v>
      </c>
      <c r="E11991" s="16" t="str">
        <f>IFERROR(__xludf.DUMMYFUNCTION("""COMPUTED_VALUE"""),"")</f>
        <v/>
      </c>
      <c r="G11991" s="18"/>
      <c r="H11991" s="16" t="s">
        <v>85</v>
      </c>
      <c r="I11991" s="16" t="s">
        <v>85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85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85</v>
      </c>
      <c r="E11992" s="16" t="str">
        <f>IFERROR(__xludf.DUMMYFUNCTION("""COMPUTED_VALUE"""),"")</f>
        <v/>
      </c>
      <c r="G11992" s="18"/>
      <c r="H11992" s="16" t="s">
        <v>85</v>
      </c>
      <c r="I11992" s="16" t="s">
        <v>85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85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85</v>
      </c>
      <c r="E11993" s="16" t="str">
        <f>IFERROR(__xludf.DUMMYFUNCTION("""COMPUTED_VALUE"""),"")</f>
        <v/>
      </c>
      <c r="G11993" s="18"/>
      <c r="H11993" s="16" t="s">
        <v>85</v>
      </c>
      <c r="I11993" s="16" t="s">
        <v>85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85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85</v>
      </c>
      <c r="E11994" s="16" t="str">
        <f>IFERROR(__xludf.DUMMYFUNCTION("""COMPUTED_VALUE"""),"")</f>
        <v/>
      </c>
      <c r="G11994" s="18"/>
      <c r="H11994" s="16" t="s">
        <v>85</v>
      </c>
      <c r="I11994" s="16" t="s">
        <v>85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85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85</v>
      </c>
      <c r="E11995" s="16" t="str">
        <f>IFERROR(__xludf.DUMMYFUNCTION("""COMPUTED_VALUE"""),"")</f>
        <v/>
      </c>
      <c r="G11995" s="18"/>
      <c r="H11995" s="16" t="s">
        <v>85</v>
      </c>
      <c r="I11995" s="16" t="s">
        <v>85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85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85</v>
      </c>
      <c r="E11996" s="16" t="str">
        <f>IFERROR(__xludf.DUMMYFUNCTION("""COMPUTED_VALUE"""),"")</f>
        <v/>
      </c>
      <c r="G11996" s="18"/>
      <c r="H11996" s="16" t="s">
        <v>85</v>
      </c>
      <c r="I11996" s="16" t="s">
        <v>85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85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85</v>
      </c>
      <c r="E11997" s="16" t="str">
        <f>IFERROR(__xludf.DUMMYFUNCTION("""COMPUTED_VALUE"""),"")</f>
        <v/>
      </c>
      <c r="G11997" s="18"/>
      <c r="H11997" s="16" t="s">
        <v>85</v>
      </c>
      <c r="I11997" s="16" t="s">
        <v>85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85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85</v>
      </c>
      <c r="E11998" s="16" t="str">
        <f>IFERROR(__xludf.DUMMYFUNCTION("""COMPUTED_VALUE"""),"")</f>
        <v/>
      </c>
      <c r="G11998" s="18"/>
      <c r="H11998" s="16" t="s">
        <v>85</v>
      </c>
      <c r="I11998" s="16" t="s">
        <v>85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85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85</v>
      </c>
      <c r="E11999" s="16" t="str">
        <f>IFERROR(__xludf.DUMMYFUNCTION("""COMPUTED_VALUE"""),"")</f>
        <v/>
      </c>
      <c r="G11999" s="18"/>
      <c r="H11999" s="16" t="s">
        <v>85</v>
      </c>
      <c r="I11999" s="16" t="s">
        <v>85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85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85</v>
      </c>
      <c r="E12000" s="16" t="str">
        <f>IFERROR(__xludf.DUMMYFUNCTION("""COMPUTED_VALUE"""),"")</f>
        <v/>
      </c>
      <c r="G12000" s="18"/>
      <c r="H12000" s="16" t="s">
        <v>85</v>
      </c>
      <c r="I12000" s="16" t="s">
        <v>85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85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85</v>
      </c>
      <c r="E12001" s="16" t="str">
        <f>IFERROR(__xludf.DUMMYFUNCTION("""COMPUTED_VALUE"""),"")</f>
        <v/>
      </c>
      <c r="G12001" s="18"/>
      <c r="H12001" s="16" t="s">
        <v>85</v>
      </c>
      <c r="I12001" s="16" t="s">
        <v>85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85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85</v>
      </c>
      <c r="E12002" s="16" t="str">
        <f>IFERROR(__xludf.DUMMYFUNCTION("""COMPUTED_VALUE"""),"")</f>
        <v/>
      </c>
      <c r="G12002" s="18"/>
      <c r="H12002" s="16" t="s">
        <v>85</v>
      </c>
      <c r="I12002" s="16" t="s">
        <v>85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85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85</v>
      </c>
      <c r="E12003" s="16" t="str">
        <f>IFERROR(__xludf.DUMMYFUNCTION("""COMPUTED_VALUE"""),"")</f>
        <v/>
      </c>
      <c r="G12003" s="18"/>
      <c r="H12003" s="16" t="s">
        <v>85</v>
      </c>
      <c r="I12003" s="16" t="s">
        <v>85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85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85</v>
      </c>
      <c r="E12004" s="16" t="str">
        <f>IFERROR(__xludf.DUMMYFUNCTION("""COMPUTED_VALUE"""),"")</f>
        <v/>
      </c>
      <c r="G12004" s="18"/>
      <c r="H12004" s="16" t="s">
        <v>85</v>
      </c>
      <c r="I12004" s="16" t="s">
        <v>85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85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85</v>
      </c>
      <c r="E12005" s="16" t="str">
        <f>IFERROR(__xludf.DUMMYFUNCTION("""COMPUTED_VALUE"""),"")</f>
        <v/>
      </c>
      <c r="G12005" s="18"/>
      <c r="H12005" s="16" t="s">
        <v>85</v>
      </c>
      <c r="I12005" s="16" t="s">
        <v>85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85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85</v>
      </c>
      <c r="E12006" s="16" t="str">
        <f>IFERROR(__xludf.DUMMYFUNCTION("""COMPUTED_VALUE"""),"")</f>
        <v/>
      </c>
      <c r="G12006" s="18"/>
      <c r="H12006" s="16" t="s">
        <v>85</v>
      </c>
      <c r="I12006" s="16" t="s">
        <v>85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85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85</v>
      </c>
      <c r="E12007" s="16" t="str">
        <f>IFERROR(__xludf.DUMMYFUNCTION("""COMPUTED_VALUE"""),"")</f>
        <v/>
      </c>
      <c r="G12007" s="18"/>
      <c r="H12007" s="16" t="s">
        <v>85</v>
      </c>
      <c r="I12007" s="16" t="s">
        <v>85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85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85</v>
      </c>
      <c r="E12008" s="16" t="str">
        <f>IFERROR(__xludf.DUMMYFUNCTION("""COMPUTED_VALUE"""),"")</f>
        <v/>
      </c>
      <c r="G12008" s="18"/>
      <c r="H12008" s="16" t="s">
        <v>85</v>
      </c>
      <c r="I12008" s="16" t="s">
        <v>85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85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85</v>
      </c>
      <c r="E12009" s="16" t="str">
        <f>IFERROR(__xludf.DUMMYFUNCTION("""COMPUTED_VALUE"""),"")</f>
        <v/>
      </c>
      <c r="G12009" s="18"/>
      <c r="H12009" s="16" t="s">
        <v>85</v>
      </c>
      <c r="I12009" s="16" t="s">
        <v>85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85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85</v>
      </c>
      <c r="E12010" s="16" t="str">
        <f>IFERROR(__xludf.DUMMYFUNCTION("""COMPUTED_VALUE"""),"")</f>
        <v/>
      </c>
      <c r="G12010" s="18"/>
      <c r="H12010" s="16" t="s">
        <v>85</v>
      </c>
      <c r="I12010" s="16" t="s">
        <v>85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85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85</v>
      </c>
      <c r="E12011" s="16" t="str">
        <f>IFERROR(__xludf.DUMMYFUNCTION("""COMPUTED_VALUE"""),"")</f>
        <v/>
      </c>
      <c r="G12011" s="18"/>
      <c r="H12011" s="16" t="s">
        <v>85</v>
      </c>
      <c r="I12011" s="16" t="s">
        <v>85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85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85</v>
      </c>
      <c r="E12012" s="16" t="str">
        <f>IFERROR(__xludf.DUMMYFUNCTION("""COMPUTED_VALUE"""),"")</f>
        <v/>
      </c>
      <c r="G12012" s="18"/>
      <c r="H12012" s="16" t="s">
        <v>85</v>
      </c>
      <c r="I12012" s="16" t="s">
        <v>85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85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85</v>
      </c>
      <c r="E12013" s="16" t="str">
        <f>IFERROR(__xludf.DUMMYFUNCTION("""COMPUTED_VALUE"""),"")</f>
        <v/>
      </c>
      <c r="G12013" s="18"/>
      <c r="H12013" s="16" t="s">
        <v>85</v>
      </c>
      <c r="I12013" s="16" t="s">
        <v>85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85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85</v>
      </c>
      <c r="E12014" s="16" t="str">
        <f>IFERROR(__xludf.DUMMYFUNCTION("""COMPUTED_VALUE"""),"")</f>
        <v/>
      </c>
      <c r="G12014" s="18"/>
      <c r="H12014" s="16" t="s">
        <v>85</v>
      </c>
      <c r="I12014" s="16" t="s">
        <v>85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85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85</v>
      </c>
      <c r="E12015" s="16" t="str">
        <f>IFERROR(__xludf.DUMMYFUNCTION("""COMPUTED_VALUE"""),"")</f>
        <v/>
      </c>
      <c r="G12015" s="18"/>
      <c r="H12015" s="16" t="s">
        <v>85</v>
      </c>
      <c r="I12015" s="16" t="s">
        <v>85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85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85</v>
      </c>
      <c r="E12016" s="16" t="str">
        <f>IFERROR(__xludf.DUMMYFUNCTION("""COMPUTED_VALUE"""),"")</f>
        <v/>
      </c>
      <c r="G12016" s="18"/>
      <c r="H12016" s="16" t="s">
        <v>85</v>
      </c>
      <c r="I12016" s="16" t="s">
        <v>85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85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85</v>
      </c>
      <c r="E12017" s="16" t="str">
        <f>IFERROR(__xludf.DUMMYFUNCTION("""COMPUTED_VALUE"""),"")</f>
        <v/>
      </c>
      <c r="G12017" s="18"/>
      <c r="H12017" s="16" t="s">
        <v>85</v>
      </c>
      <c r="I12017" s="16" t="s">
        <v>85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85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85</v>
      </c>
      <c r="E12018" s="16" t="str">
        <f>IFERROR(__xludf.DUMMYFUNCTION("""COMPUTED_VALUE"""),"")</f>
        <v/>
      </c>
      <c r="G12018" s="18"/>
      <c r="H12018" s="16" t="s">
        <v>85</v>
      </c>
      <c r="I12018" s="16" t="s">
        <v>85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85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85</v>
      </c>
      <c r="E12019" s="16" t="str">
        <f>IFERROR(__xludf.DUMMYFUNCTION("""COMPUTED_VALUE"""),"")</f>
        <v/>
      </c>
      <c r="G12019" s="18"/>
      <c r="H12019" s="16" t="s">
        <v>85</v>
      </c>
      <c r="I12019" s="16" t="s">
        <v>85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85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85</v>
      </c>
      <c r="E12020" s="16" t="str">
        <f>IFERROR(__xludf.DUMMYFUNCTION("""COMPUTED_VALUE"""),"")</f>
        <v/>
      </c>
      <c r="G12020" s="18"/>
      <c r="H12020" s="16" t="s">
        <v>85</v>
      </c>
      <c r="I12020" s="16" t="s">
        <v>85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85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85</v>
      </c>
      <c r="E12021" s="16" t="str">
        <f>IFERROR(__xludf.DUMMYFUNCTION("""COMPUTED_VALUE"""),"")</f>
        <v/>
      </c>
      <c r="G12021" s="18"/>
      <c r="H12021" s="16" t="s">
        <v>85</v>
      </c>
      <c r="I12021" s="16" t="s">
        <v>85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85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85</v>
      </c>
      <c r="E12022" s="16" t="str">
        <f>IFERROR(__xludf.DUMMYFUNCTION("""COMPUTED_VALUE"""),"")</f>
        <v/>
      </c>
      <c r="G12022" s="18"/>
      <c r="H12022" s="16" t="s">
        <v>85</v>
      </c>
      <c r="I12022" s="16" t="s">
        <v>85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85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85</v>
      </c>
      <c r="E12023" s="16" t="str">
        <f>IFERROR(__xludf.DUMMYFUNCTION("""COMPUTED_VALUE"""),"")</f>
        <v/>
      </c>
      <c r="G12023" s="18"/>
      <c r="H12023" s="16" t="s">
        <v>85</v>
      </c>
      <c r="I12023" s="16" t="s">
        <v>85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85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85</v>
      </c>
      <c r="E12024" s="16" t="str">
        <f>IFERROR(__xludf.DUMMYFUNCTION("""COMPUTED_VALUE"""),"")</f>
        <v/>
      </c>
      <c r="G12024" s="18"/>
      <c r="H12024" s="16" t="s">
        <v>85</v>
      </c>
      <c r="I12024" s="16" t="s">
        <v>85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85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85</v>
      </c>
      <c r="E12025" s="16" t="str">
        <f>IFERROR(__xludf.DUMMYFUNCTION("""COMPUTED_VALUE"""),"")</f>
        <v/>
      </c>
      <c r="G12025" s="18"/>
      <c r="H12025" s="16" t="s">
        <v>85</v>
      </c>
      <c r="I12025" s="16" t="s">
        <v>85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85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85</v>
      </c>
      <c r="E12026" s="16" t="str">
        <f>IFERROR(__xludf.DUMMYFUNCTION("""COMPUTED_VALUE"""),"")</f>
        <v/>
      </c>
      <c r="G12026" s="18"/>
      <c r="H12026" s="16" t="s">
        <v>85</v>
      </c>
      <c r="I12026" s="16" t="s">
        <v>85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85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85</v>
      </c>
      <c r="E12027" s="16" t="str">
        <f>IFERROR(__xludf.DUMMYFUNCTION("""COMPUTED_VALUE"""),"")</f>
        <v/>
      </c>
      <c r="G12027" s="18"/>
      <c r="H12027" s="16" t="s">
        <v>85</v>
      </c>
      <c r="I12027" s="16" t="s">
        <v>85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85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85</v>
      </c>
      <c r="E12028" s="16" t="str">
        <f>IFERROR(__xludf.DUMMYFUNCTION("""COMPUTED_VALUE"""),"")</f>
        <v/>
      </c>
      <c r="G12028" s="18"/>
      <c r="H12028" s="16" t="s">
        <v>85</v>
      </c>
      <c r="I12028" s="16" t="s">
        <v>85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85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85</v>
      </c>
      <c r="E12029" s="16" t="str">
        <f>IFERROR(__xludf.DUMMYFUNCTION("""COMPUTED_VALUE"""),"")</f>
        <v/>
      </c>
      <c r="G12029" s="18"/>
      <c r="H12029" s="16" t="s">
        <v>85</v>
      </c>
      <c r="I12029" s="16" t="s">
        <v>85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85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85</v>
      </c>
      <c r="E12030" s="16" t="str">
        <f>IFERROR(__xludf.DUMMYFUNCTION("""COMPUTED_VALUE"""),"")</f>
        <v/>
      </c>
      <c r="G12030" s="18"/>
      <c r="H12030" s="16" t="s">
        <v>85</v>
      </c>
      <c r="I12030" s="16" t="s">
        <v>85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85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85</v>
      </c>
      <c r="E12031" s="16" t="str">
        <f>IFERROR(__xludf.DUMMYFUNCTION("""COMPUTED_VALUE"""),"")</f>
        <v/>
      </c>
      <c r="G12031" s="18"/>
      <c r="H12031" s="16" t="s">
        <v>85</v>
      </c>
      <c r="I12031" s="16" t="s">
        <v>85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85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85</v>
      </c>
      <c r="E12032" s="16" t="str">
        <f>IFERROR(__xludf.DUMMYFUNCTION("""COMPUTED_VALUE"""),"")</f>
        <v/>
      </c>
      <c r="G12032" s="18"/>
      <c r="H12032" s="16" t="s">
        <v>85</v>
      </c>
      <c r="I12032" s="16" t="s">
        <v>85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85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85</v>
      </c>
      <c r="E12033" s="16" t="str">
        <f>IFERROR(__xludf.DUMMYFUNCTION("""COMPUTED_VALUE"""),"")</f>
        <v/>
      </c>
      <c r="G12033" s="18"/>
      <c r="H12033" s="16" t="s">
        <v>85</v>
      </c>
      <c r="I12033" s="16" t="s">
        <v>85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85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85</v>
      </c>
      <c r="E12034" s="16" t="str">
        <f>IFERROR(__xludf.DUMMYFUNCTION("""COMPUTED_VALUE"""),"")</f>
        <v/>
      </c>
      <c r="G12034" s="18"/>
      <c r="H12034" s="16" t="s">
        <v>85</v>
      </c>
      <c r="I12034" s="16" t="s">
        <v>85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85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85</v>
      </c>
      <c r="E12035" s="16" t="str">
        <f>IFERROR(__xludf.DUMMYFUNCTION("""COMPUTED_VALUE"""),"")</f>
        <v/>
      </c>
      <c r="G12035" s="18"/>
      <c r="H12035" s="16" t="s">
        <v>85</v>
      </c>
      <c r="I12035" s="16" t="s">
        <v>85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85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85</v>
      </c>
      <c r="E12036" s="16" t="str">
        <f>IFERROR(__xludf.DUMMYFUNCTION("""COMPUTED_VALUE"""),"")</f>
        <v/>
      </c>
      <c r="G12036" s="18"/>
      <c r="H12036" s="16" t="s">
        <v>85</v>
      </c>
      <c r="I12036" s="16" t="s">
        <v>85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85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85</v>
      </c>
      <c r="E12037" s="16" t="str">
        <f>IFERROR(__xludf.DUMMYFUNCTION("""COMPUTED_VALUE"""),"")</f>
        <v/>
      </c>
      <c r="G12037" s="18"/>
      <c r="H12037" s="16" t="s">
        <v>85</v>
      </c>
      <c r="I12037" s="16" t="s">
        <v>85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85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85</v>
      </c>
      <c r="E12038" s="16" t="str">
        <f>IFERROR(__xludf.DUMMYFUNCTION("""COMPUTED_VALUE"""),"")</f>
        <v/>
      </c>
      <c r="G12038" s="18"/>
      <c r="H12038" s="16" t="s">
        <v>85</v>
      </c>
      <c r="I12038" s="16" t="s">
        <v>85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85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85</v>
      </c>
      <c r="E12039" s="16" t="str">
        <f>IFERROR(__xludf.DUMMYFUNCTION("""COMPUTED_VALUE"""),"")</f>
        <v/>
      </c>
      <c r="G12039" s="18"/>
      <c r="H12039" s="16" t="s">
        <v>85</v>
      </c>
      <c r="I12039" s="16" t="s">
        <v>85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85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85</v>
      </c>
      <c r="E12040" s="16" t="str">
        <f>IFERROR(__xludf.DUMMYFUNCTION("""COMPUTED_VALUE"""),"")</f>
        <v/>
      </c>
      <c r="G12040" s="18"/>
      <c r="H12040" s="16" t="s">
        <v>85</v>
      </c>
      <c r="I12040" s="16" t="s">
        <v>85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85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85</v>
      </c>
      <c r="E12041" s="16" t="str">
        <f>IFERROR(__xludf.DUMMYFUNCTION("""COMPUTED_VALUE"""),"")</f>
        <v/>
      </c>
      <c r="G12041" s="18"/>
      <c r="H12041" s="16" t="s">
        <v>85</v>
      </c>
      <c r="I12041" s="16" t="s">
        <v>85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85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85</v>
      </c>
      <c r="E12042" s="16" t="str">
        <f>IFERROR(__xludf.DUMMYFUNCTION("""COMPUTED_VALUE"""),"")</f>
        <v/>
      </c>
      <c r="G12042" s="18"/>
      <c r="H12042" s="16" t="s">
        <v>85</v>
      </c>
      <c r="I12042" s="16" t="s">
        <v>85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85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85</v>
      </c>
      <c r="E12043" s="16" t="str">
        <f>IFERROR(__xludf.DUMMYFUNCTION("""COMPUTED_VALUE"""),"")</f>
        <v/>
      </c>
      <c r="G12043" s="18"/>
      <c r="H12043" s="16" t="s">
        <v>85</v>
      </c>
      <c r="I12043" s="16" t="s">
        <v>85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85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85</v>
      </c>
      <c r="E12044" s="16" t="str">
        <f>IFERROR(__xludf.DUMMYFUNCTION("""COMPUTED_VALUE"""),"")</f>
        <v/>
      </c>
      <c r="G12044" s="18"/>
      <c r="H12044" s="16" t="s">
        <v>85</v>
      </c>
      <c r="I12044" s="16" t="s">
        <v>85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85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85</v>
      </c>
      <c r="E12045" s="16" t="str">
        <f>IFERROR(__xludf.DUMMYFUNCTION("""COMPUTED_VALUE"""),"")</f>
        <v/>
      </c>
      <c r="G12045" s="18"/>
      <c r="H12045" s="16" t="s">
        <v>85</v>
      </c>
      <c r="I12045" s="16" t="s">
        <v>85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85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85</v>
      </c>
      <c r="E12046" s="16" t="str">
        <f>IFERROR(__xludf.DUMMYFUNCTION("""COMPUTED_VALUE"""),"")</f>
        <v/>
      </c>
      <c r="G12046" s="18"/>
      <c r="H12046" s="16" t="s">
        <v>85</v>
      </c>
      <c r="I12046" s="16" t="s">
        <v>85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85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85</v>
      </c>
      <c r="E12047" s="16" t="str">
        <f>IFERROR(__xludf.DUMMYFUNCTION("""COMPUTED_VALUE"""),"")</f>
        <v/>
      </c>
      <c r="G12047" s="18"/>
      <c r="H12047" s="16" t="s">
        <v>85</v>
      </c>
      <c r="I12047" s="16" t="s">
        <v>85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85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85</v>
      </c>
      <c r="E12048" s="16" t="str">
        <f>IFERROR(__xludf.DUMMYFUNCTION("""COMPUTED_VALUE"""),"")</f>
        <v/>
      </c>
      <c r="G12048" s="18"/>
      <c r="H12048" s="16" t="s">
        <v>85</v>
      </c>
      <c r="I12048" s="16" t="s">
        <v>85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85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85</v>
      </c>
      <c r="E12049" s="16" t="str">
        <f>IFERROR(__xludf.DUMMYFUNCTION("""COMPUTED_VALUE"""),"")</f>
        <v/>
      </c>
      <c r="G12049" s="18"/>
      <c r="H12049" s="16" t="s">
        <v>85</v>
      </c>
      <c r="I12049" s="16" t="s">
        <v>85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85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85</v>
      </c>
      <c r="E12050" s="16" t="str">
        <f>IFERROR(__xludf.DUMMYFUNCTION("""COMPUTED_VALUE"""),"")</f>
        <v/>
      </c>
      <c r="G12050" s="18"/>
      <c r="H12050" s="16" t="s">
        <v>85</v>
      </c>
      <c r="I12050" s="16" t="s">
        <v>85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85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85</v>
      </c>
      <c r="E12051" s="16" t="str">
        <f>IFERROR(__xludf.DUMMYFUNCTION("""COMPUTED_VALUE"""),"")</f>
        <v/>
      </c>
      <c r="G12051" s="18"/>
      <c r="H12051" s="16" t="s">
        <v>85</v>
      </c>
      <c r="I12051" s="16" t="s">
        <v>85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85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85</v>
      </c>
      <c r="E12052" s="16" t="str">
        <f>IFERROR(__xludf.DUMMYFUNCTION("""COMPUTED_VALUE"""),"")</f>
        <v/>
      </c>
      <c r="G12052" s="18"/>
      <c r="H12052" s="16" t="s">
        <v>85</v>
      </c>
      <c r="I12052" s="16" t="s">
        <v>85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85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85</v>
      </c>
      <c r="E12053" s="16" t="str">
        <f>IFERROR(__xludf.DUMMYFUNCTION("""COMPUTED_VALUE"""),"")</f>
        <v/>
      </c>
      <c r="G12053" s="18"/>
      <c r="H12053" s="16" t="s">
        <v>85</v>
      </c>
      <c r="I12053" s="16" t="s">
        <v>85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85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85</v>
      </c>
      <c r="E12054" s="16" t="str">
        <f>IFERROR(__xludf.DUMMYFUNCTION("""COMPUTED_VALUE"""),"")</f>
        <v/>
      </c>
      <c r="G12054" s="18"/>
      <c r="H12054" s="16" t="s">
        <v>85</v>
      </c>
      <c r="I12054" s="16" t="s">
        <v>85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85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85</v>
      </c>
      <c r="E12055" s="16" t="str">
        <f>IFERROR(__xludf.DUMMYFUNCTION("""COMPUTED_VALUE"""),"")</f>
        <v/>
      </c>
      <c r="G12055" s="18"/>
      <c r="H12055" s="16" t="s">
        <v>85</v>
      </c>
      <c r="I12055" s="16" t="s">
        <v>85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85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85</v>
      </c>
      <c r="E12056" s="16" t="str">
        <f>IFERROR(__xludf.DUMMYFUNCTION("""COMPUTED_VALUE"""),"")</f>
        <v/>
      </c>
      <c r="G12056" s="18"/>
      <c r="H12056" s="16" t="s">
        <v>85</v>
      </c>
      <c r="I12056" s="16" t="s">
        <v>85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85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85</v>
      </c>
      <c r="E12057" s="16" t="str">
        <f>IFERROR(__xludf.DUMMYFUNCTION("""COMPUTED_VALUE"""),"")</f>
        <v/>
      </c>
      <c r="G12057" s="18"/>
      <c r="H12057" s="16" t="s">
        <v>85</v>
      </c>
      <c r="I12057" s="16" t="s">
        <v>85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85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85</v>
      </c>
      <c r="E12058" s="16" t="str">
        <f>IFERROR(__xludf.DUMMYFUNCTION("""COMPUTED_VALUE"""),"")</f>
        <v/>
      </c>
      <c r="G12058" s="18"/>
      <c r="H12058" s="16" t="s">
        <v>85</v>
      </c>
      <c r="I12058" s="16" t="s">
        <v>85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85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85</v>
      </c>
      <c r="E12059" s="16" t="str">
        <f>IFERROR(__xludf.DUMMYFUNCTION("""COMPUTED_VALUE"""),"")</f>
        <v/>
      </c>
      <c r="G12059" s="18"/>
      <c r="H12059" s="16" t="s">
        <v>85</v>
      </c>
      <c r="I12059" s="16" t="s">
        <v>85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85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85</v>
      </c>
      <c r="E12060" s="16" t="str">
        <f>IFERROR(__xludf.DUMMYFUNCTION("""COMPUTED_VALUE"""),"")</f>
        <v/>
      </c>
      <c r="G12060" s="18"/>
      <c r="H12060" s="16" t="s">
        <v>85</v>
      </c>
      <c r="I12060" s="16" t="s">
        <v>85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85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85</v>
      </c>
      <c r="E12061" s="16" t="str">
        <f>IFERROR(__xludf.DUMMYFUNCTION("""COMPUTED_VALUE"""),"")</f>
        <v/>
      </c>
      <c r="G12061" s="18"/>
      <c r="H12061" s="16" t="s">
        <v>85</v>
      </c>
      <c r="I12061" s="16" t="s">
        <v>85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85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85</v>
      </c>
      <c r="E12062" s="16" t="str">
        <f>IFERROR(__xludf.DUMMYFUNCTION("""COMPUTED_VALUE"""),"")</f>
        <v/>
      </c>
      <c r="G12062" s="18"/>
      <c r="H12062" s="16" t="s">
        <v>85</v>
      </c>
      <c r="I12062" s="16" t="s">
        <v>85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85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85</v>
      </c>
      <c r="E12063" s="16" t="str">
        <f>IFERROR(__xludf.DUMMYFUNCTION("""COMPUTED_VALUE"""),"")</f>
        <v/>
      </c>
      <c r="G12063" s="18"/>
      <c r="H12063" s="16" t="s">
        <v>85</v>
      </c>
      <c r="I12063" s="16" t="s">
        <v>85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85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85</v>
      </c>
      <c r="E12064" s="16" t="str">
        <f>IFERROR(__xludf.DUMMYFUNCTION("""COMPUTED_VALUE"""),"")</f>
        <v/>
      </c>
      <c r="G12064" s="18"/>
      <c r="H12064" s="16" t="s">
        <v>85</v>
      </c>
      <c r="I12064" s="16" t="s">
        <v>85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85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85</v>
      </c>
      <c r="E12065" s="16" t="str">
        <f>IFERROR(__xludf.DUMMYFUNCTION("""COMPUTED_VALUE"""),"")</f>
        <v/>
      </c>
      <c r="G12065" s="18"/>
      <c r="H12065" s="16" t="s">
        <v>85</v>
      </c>
      <c r="I12065" s="16" t="s">
        <v>85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85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85</v>
      </c>
      <c r="E12066" s="16" t="str">
        <f>IFERROR(__xludf.DUMMYFUNCTION("""COMPUTED_VALUE"""),"")</f>
        <v/>
      </c>
      <c r="G12066" s="18"/>
      <c r="H12066" s="16" t="s">
        <v>85</v>
      </c>
      <c r="I12066" s="16" t="s">
        <v>85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85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85</v>
      </c>
      <c r="E12067" s="16" t="str">
        <f>IFERROR(__xludf.DUMMYFUNCTION("""COMPUTED_VALUE"""),"")</f>
        <v/>
      </c>
      <c r="G12067" s="18"/>
      <c r="H12067" s="16" t="s">
        <v>85</v>
      </c>
      <c r="I12067" s="16" t="s">
        <v>85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85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85</v>
      </c>
      <c r="E12068" s="16" t="str">
        <f>IFERROR(__xludf.DUMMYFUNCTION("""COMPUTED_VALUE"""),"")</f>
        <v/>
      </c>
      <c r="G12068" s="18"/>
      <c r="H12068" s="16" t="s">
        <v>85</v>
      </c>
      <c r="I12068" s="16" t="s">
        <v>85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85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85</v>
      </c>
      <c r="E12069" s="16" t="str">
        <f>IFERROR(__xludf.DUMMYFUNCTION("""COMPUTED_VALUE"""),"")</f>
        <v/>
      </c>
      <c r="G12069" s="18"/>
      <c r="H12069" s="16" t="s">
        <v>85</v>
      </c>
      <c r="I12069" s="16" t="s">
        <v>85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85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85</v>
      </c>
      <c r="E12070" s="16" t="str">
        <f>IFERROR(__xludf.DUMMYFUNCTION("""COMPUTED_VALUE"""),"")</f>
        <v/>
      </c>
      <c r="G12070" s="18"/>
      <c r="H12070" s="16" t="s">
        <v>85</v>
      </c>
      <c r="I12070" s="16" t="s">
        <v>85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85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85</v>
      </c>
      <c r="E12071" s="16" t="str">
        <f>IFERROR(__xludf.DUMMYFUNCTION("""COMPUTED_VALUE"""),"")</f>
        <v/>
      </c>
      <c r="G12071" s="18"/>
      <c r="H12071" s="16" t="s">
        <v>85</v>
      </c>
      <c r="I12071" s="16" t="s">
        <v>85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85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85</v>
      </c>
      <c r="E12072" s="16" t="str">
        <f>IFERROR(__xludf.DUMMYFUNCTION("""COMPUTED_VALUE"""),"")</f>
        <v/>
      </c>
      <c r="G12072" s="18"/>
      <c r="H12072" s="16" t="s">
        <v>85</v>
      </c>
      <c r="I12072" s="16" t="s">
        <v>85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85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85</v>
      </c>
      <c r="E12073" s="16" t="str">
        <f>IFERROR(__xludf.DUMMYFUNCTION("""COMPUTED_VALUE"""),"")</f>
        <v/>
      </c>
      <c r="G12073" s="18"/>
      <c r="H12073" s="16" t="s">
        <v>85</v>
      </c>
      <c r="I12073" s="16" t="s">
        <v>85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85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85</v>
      </c>
      <c r="E12074" s="16" t="str">
        <f>IFERROR(__xludf.DUMMYFUNCTION("""COMPUTED_VALUE"""),"")</f>
        <v/>
      </c>
      <c r="G12074" s="18"/>
      <c r="H12074" s="16" t="s">
        <v>85</v>
      </c>
      <c r="I12074" s="16" t="s">
        <v>85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85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85</v>
      </c>
      <c r="E12075" s="16" t="str">
        <f>IFERROR(__xludf.DUMMYFUNCTION("""COMPUTED_VALUE"""),"")</f>
        <v/>
      </c>
      <c r="G12075" s="18"/>
      <c r="H12075" s="16" t="s">
        <v>85</v>
      </c>
      <c r="I12075" s="16" t="s">
        <v>85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85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85</v>
      </c>
      <c r="E12076" s="16" t="str">
        <f>IFERROR(__xludf.DUMMYFUNCTION("""COMPUTED_VALUE"""),"")</f>
        <v/>
      </c>
      <c r="G12076" s="18"/>
      <c r="H12076" s="16" t="s">
        <v>85</v>
      </c>
      <c r="I12076" s="16" t="s">
        <v>85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85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85</v>
      </c>
      <c r="E12077" s="16" t="str">
        <f>IFERROR(__xludf.DUMMYFUNCTION("""COMPUTED_VALUE"""),"")</f>
        <v/>
      </c>
      <c r="G12077" s="18"/>
      <c r="H12077" s="16" t="s">
        <v>85</v>
      </c>
      <c r="I12077" s="16" t="s">
        <v>85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85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85</v>
      </c>
      <c r="E12078" s="16" t="str">
        <f>IFERROR(__xludf.DUMMYFUNCTION("""COMPUTED_VALUE"""),"")</f>
        <v/>
      </c>
      <c r="G12078" s="18"/>
      <c r="H12078" s="16" t="s">
        <v>85</v>
      </c>
      <c r="I12078" s="16" t="s">
        <v>85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85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85</v>
      </c>
      <c r="E12079" s="16" t="str">
        <f>IFERROR(__xludf.DUMMYFUNCTION("""COMPUTED_VALUE"""),"")</f>
        <v/>
      </c>
      <c r="G12079" s="18"/>
      <c r="H12079" s="16" t="s">
        <v>85</v>
      </c>
      <c r="I12079" s="16" t="s">
        <v>85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85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85</v>
      </c>
      <c r="E12080" s="16" t="str">
        <f>IFERROR(__xludf.DUMMYFUNCTION("""COMPUTED_VALUE"""),"")</f>
        <v/>
      </c>
      <c r="G12080" s="18"/>
      <c r="H12080" s="16" t="s">
        <v>85</v>
      </c>
      <c r="I12080" s="16" t="s">
        <v>85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85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85</v>
      </c>
      <c r="E12081" s="16" t="str">
        <f>IFERROR(__xludf.DUMMYFUNCTION("""COMPUTED_VALUE"""),"")</f>
        <v/>
      </c>
      <c r="G12081" s="18"/>
      <c r="H12081" s="16" t="s">
        <v>85</v>
      </c>
      <c r="I12081" s="16" t="s">
        <v>85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85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85</v>
      </c>
      <c r="E12082" s="16" t="str">
        <f>IFERROR(__xludf.DUMMYFUNCTION("""COMPUTED_VALUE"""),"")</f>
        <v/>
      </c>
      <c r="G12082" s="18"/>
      <c r="H12082" s="16" t="s">
        <v>85</v>
      </c>
      <c r="I12082" s="16" t="s">
        <v>85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85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85</v>
      </c>
      <c r="E12083" s="16" t="str">
        <f>IFERROR(__xludf.DUMMYFUNCTION("""COMPUTED_VALUE"""),"")</f>
        <v/>
      </c>
      <c r="G12083" s="18"/>
      <c r="H12083" s="16" t="s">
        <v>85</v>
      </c>
      <c r="I12083" s="16" t="s">
        <v>85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85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85</v>
      </c>
      <c r="E12084" s="16" t="str">
        <f>IFERROR(__xludf.DUMMYFUNCTION("""COMPUTED_VALUE"""),"")</f>
        <v/>
      </c>
      <c r="G12084" s="18"/>
      <c r="H12084" s="16" t="s">
        <v>85</v>
      </c>
      <c r="I12084" s="16" t="s">
        <v>85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85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85</v>
      </c>
      <c r="E12085" s="16" t="str">
        <f>IFERROR(__xludf.DUMMYFUNCTION("""COMPUTED_VALUE"""),"")</f>
        <v/>
      </c>
      <c r="G12085" s="18"/>
      <c r="H12085" s="16" t="s">
        <v>85</v>
      </c>
      <c r="I12085" s="16" t="s">
        <v>85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85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85</v>
      </c>
      <c r="E12086" s="16" t="str">
        <f>IFERROR(__xludf.DUMMYFUNCTION("""COMPUTED_VALUE"""),"")</f>
        <v/>
      </c>
      <c r="G12086" s="18"/>
      <c r="H12086" s="16" t="s">
        <v>85</v>
      </c>
      <c r="I12086" s="16" t="s">
        <v>85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85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85</v>
      </c>
      <c r="E12087" s="16" t="str">
        <f>IFERROR(__xludf.DUMMYFUNCTION("""COMPUTED_VALUE"""),"")</f>
        <v/>
      </c>
      <c r="G12087" s="18"/>
      <c r="H12087" s="16" t="s">
        <v>85</v>
      </c>
      <c r="I12087" s="16" t="s">
        <v>85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85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85</v>
      </c>
      <c r="E12088" s="16" t="str">
        <f>IFERROR(__xludf.DUMMYFUNCTION("""COMPUTED_VALUE"""),"")</f>
        <v/>
      </c>
      <c r="G12088" s="18"/>
      <c r="H12088" s="16" t="s">
        <v>85</v>
      </c>
      <c r="I12088" s="16" t="s">
        <v>85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85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85</v>
      </c>
      <c r="E12089" s="16" t="str">
        <f>IFERROR(__xludf.DUMMYFUNCTION("""COMPUTED_VALUE"""),"")</f>
        <v/>
      </c>
      <c r="G12089" s="18"/>
      <c r="H12089" s="16" t="s">
        <v>85</v>
      </c>
      <c r="I12089" s="16" t="s">
        <v>85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85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85</v>
      </c>
      <c r="E12090" s="16" t="str">
        <f>IFERROR(__xludf.DUMMYFUNCTION("""COMPUTED_VALUE"""),"")</f>
        <v/>
      </c>
      <c r="G12090" s="18"/>
      <c r="H12090" s="16" t="s">
        <v>85</v>
      </c>
      <c r="I12090" s="16" t="s">
        <v>85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85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85</v>
      </c>
      <c r="E12091" s="16" t="str">
        <f>IFERROR(__xludf.DUMMYFUNCTION("""COMPUTED_VALUE"""),"")</f>
        <v/>
      </c>
      <c r="G12091" s="18"/>
      <c r="H12091" s="16" t="s">
        <v>85</v>
      </c>
      <c r="I12091" s="16" t="s">
        <v>85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85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85</v>
      </c>
      <c r="E12092" s="16" t="str">
        <f>IFERROR(__xludf.DUMMYFUNCTION("""COMPUTED_VALUE"""),"")</f>
        <v/>
      </c>
      <c r="G12092" s="18"/>
      <c r="H12092" s="16" t="s">
        <v>85</v>
      </c>
      <c r="I12092" s="16" t="s">
        <v>85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85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85</v>
      </c>
      <c r="E12093" s="16" t="str">
        <f>IFERROR(__xludf.DUMMYFUNCTION("""COMPUTED_VALUE"""),"")</f>
        <v/>
      </c>
      <c r="G12093" s="18"/>
      <c r="H12093" s="16" t="s">
        <v>85</v>
      </c>
      <c r="I12093" s="16" t="s">
        <v>85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85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85</v>
      </c>
      <c r="E12094" s="16" t="str">
        <f>IFERROR(__xludf.DUMMYFUNCTION("""COMPUTED_VALUE"""),"")</f>
        <v/>
      </c>
      <c r="G12094" s="18"/>
      <c r="H12094" s="16" t="s">
        <v>85</v>
      </c>
      <c r="I12094" s="16" t="s">
        <v>85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85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85</v>
      </c>
      <c r="E12095" s="16" t="str">
        <f>IFERROR(__xludf.DUMMYFUNCTION("""COMPUTED_VALUE"""),"")</f>
        <v/>
      </c>
      <c r="G12095" s="18"/>
      <c r="H12095" s="16" t="s">
        <v>85</v>
      </c>
      <c r="I12095" s="16" t="s">
        <v>85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85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85</v>
      </c>
      <c r="E12096" s="16" t="str">
        <f>IFERROR(__xludf.DUMMYFUNCTION("""COMPUTED_VALUE"""),"")</f>
        <v/>
      </c>
      <c r="G12096" s="18"/>
      <c r="H12096" s="16" t="s">
        <v>85</v>
      </c>
      <c r="I12096" s="16" t="s">
        <v>85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85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85</v>
      </c>
      <c r="E12097" s="16" t="str">
        <f>IFERROR(__xludf.DUMMYFUNCTION("""COMPUTED_VALUE"""),"")</f>
        <v/>
      </c>
      <c r="G12097" s="18"/>
      <c r="H12097" s="16" t="s">
        <v>85</v>
      </c>
      <c r="I12097" s="16" t="s">
        <v>85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85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85</v>
      </c>
      <c r="E12098" s="16" t="str">
        <f>IFERROR(__xludf.DUMMYFUNCTION("""COMPUTED_VALUE"""),"")</f>
        <v/>
      </c>
      <c r="G12098" s="18"/>
      <c r="H12098" s="16" t="s">
        <v>85</v>
      </c>
      <c r="I12098" s="16" t="s">
        <v>85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85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85</v>
      </c>
      <c r="E12099" s="16" t="str">
        <f>IFERROR(__xludf.DUMMYFUNCTION("""COMPUTED_VALUE"""),"")</f>
        <v/>
      </c>
      <c r="G12099" s="18"/>
      <c r="H12099" s="16" t="s">
        <v>85</v>
      </c>
      <c r="I12099" s="16" t="s">
        <v>85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85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85</v>
      </c>
      <c r="E12100" s="16" t="str">
        <f>IFERROR(__xludf.DUMMYFUNCTION("""COMPUTED_VALUE"""),"")</f>
        <v/>
      </c>
      <c r="G12100" s="18"/>
      <c r="H12100" s="16" t="s">
        <v>85</v>
      </c>
      <c r="I12100" s="16" t="s">
        <v>85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85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85</v>
      </c>
      <c r="E12101" s="16" t="str">
        <f>IFERROR(__xludf.DUMMYFUNCTION("""COMPUTED_VALUE"""),"")</f>
        <v/>
      </c>
      <c r="G12101" s="18"/>
      <c r="H12101" s="16" t="s">
        <v>85</v>
      </c>
      <c r="I12101" s="16" t="s">
        <v>85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85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85</v>
      </c>
      <c r="E12102" s="16" t="str">
        <f>IFERROR(__xludf.DUMMYFUNCTION("""COMPUTED_VALUE"""),"")</f>
        <v/>
      </c>
      <c r="G12102" s="18"/>
      <c r="H12102" s="16" t="s">
        <v>85</v>
      </c>
      <c r="I12102" s="16" t="s">
        <v>85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85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85</v>
      </c>
      <c r="E12103" s="16" t="str">
        <f>IFERROR(__xludf.DUMMYFUNCTION("""COMPUTED_VALUE"""),"")</f>
        <v/>
      </c>
      <c r="G12103" s="18"/>
      <c r="H12103" s="16" t="s">
        <v>85</v>
      </c>
      <c r="I12103" s="16" t="s">
        <v>85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85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85</v>
      </c>
      <c r="E12104" s="16" t="str">
        <f>IFERROR(__xludf.DUMMYFUNCTION("""COMPUTED_VALUE"""),"")</f>
        <v/>
      </c>
      <c r="G12104" s="18"/>
      <c r="H12104" s="16" t="s">
        <v>85</v>
      </c>
      <c r="I12104" s="16" t="s">
        <v>85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85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85</v>
      </c>
      <c r="E12105" s="16" t="str">
        <f>IFERROR(__xludf.DUMMYFUNCTION("""COMPUTED_VALUE"""),"")</f>
        <v/>
      </c>
      <c r="G12105" s="18"/>
      <c r="H12105" s="16" t="s">
        <v>85</v>
      </c>
      <c r="I12105" s="16" t="s">
        <v>85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85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85</v>
      </c>
      <c r="E12106" s="16" t="str">
        <f>IFERROR(__xludf.DUMMYFUNCTION("""COMPUTED_VALUE"""),"")</f>
        <v/>
      </c>
      <c r="G12106" s="18"/>
      <c r="H12106" s="16" t="s">
        <v>85</v>
      </c>
      <c r="I12106" s="16" t="s">
        <v>85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85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85</v>
      </c>
      <c r="E12107" s="16" t="str">
        <f>IFERROR(__xludf.DUMMYFUNCTION("""COMPUTED_VALUE"""),"")</f>
        <v/>
      </c>
      <c r="G12107" s="18"/>
      <c r="H12107" s="16" t="s">
        <v>85</v>
      </c>
      <c r="I12107" s="16" t="s">
        <v>85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85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85</v>
      </c>
      <c r="E12108" s="16" t="str">
        <f>IFERROR(__xludf.DUMMYFUNCTION("""COMPUTED_VALUE"""),"")</f>
        <v/>
      </c>
      <c r="G12108" s="18"/>
      <c r="H12108" s="16" t="s">
        <v>85</v>
      </c>
      <c r="I12108" s="16" t="s">
        <v>85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85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85</v>
      </c>
      <c r="E12109" s="16" t="str">
        <f>IFERROR(__xludf.DUMMYFUNCTION("""COMPUTED_VALUE"""),"")</f>
        <v/>
      </c>
      <c r="G12109" s="18"/>
      <c r="H12109" s="16" t="s">
        <v>85</v>
      </c>
      <c r="I12109" s="16" t="s">
        <v>85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85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85</v>
      </c>
      <c r="E12110" s="16" t="str">
        <f>IFERROR(__xludf.DUMMYFUNCTION("""COMPUTED_VALUE"""),"")</f>
        <v/>
      </c>
      <c r="G12110" s="18"/>
      <c r="H12110" s="16" t="s">
        <v>85</v>
      </c>
      <c r="I12110" s="16" t="s">
        <v>85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85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85</v>
      </c>
      <c r="E12111" s="16" t="str">
        <f>IFERROR(__xludf.DUMMYFUNCTION("""COMPUTED_VALUE"""),"")</f>
        <v/>
      </c>
      <c r="G12111" s="18"/>
      <c r="H12111" s="16" t="s">
        <v>85</v>
      </c>
      <c r="I12111" s="16" t="s">
        <v>85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85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85</v>
      </c>
      <c r="E12112" s="16" t="str">
        <f>IFERROR(__xludf.DUMMYFUNCTION("""COMPUTED_VALUE"""),"")</f>
        <v/>
      </c>
      <c r="G12112" s="18"/>
      <c r="H12112" s="16" t="s">
        <v>85</v>
      </c>
      <c r="I12112" s="16" t="s">
        <v>85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85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85</v>
      </c>
      <c r="E12113" s="16" t="str">
        <f>IFERROR(__xludf.DUMMYFUNCTION("""COMPUTED_VALUE"""),"")</f>
        <v/>
      </c>
      <c r="G12113" s="18"/>
      <c r="H12113" s="16" t="s">
        <v>85</v>
      </c>
      <c r="I12113" s="16" t="s">
        <v>85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85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85</v>
      </c>
      <c r="E12114" s="16" t="str">
        <f>IFERROR(__xludf.DUMMYFUNCTION("""COMPUTED_VALUE"""),"")</f>
        <v/>
      </c>
      <c r="G12114" s="18"/>
      <c r="H12114" s="16" t="s">
        <v>85</v>
      </c>
      <c r="I12114" s="16" t="s">
        <v>85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85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85</v>
      </c>
      <c r="E12115" s="16" t="str">
        <f>IFERROR(__xludf.DUMMYFUNCTION("""COMPUTED_VALUE"""),"")</f>
        <v/>
      </c>
      <c r="G12115" s="18"/>
      <c r="H12115" s="16" t="s">
        <v>85</v>
      </c>
      <c r="I12115" s="16" t="s">
        <v>85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85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85</v>
      </c>
      <c r="E12116" s="16" t="str">
        <f>IFERROR(__xludf.DUMMYFUNCTION("""COMPUTED_VALUE"""),"")</f>
        <v/>
      </c>
      <c r="G12116" s="18"/>
      <c r="H12116" s="16" t="s">
        <v>85</v>
      </c>
      <c r="I12116" s="16" t="s">
        <v>85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85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85</v>
      </c>
      <c r="E12117" s="16" t="str">
        <f>IFERROR(__xludf.DUMMYFUNCTION("""COMPUTED_VALUE"""),"")</f>
        <v/>
      </c>
      <c r="G12117" s="18"/>
      <c r="H12117" s="16" t="s">
        <v>85</v>
      </c>
      <c r="I12117" s="16" t="s">
        <v>85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85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85</v>
      </c>
      <c r="E12118" s="16" t="str">
        <f>IFERROR(__xludf.DUMMYFUNCTION("""COMPUTED_VALUE"""),"")</f>
        <v/>
      </c>
      <c r="G12118" s="18"/>
      <c r="H12118" s="16" t="s">
        <v>85</v>
      </c>
      <c r="I12118" s="16" t="s">
        <v>85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85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85</v>
      </c>
      <c r="E12119" s="16" t="str">
        <f>IFERROR(__xludf.DUMMYFUNCTION("""COMPUTED_VALUE"""),"")</f>
        <v/>
      </c>
      <c r="G12119" s="18"/>
      <c r="H12119" s="16" t="s">
        <v>85</v>
      </c>
      <c r="I12119" s="16" t="s">
        <v>85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85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85</v>
      </c>
      <c r="E12120" s="16" t="str">
        <f>IFERROR(__xludf.DUMMYFUNCTION("""COMPUTED_VALUE"""),"")</f>
        <v/>
      </c>
      <c r="G12120" s="18"/>
      <c r="H12120" s="16" t="s">
        <v>85</v>
      </c>
      <c r="I12120" s="16" t="s">
        <v>85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85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85</v>
      </c>
      <c r="E12121" s="16" t="str">
        <f>IFERROR(__xludf.DUMMYFUNCTION("""COMPUTED_VALUE"""),"")</f>
        <v/>
      </c>
      <c r="G12121" s="18"/>
      <c r="H12121" s="16" t="s">
        <v>85</v>
      </c>
      <c r="I12121" s="16" t="s">
        <v>85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85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85</v>
      </c>
      <c r="E12122" s="16" t="str">
        <f>IFERROR(__xludf.DUMMYFUNCTION("""COMPUTED_VALUE"""),"")</f>
        <v/>
      </c>
      <c r="G12122" s="18"/>
      <c r="H12122" s="16" t="s">
        <v>85</v>
      </c>
      <c r="I12122" s="16" t="s">
        <v>85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85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85</v>
      </c>
      <c r="E12123" s="16" t="str">
        <f>IFERROR(__xludf.DUMMYFUNCTION("""COMPUTED_VALUE"""),"")</f>
        <v/>
      </c>
      <c r="G12123" s="18"/>
      <c r="H12123" s="16" t="s">
        <v>85</v>
      </c>
      <c r="I12123" s="16" t="s">
        <v>85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85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85</v>
      </c>
      <c r="E12124" s="16" t="str">
        <f>IFERROR(__xludf.DUMMYFUNCTION("""COMPUTED_VALUE"""),"")</f>
        <v/>
      </c>
      <c r="G12124" s="18"/>
      <c r="H12124" s="16" t="s">
        <v>85</v>
      </c>
      <c r="I12124" s="16" t="s">
        <v>85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85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85</v>
      </c>
      <c r="E12125" s="16" t="str">
        <f>IFERROR(__xludf.DUMMYFUNCTION("""COMPUTED_VALUE"""),"")</f>
        <v/>
      </c>
      <c r="G12125" s="18"/>
      <c r="H12125" s="16" t="s">
        <v>85</v>
      </c>
      <c r="I12125" s="16" t="s">
        <v>85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85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85</v>
      </c>
      <c r="E12126" s="16" t="str">
        <f>IFERROR(__xludf.DUMMYFUNCTION("""COMPUTED_VALUE"""),"")</f>
        <v/>
      </c>
      <c r="G12126" s="18"/>
      <c r="H12126" s="16" t="s">
        <v>85</v>
      </c>
      <c r="I12126" s="16" t="s">
        <v>85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85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85</v>
      </c>
      <c r="E12127" s="16" t="str">
        <f>IFERROR(__xludf.DUMMYFUNCTION("""COMPUTED_VALUE"""),"")</f>
        <v/>
      </c>
      <c r="G12127" s="18"/>
      <c r="H12127" s="16" t="s">
        <v>85</v>
      </c>
      <c r="I12127" s="16" t="s">
        <v>85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85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85</v>
      </c>
      <c r="E12128" s="16" t="str">
        <f>IFERROR(__xludf.DUMMYFUNCTION("""COMPUTED_VALUE"""),"")</f>
        <v/>
      </c>
      <c r="G12128" s="18"/>
      <c r="H12128" s="16" t="s">
        <v>85</v>
      </c>
      <c r="I12128" s="16" t="s">
        <v>85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85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85</v>
      </c>
      <c r="E12129" s="16" t="str">
        <f>IFERROR(__xludf.DUMMYFUNCTION("""COMPUTED_VALUE"""),"")</f>
        <v/>
      </c>
      <c r="G12129" s="18"/>
      <c r="H12129" s="16" t="s">
        <v>85</v>
      </c>
      <c r="I12129" s="16" t="s">
        <v>85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85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85</v>
      </c>
      <c r="E12130" s="16" t="str">
        <f>IFERROR(__xludf.DUMMYFUNCTION("""COMPUTED_VALUE"""),"")</f>
        <v/>
      </c>
      <c r="G12130" s="18"/>
      <c r="H12130" s="16" t="s">
        <v>85</v>
      </c>
      <c r="I12130" s="16" t="s">
        <v>85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85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85</v>
      </c>
      <c r="E12131" s="16" t="str">
        <f>IFERROR(__xludf.DUMMYFUNCTION("""COMPUTED_VALUE"""),"")</f>
        <v/>
      </c>
      <c r="G12131" s="18"/>
      <c r="H12131" s="16" t="s">
        <v>85</v>
      </c>
      <c r="I12131" s="16" t="s">
        <v>85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85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85</v>
      </c>
      <c r="E12132" s="16" t="str">
        <f>IFERROR(__xludf.DUMMYFUNCTION("""COMPUTED_VALUE"""),"")</f>
        <v/>
      </c>
      <c r="G12132" s="18"/>
      <c r="H12132" s="16" t="s">
        <v>85</v>
      </c>
      <c r="I12132" s="16" t="s">
        <v>85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85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85</v>
      </c>
      <c r="E12133" s="16" t="str">
        <f>IFERROR(__xludf.DUMMYFUNCTION("""COMPUTED_VALUE"""),"")</f>
        <v/>
      </c>
      <c r="G12133" s="18"/>
      <c r="H12133" s="16" t="s">
        <v>85</v>
      </c>
      <c r="I12133" s="16" t="s">
        <v>85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85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85</v>
      </c>
      <c r="E12134" s="16" t="str">
        <f>IFERROR(__xludf.DUMMYFUNCTION("""COMPUTED_VALUE"""),"")</f>
        <v/>
      </c>
      <c r="G12134" s="18"/>
      <c r="H12134" s="16" t="s">
        <v>85</v>
      </c>
      <c r="I12134" s="16" t="s">
        <v>85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85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85</v>
      </c>
      <c r="E12135" s="16" t="str">
        <f>IFERROR(__xludf.DUMMYFUNCTION("""COMPUTED_VALUE"""),"")</f>
        <v/>
      </c>
      <c r="G12135" s="18"/>
      <c r="H12135" s="16" t="s">
        <v>85</v>
      </c>
      <c r="I12135" s="16" t="s">
        <v>85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85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85</v>
      </c>
      <c r="E12136" s="16" t="str">
        <f>IFERROR(__xludf.DUMMYFUNCTION("""COMPUTED_VALUE"""),"")</f>
        <v/>
      </c>
      <c r="G12136" s="18"/>
      <c r="H12136" s="16" t="s">
        <v>85</v>
      </c>
      <c r="I12136" s="16" t="s">
        <v>85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85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85</v>
      </c>
      <c r="E12137" s="16" t="str">
        <f>IFERROR(__xludf.DUMMYFUNCTION("""COMPUTED_VALUE"""),"")</f>
        <v/>
      </c>
      <c r="G12137" s="18"/>
      <c r="H12137" s="16" t="s">
        <v>85</v>
      </c>
      <c r="I12137" s="16" t="s">
        <v>85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85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85</v>
      </c>
      <c r="E12138" s="16" t="str">
        <f>IFERROR(__xludf.DUMMYFUNCTION("""COMPUTED_VALUE"""),"")</f>
        <v/>
      </c>
      <c r="G12138" s="18"/>
      <c r="H12138" s="16" t="s">
        <v>85</v>
      </c>
      <c r="I12138" s="16" t="s">
        <v>85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85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85</v>
      </c>
      <c r="E12139" s="16" t="str">
        <f>IFERROR(__xludf.DUMMYFUNCTION("""COMPUTED_VALUE"""),"")</f>
        <v/>
      </c>
      <c r="G12139" s="18"/>
      <c r="H12139" s="16" t="s">
        <v>85</v>
      </c>
      <c r="I12139" s="16" t="s">
        <v>85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85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85</v>
      </c>
      <c r="E12140" s="16" t="str">
        <f>IFERROR(__xludf.DUMMYFUNCTION("""COMPUTED_VALUE"""),"")</f>
        <v/>
      </c>
      <c r="G12140" s="18"/>
      <c r="H12140" s="16" t="s">
        <v>85</v>
      </c>
      <c r="I12140" s="16" t="s">
        <v>85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85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85</v>
      </c>
      <c r="E12141" s="16" t="str">
        <f>IFERROR(__xludf.DUMMYFUNCTION("""COMPUTED_VALUE"""),"")</f>
        <v/>
      </c>
      <c r="G12141" s="18"/>
      <c r="H12141" s="16" t="s">
        <v>85</v>
      </c>
      <c r="I12141" s="16" t="s">
        <v>85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85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85</v>
      </c>
      <c r="E12142" s="16" t="str">
        <f>IFERROR(__xludf.DUMMYFUNCTION("""COMPUTED_VALUE"""),"")</f>
        <v/>
      </c>
      <c r="G12142" s="18"/>
      <c r="H12142" s="16" t="s">
        <v>85</v>
      </c>
      <c r="I12142" s="16" t="s">
        <v>85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85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85</v>
      </c>
      <c r="E12143" s="16" t="str">
        <f>IFERROR(__xludf.DUMMYFUNCTION("""COMPUTED_VALUE"""),"")</f>
        <v/>
      </c>
      <c r="G12143" s="18"/>
      <c r="H12143" s="16" t="s">
        <v>85</v>
      </c>
      <c r="I12143" s="16" t="s">
        <v>85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85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85</v>
      </c>
      <c r="E12144" s="16" t="str">
        <f>IFERROR(__xludf.DUMMYFUNCTION("""COMPUTED_VALUE"""),"")</f>
        <v/>
      </c>
      <c r="G12144" s="18"/>
      <c r="H12144" s="16" t="s">
        <v>85</v>
      </c>
      <c r="I12144" s="16" t="s">
        <v>85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85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85</v>
      </c>
      <c r="E12145" s="16" t="str">
        <f>IFERROR(__xludf.DUMMYFUNCTION("""COMPUTED_VALUE"""),"")</f>
        <v/>
      </c>
      <c r="G12145" s="18"/>
      <c r="H12145" s="16" t="s">
        <v>85</v>
      </c>
      <c r="I12145" s="16" t="s">
        <v>85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85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85</v>
      </c>
      <c r="E12146" s="16" t="str">
        <f>IFERROR(__xludf.DUMMYFUNCTION("""COMPUTED_VALUE"""),"")</f>
        <v/>
      </c>
      <c r="G12146" s="18"/>
      <c r="H12146" s="16" t="s">
        <v>85</v>
      </c>
      <c r="I12146" s="16" t="s">
        <v>85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85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85</v>
      </c>
      <c r="E12147" s="16" t="str">
        <f>IFERROR(__xludf.DUMMYFUNCTION("""COMPUTED_VALUE"""),"")</f>
        <v/>
      </c>
      <c r="G12147" s="18"/>
      <c r="H12147" s="16" t="s">
        <v>85</v>
      </c>
      <c r="I12147" s="16" t="s">
        <v>85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85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85</v>
      </c>
      <c r="E12148" s="16" t="str">
        <f>IFERROR(__xludf.DUMMYFUNCTION("""COMPUTED_VALUE"""),"")</f>
        <v/>
      </c>
      <c r="G12148" s="18"/>
      <c r="H12148" s="16" t="s">
        <v>85</v>
      </c>
      <c r="I12148" s="16" t="s">
        <v>85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85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85</v>
      </c>
      <c r="E12149" s="16" t="str">
        <f>IFERROR(__xludf.DUMMYFUNCTION("""COMPUTED_VALUE"""),"")</f>
        <v/>
      </c>
      <c r="G12149" s="18"/>
      <c r="H12149" s="16" t="s">
        <v>85</v>
      </c>
      <c r="I12149" s="16" t="s">
        <v>85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85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85</v>
      </c>
      <c r="E12150" s="16" t="str">
        <f>IFERROR(__xludf.DUMMYFUNCTION("""COMPUTED_VALUE"""),"")</f>
        <v/>
      </c>
      <c r="G12150" s="18"/>
      <c r="H12150" s="16" t="s">
        <v>85</v>
      </c>
      <c r="I12150" s="16" t="s">
        <v>85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85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85</v>
      </c>
      <c r="E12151" s="16" t="str">
        <f>IFERROR(__xludf.DUMMYFUNCTION("""COMPUTED_VALUE"""),"")</f>
        <v/>
      </c>
      <c r="G12151" s="18"/>
      <c r="H12151" s="16" t="s">
        <v>85</v>
      </c>
      <c r="I12151" s="16" t="s">
        <v>85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85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85</v>
      </c>
      <c r="E12152" s="16" t="str">
        <f>IFERROR(__xludf.DUMMYFUNCTION("""COMPUTED_VALUE"""),"")</f>
        <v/>
      </c>
      <c r="G12152" s="18"/>
      <c r="H12152" s="16" t="s">
        <v>85</v>
      </c>
      <c r="I12152" s="16" t="s">
        <v>85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85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85</v>
      </c>
      <c r="E12153" s="16" t="str">
        <f>IFERROR(__xludf.DUMMYFUNCTION("""COMPUTED_VALUE"""),"")</f>
        <v/>
      </c>
      <c r="G12153" s="18"/>
      <c r="H12153" s="16" t="s">
        <v>85</v>
      </c>
      <c r="I12153" s="16" t="s">
        <v>85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85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85</v>
      </c>
      <c r="E12154" s="16" t="str">
        <f>IFERROR(__xludf.DUMMYFUNCTION("""COMPUTED_VALUE"""),"")</f>
        <v/>
      </c>
      <c r="G12154" s="18"/>
      <c r="H12154" s="16" t="s">
        <v>85</v>
      </c>
      <c r="I12154" s="16" t="s">
        <v>85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85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85</v>
      </c>
      <c r="E12155" s="16" t="str">
        <f>IFERROR(__xludf.DUMMYFUNCTION("""COMPUTED_VALUE"""),"")</f>
        <v/>
      </c>
      <c r="G12155" s="18"/>
      <c r="H12155" s="16" t="s">
        <v>85</v>
      </c>
      <c r="I12155" s="16" t="s">
        <v>85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85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85</v>
      </c>
      <c r="E12156" s="16" t="str">
        <f>IFERROR(__xludf.DUMMYFUNCTION("""COMPUTED_VALUE"""),"")</f>
        <v/>
      </c>
      <c r="G12156" s="18"/>
      <c r="H12156" s="16" t="s">
        <v>85</v>
      </c>
      <c r="I12156" s="16" t="s">
        <v>85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85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85</v>
      </c>
      <c r="E12157" s="16" t="str">
        <f>IFERROR(__xludf.DUMMYFUNCTION("""COMPUTED_VALUE"""),"")</f>
        <v/>
      </c>
      <c r="G12157" s="18"/>
      <c r="H12157" s="16" t="s">
        <v>85</v>
      </c>
      <c r="I12157" s="16" t="s">
        <v>85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85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85</v>
      </c>
      <c r="E12158" s="16" t="str">
        <f>IFERROR(__xludf.DUMMYFUNCTION("""COMPUTED_VALUE"""),"")</f>
        <v/>
      </c>
      <c r="G12158" s="18"/>
      <c r="H12158" s="16" t="s">
        <v>85</v>
      </c>
      <c r="I12158" s="16" t="s">
        <v>85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85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85</v>
      </c>
      <c r="E12159" s="16" t="str">
        <f>IFERROR(__xludf.DUMMYFUNCTION("""COMPUTED_VALUE"""),"")</f>
        <v/>
      </c>
      <c r="G12159" s="18"/>
      <c r="H12159" s="16" t="s">
        <v>85</v>
      </c>
      <c r="I12159" s="16" t="s">
        <v>85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85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85</v>
      </c>
      <c r="E12160" s="16" t="str">
        <f>IFERROR(__xludf.DUMMYFUNCTION("""COMPUTED_VALUE"""),"")</f>
        <v/>
      </c>
      <c r="G12160" s="18"/>
      <c r="H12160" s="16" t="s">
        <v>85</v>
      </c>
      <c r="I12160" s="16" t="s">
        <v>85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85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85</v>
      </c>
      <c r="E12161" s="16" t="str">
        <f>IFERROR(__xludf.DUMMYFUNCTION("""COMPUTED_VALUE"""),"")</f>
        <v/>
      </c>
      <c r="G12161" s="18"/>
      <c r="H12161" s="16" t="s">
        <v>85</v>
      </c>
      <c r="I12161" s="16" t="s">
        <v>85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85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85</v>
      </c>
      <c r="E12162" s="16" t="str">
        <f>IFERROR(__xludf.DUMMYFUNCTION("""COMPUTED_VALUE"""),"")</f>
        <v/>
      </c>
      <c r="G12162" s="18"/>
      <c r="H12162" s="16" t="s">
        <v>85</v>
      </c>
      <c r="I12162" s="16" t="s">
        <v>85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85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85</v>
      </c>
      <c r="E12163" s="16" t="str">
        <f>IFERROR(__xludf.DUMMYFUNCTION("""COMPUTED_VALUE"""),"")</f>
        <v/>
      </c>
      <c r="G12163" s="18"/>
      <c r="H12163" s="16" t="s">
        <v>85</v>
      </c>
      <c r="I12163" s="16" t="s">
        <v>85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85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85</v>
      </c>
      <c r="E12164" s="16" t="str">
        <f>IFERROR(__xludf.DUMMYFUNCTION("""COMPUTED_VALUE"""),"")</f>
        <v/>
      </c>
      <c r="G12164" s="18"/>
      <c r="H12164" s="16" t="s">
        <v>85</v>
      </c>
      <c r="I12164" s="16" t="s">
        <v>85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85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85</v>
      </c>
      <c r="E12165" s="16" t="str">
        <f>IFERROR(__xludf.DUMMYFUNCTION("""COMPUTED_VALUE"""),"")</f>
        <v/>
      </c>
      <c r="G12165" s="18"/>
      <c r="H12165" s="16" t="s">
        <v>85</v>
      </c>
      <c r="I12165" s="16" t="s">
        <v>85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85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85</v>
      </c>
      <c r="E12166" s="16" t="str">
        <f>IFERROR(__xludf.DUMMYFUNCTION("""COMPUTED_VALUE"""),"")</f>
        <v/>
      </c>
      <c r="G12166" s="18"/>
      <c r="H12166" s="16" t="s">
        <v>85</v>
      </c>
      <c r="I12166" s="16" t="s">
        <v>85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85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85</v>
      </c>
      <c r="E12167" s="16" t="str">
        <f>IFERROR(__xludf.DUMMYFUNCTION("""COMPUTED_VALUE"""),"")</f>
        <v/>
      </c>
      <c r="G12167" s="18"/>
      <c r="H12167" s="16" t="s">
        <v>85</v>
      </c>
      <c r="I12167" s="16" t="s">
        <v>85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85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85</v>
      </c>
      <c r="E12168" s="16" t="str">
        <f>IFERROR(__xludf.DUMMYFUNCTION("""COMPUTED_VALUE"""),"")</f>
        <v/>
      </c>
      <c r="G12168" s="18"/>
      <c r="H12168" s="16" t="s">
        <v>85</v>
      </c>
      <c r="I12168" s="16" t="s">
        <v>85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85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85</v>
      </c>
      <c r="E12169" s="16" t="str">
        <f>IFERROR(__xludf.DUMMYFUNCTION("""COMPUTED_VALUE"""),"")</f>
        <v/>
      </c>
      <c r="G12169" s="18"/>
      <c r="H12169" s="16" t="s">
        <v>85</v>
      </c>
      <c r="I12169" s="16" t="s">
        <v>85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85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85</v>
      </c>
      <c r="E12170" s="16" t="str">
        <f>IFERROR(__xludf.DUMMYFUNCTION("""COMPUTED_VALUE"""),"")</f>
        <v/>
      </c>
      <c r="G12170" s="18"/>
      <c r="H12170" s="16" t="s">
        <v>85</v>
      </c>
      <c r="I12170" s="16" t="s">
        <v>85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85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85</v>
      </c>
      <c r="E12171" s="16" t="str">
        <f>IFERROR(__xludf.DUMMYFUNCTION("""COMPUTED_VALUE"""),"")</f>
        <v/>
      </c>
      <c r="G12171" s="18"/>
      <c r="H12171" s="16" t="s">
        <v>85</v>
      </c>
      <c r="I12171" s="16" t="s">
        <v>85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85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85</v>
      </c>
      <c r="E12172" s="16" t="str">
        <f>IFERROR(__xludf.DUMMYFUNCTION("""COMPUTED_VALUE"""),"")</f>
        <v/>
      </c>
      <c r="G12172" s="18"/>
      <c r="H12172" s="16" t="s">
        <v>85</v>
      </c>
      <c r="I12172" s="16" t="s">
        <v>85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85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85</v>
      </c>
      <c r="E12173" s="16" t="str">
        <f>IFERROR(__xludf.DUMMYFUNCTION("""COMPUTED_VALUE"""),"")</f>
        <v/>
      </c>
      <c r="G12173" s="18"/>
      <c r="H12173" s="16" t="s">
        <v>85</v>
      </c>
      <c r="I12173" s="16" t="s">
        <v>85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85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85</v>
      </c>
      <c r="E12174" s="16" t="str">
        <f>IFERROR(__xludf.DUMMYFUNCTION("""COMPUTED_VALUE"""),"")</f>
        <v/>
      </c>
      <c r="G12174" s="18"/>
      <c r="H12174" s="16" t="s">
        <v>85</v>
      </c>
      <c r="I12174" s="16" t="s">
        <v>85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85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85</v>
      </c>
      <c r="E12175" s="16" t="str">
        <f>IFERROR(__xludf.DUMMYFUNCTION("""COMPUTED_VALUE"""),"")</f>
        <v/>
      </c>
      <c r="G12175" s="18"/>
      <c r="H12175" s="16" t="s">
        <v>85</v>
      </c>
      <c r="I12175" s="16" t="s">
        <v>85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85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85</v>
      </c>
      <c r="E12176" s="16" t="str">
        <f>IFERROR(__xludf.DUMMYFUNCTION("""COMPUTED_VALUE"""),"")</f>
        <v/>
      </c>
      <c r="G12176" s="18"/>
      <c r="H12176" s="16" t="s">
        <v>85</v>
      </c>
      <c r="I12176" s="16" t="s">
        <v>85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85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85</v>
      </c>
      <c r="E12177" s="16" t="str">
        <f>IFERROR(__xludf.DUMMYFUNCTION("""COMPUTED_VALUE"""),"")</f>
        <v/>
      </c>
      <c r="G12177" s="18"/>
      <c r="H12177" s="16" t="s">
        <v>85</v>
      </c>
      <c r="I12177" s="16" t="s">
        <v>85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85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85</v>
      </c>
      <c r="E12178" s="16" t="str">
        <f>IFERROR(__xludf.DUMMYFUNCTION("""COMPUTED_VALUE"""),"")</f>
        <v/>
      </c>
      <c r="G12178" s="18"/>
      <c r="H12178" s="16" t="s">
        <v>85</v>
      </c>
      <c r="I12178" s="16" t="s">
        <v>85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85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85</v>
      </c>
      <c r="E12179" s="16" t="str">
        <f>IFERROR(__xludf.DUMMYFUNCTION("""COMPUTED_VALUE"""),"")</f>
        <v/>
      </c>
      <c r="G12179" s="18"/>
      <c r="H12179" s="16" t="s">
        <v>85</v>
      </c>
      <c r="I12179" s="16" t="s">
        <v>85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85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85</v>
      </c>
      <c r="E12180" s="16" t="str">
        <f>IFERROR(__xludf.DUMMYFUNCTION("""COMPUTED_VALUE"""),"")</f>
        <v/>
      </c>
      <c r="G12180" s="18"/>
      <c r="H12180" s="16" t="s">
        <v>85</v>
      </c>
      <c r="I12180" s="16" t="s">
        <v>85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85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85</v>
      </c>
      <c r="E12181" s="16" t="str">
        <f>IFERROR(__xludf.DUMMYFUNCTION("""COMPUTED_VALUE"""),"")</f>
        <v/>
      </c>
      <c r="G12181" s="18"/>
      <c r="H12181" s="16" t="s">
        <v>85</v>
      </c>
      <c r="I12181" s="16" t="s">
        <v>85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85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85</v>
      </c>
      <c r="E12182" s="16" t="str">
        <f>IFERROR(__xludf.DUMMYFUNCTION("""COMPUTED_VALUE"""),"")</f>
        <v/>
      </c>
      <c r="G12182" s="18"/>
      <c r="H12182" s="16" t="s">
        <v>85</v>
      </c>
      <c r="I12182" s="16" t="s">
        <v>85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85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85</v>
      </c>
      <c r="E12183" s="16" t="str">
        <f>IFERROR(__xludf.DUMMYFUNCTION("""COMPUTED_VALUE"""),"")</f>
        <v/>
      </c>
      <c r="G12183" s="18"/>
      <c r="H12183" s="16" t="s">
        <v>85</v>
      </c>
      <c r="I12183" s="16" t="s">
        <v>85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85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85</v>
      </c>
      <c r="E12184" s="16" t="str">
        <f>IFERROR(__xludf.DUMMYFUNCTION("""COMPUTED_VALUE"""),"")</f>
        <v/>
      </c>
      <c r="G12184" s="18"/>
      <c r="H12184" s="16" t="s">
        <v>85</v>
      </c>
      <c r="I12184" s="16" t="s">
        <v>85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85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85</v>
      </c>
      <c r="E12185" s="16" t="str">
        <f>IFERROR(__xludf.DUMMYFUNCTION("""COMPUTED_VALUE"""),"")</f>
        <v/>
      </c>
      <c r="G12185" s="18"/>
      <c r="H12185" s="16" t="s">
        <v>85</v>
      </c>
      <c r="I12185" s="16" t="s">
        <v>85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85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85</v>
      </c>
      <c r="E12186" s="16" t="str">
        <f>IFERROR(__xludf.DUMMYFUNCTION("""COMPUTED_VALUE"""),"")</f>
        <v/>
      </c>
      <c r="G12186" s="18"/>
      <c r="H12186" s="16" t="s">
        <v>85</v>
      </c>
      <c r="I12186" s="16" t="s">
        <v>85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85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85</v>
      </c>
      <c r="E12187" s="16" t="str">
        <f>IFERROR(__xludf.DUMMYFUNCTION("""COMPUTED_VALUE"""),"")</f>
        <v/>
      </c>
      <c r="G12187" s="18"/>
      <c r="H12187" s="16" t="s">
        <v>85</v>
      </c>
      <c r="I12187" s="16" t="s">
        <v>85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85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85</v>
      </c>
      <c r="E12188" s="16" t="str">
        <f>IFERROR(__xludf.DUMMYFUNCTION("""COMPUTED_VALUE"""),"")</f>
        <v/>
      </c>
      <c r="G12188" s="18"/>
      <c r="H12188" s="16" t="s">
        <v>85</v>
      </c>
      <c r="I12188" s="16" t="s">
        <v>85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85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85</v>
      </c>
      <c r="E12189" s="16" t="str">
        <f>IFERROR(__xludf.DUMMYFUNCTION("""COMPUTED_VALUE"""),"")</f>
        <v/>
      </c>
      <c r="G12189" s="18"/>
      <c r="H12189" s="16" t="s">
        <v>85</v>
      </c>
      <c r="I12189" s="16" t="s">
        <v>85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85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85</v>
      </c>
      <c r="E12190" s="16" t="str">
        <f>IFERROR(__xludf.DUMMYFUNCTION("""COMPUTED_VALUE"""),"")</f>
        <v/>
      </c>
      <c r="G12190" s="18"/>
      <c r="H12190" s="16" t="s">
        <v>85</v>
      </c>
      <c r="I12190" s="16" t="s">
        <v>85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85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85</v>
      </c>
      <c r="E12191" s="16" t="str">
        <f>IFERROR(__xludf.DUMMYFUNCTION("""COMPUTED_VALUE"""),"")</f>
        <v/>
      </c>
      <c r="G12191" s="18"/>
      <c r="H12191" s="16" t="s">
        <v>85</v>
      </c>
      <c r="I12191" s="16" t="s">
        <v>85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85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85</v>
      </c>
      <c r="E12192" s="16" t="str">
        <f>IFERROR(__xludf.DUMMYFUNCTION("""COMPUTED_VALUE"""),"")</f>
        <v/>
      </c>
      <c r="G12192" s="18"/>
      <c r="H12192" s="16" t="s">
        <v>85</v>
      </c>
      <c r="I12192" s="16" t="s">
        <v>85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85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85</v>
      </c>
      <c r="E12193" s="16" t="str">
        <f>IFERROR(__xludf.DUMMYFUNCTION("""COMPUTED_VALUE"""),"")</f>
        <v/>
      </c>
      <c r="G12193" s="18"/>
      <c r="H12193" s="16" t="s">
        <v>85</v>
      </c>
      <c r="I12193" s="16" t="s">
        <v>85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85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85</v>
      </c>
      <c r="E12194" s="16" t="str">
        <f>IFERROR(__xludf.DUMMYFUNCTION("""COMPUTED_VALUE"""),"")</f>
        <v/>
      </c>
      <c r="G12194" s="18"/>
      <c r="H12194" s="16" t="s">
        <v>85</v>
      </c>
      <c r="I12194" s="16" t="s">
        <v>85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85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85</v>
      </c>
      <c r="E12195" s="16" t="str">
        <f>IFERROR(__xludf.DUMMYFUNCTION("""COMPUTED_VALUE"""),"")</f>
        <v/>
      </c>
      <c r="G12195" s="18"/>
      <c r="H12195" s="16" t="s">
        <v>85</v>
      </c>
      <c r="I12195" s="16" t="s">
        <v>85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85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85</v>
      </c>
      <c r="E12196" s="16" t="str">
        <f>IFERROR(__xludf.DUMMYFUNCTION("""COMPUTED_VALUE"""),"")</f>
        <v/>
      </c>
      <c r="G12196" s="18"/>
      <c r="H12196" s="16" t="s">
        <v>85</v>
      </c>
      <c r="I12196" s="16" t="s">
        <v>85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85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85</v>
      </c>
      <c r="E12197" s="16" t="str">
        <f>IFERROR(__xludf.DUMMYFUNCTION("""COMPUTED_VALUE"""),"")</f>
        <v/>
      </c>
      <c r="G12197" s="18"/>
      <c r="H12197" s="16" t="s">
        <v>85</v>
      </c>
      <c r="I12197" s="16" t="s">
        <v>85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85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85</v>
      </c>
      <c r="E12198" s="16" t="str">
        <f>IFERROR(__xludf.DUMMYFUNCTION("""COMPUTED_VALUE"""),"")</f>
        <v/>
      </c>
      <c r="G12198" s="18"/>
      <c r="H12198" s="16" t="s">
        <v>85</v>
      </c>
      <c r="I12198" s="16" t="s">
        <v>85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85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85</v>
      </c>
      <c r="E12199" s="16" t="str">
        <f>IFERROR(__xludf.DUMMYFUNCTION("""COMPUTED_VALUE"""),"")</f>
        <v/>
      </c>
      <c r="G12199" s="18"/>
      <c r="H12199" s="16" t="s">
        <v>85</v>
      </c>
      <c r="I12199" s="16" t="s">
        <v>85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85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85</v>
      </c>
      <c r="E12200" s="16" t="str">
        <f>IFERROR(__xludf.DUMMYFUNCTION("""COMPUTED_VALUE"""),"")</f>
        <v/>
      </c>
      <c r="G12200" s="18"/>
      <c r="H12200" s="16" t="s">
        <v>85</v>
      </c>
      <c r="I12200" s="16" t="s">
        <v>85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85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85</v>
      </c>
      <c r="E12201" s="16" t="str">
        <f>IFERROR(__xludf.DUMMYFUNCTION("""COMPUTED_VALUE"""),"")</f>
        <v/>
      </c>
      <c r="G12201" s="18"/>
      <c r="H12201" s="16" t="s">
        <v>85</v>
      </c>
      <c r="I12201" s="16" t="s">
        <v>85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85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85</v>
      </c>
      <c r="E12202" s="16" t="str">
        <f>IFERROR(__xludf.DUMMYFUNCTION("""COMPUTED_VALUE"""),"")</f>
        <v/>
      </c>
      <c r="G12202" s="18"/>
      <c r="H12202" s="16" t="s">
        <v>85</v>
      </c>
      <c r="I12202" s="16" t="s">
        <v>85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85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85</v>
      </c>
      <c r="E12203" s="16" t="str">
        <f>IFERROR(__xludf.DUMMYFUNCTION("""COMPUTED_VALUE"""),"")</f>
        <v/>
      </c>
      <c r="G12203" s="18"/>
      <c r="H12203" s="16" t="s">
        <v>85</v>
      </c>
      <c r="I12203" s="16" t="s">
        <v>85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85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85</v>
      </c>
      <c r="E12204" s="16" t="str">
        <f>IFERROR(__xludf.DUMMYFUNCTION("""COMPUTED_VALUE"""),"")</f>
        <v/>
      </c>
      <c r="G12204" s="18"/>
      <c r="H12204" s="16" t="s">
        <v>85</v>
      </c>
      <c r="I12204" s="16" t="s">
        <v>85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85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85</v>
      </c>
      <c r="E12205" s="16" t="str">
        <f>IFERROR(__xludf.DUMMYFUNCTION("""COMPUTED_VALUE"""),"")</f>
        <v/>
      </c>
      <c r="G12205" s="18"/>
      <c r="H12205" s="16" t="s">
        <v>85</v>
      </c>
      <c r="I12205" s="16" t="s">
        <v>85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85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85</v>
      </c>
      <c r="E12206" s="16" t="str">
        <f>IFERROR(__xludf.DUMMYFUNCTION("""COMPUTED_VALUE"""),"")</f>
        <v/>
      </c>
      <c r="G12206" s="18"/>
      <c r="H12206" s="16" t="s">
        <v>85</v>
      </c>
      <c r="I12206" s="16" t="s">
        <v>85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85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85</v>
      </c>
      <c r="E12207" s="16" t="str">
        <f>IFERROR(__xludf.DUMMYFUNCTION("""COMPUTED_VALUE"""),"")</f>
        <v/>
      </c>
      <c r="G12207" s="18"/>
      <c r="H12207" s="16" t="s">
        <v>85</v>
      </c>
      <c r="I12207" s="16" t="s">
        <v>85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85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85</v>
      </c>
      <c r="E12208" s="16" t="str">
        <f>IFERROR(__xludf.DUMMYFUNCTION("""COMPUTED_VALUE"""),"")</f>
        <v/>
      </c>
      <c r="G12208" s="18"/>
      <c r="H12208" s="16" t="s">
        <v>85</v>
      </c>
      <c r="I12208" s="16" t="s">
        <v>85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85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85</v>
      </c>
      <c r="E12209" s="16" t="str">
        <f>IFERROR(__xludf.DUMMYFUNCTION("""COMPUTED_VALUE"""),"")</f>
        <v/>
      </c>
      <c r="G12209" s="18"/>
      <c r="H12209" s="16" t="s">
        <v>85</v>
      </c>
      <c r="I12209" s="16" t="s">
        <v>85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85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85</v>
      </c>
      <c r="E12210" s="16" t="str">
        <f>IFERROR(__xludf.DUMMYFUNCTION("""COMPUTED_VALUE"""),"")</f>
        <v/>
      </c>
      <c r="G12210" s="18"/>
      <c r="H12210" s="16" t="s">
        <v>85</v>
      </c>
      <c r="I12210" s="16" t="s">
        <v>85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85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85</v>
      </c>
      <c r="E12211" s="16" t="str">
        <f>IFERROR(__xludf.DUMMYFUNCTION("""COMPUTED_VALUE"""),"")</f>
        <v/>
      </c>
      <c r="G12211" s="18"/>
      <c r="H12211" s="16" t="s">
        <v>85</v>
      </c>
      <c r="I12211" s="16" t="s">
        <v>85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85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85</v>
      </c>
      <c r="E12212" s="16" t="str">
        <f>IFERROR(__xludf.DUMMYFUNCTION("""COMPUTED_VALUE"""),"")</f>
        <v/>
      </c>
      <c r="G12212" s="18"/>
      <c r="H12212" s="16" t="s">
        <v>85</v>
      </c>
      <c r="I12212" s="16" t="s">
        <v>85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85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85</v>
      </c>
      <c r="E12213" s="16" t="str">
        <f>IFERROR(__xludf.DUMMYFUNCTION("""COMPUTED_VALUE"""),"")</f>
        <v/>
      </c>
      <c r="G12213" s="18"/>
      <c r="H12213" s="16" t="s">
        <v>85</v>
      </c>
      <c r="I12213" s="16" t="s">
        <v>85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85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85</v>
      </c>
      <c r="E12214" s="16" t="str">
        <f>IFERROR(__xludf.DUMMYFUNCTION("""COMPUTED_VALUE"""),"")</f>
        <v/>
      </c>
      <c r="G12214" s="18"/>
      <c r="H12214" s="16" t="s">
        <v>85</v>
      </c>
      <c r="I12214" s="16" t="s">
        <v>85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85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85</v>
      </c>
      <c r="E12215" s="16" t="str">
        <f>IFERROR(__xludf.DUMMYFUNCTION("""COMPUTED_VALUE"""),"")</f>
        <v/>
      </c>
      <c r="G12215" s="18"/>
      <c r="H12215" s="16" t="s">
        <v>85</v>
      </c>
      <c r="I12215" s="16" t="s">
        <v>85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85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85</v>
      </c>
      <c r="E12216" s="16" t="str">
        <f>IFERROR(__xludf.DUMMYFUNCTION("""COMPUTED_VALUE"""),"")</f>
        <v/>
      </c>
      <c r="G12216" s="18"/>
      <c r="H12216" s="16" t="s">
        <v>85</v>
      </c>
      <c r="I12216" s="16" t="s">
        <v>85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85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85</v>
      </c>
      <c r="E12217" s="16" t="str">
        <f>IFERROR(__xludf.DUMMYFUNCTION("""COMPUTED_VALUE"""),"")</f>
        <v/>
      </c>
      <c r="G12217" s="18"/>
      <c r="H12217" s="16" t="s">
        <v>85</v>
      </c>
      <c r="I12217" s="16" t="s">
        <v>85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85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85</v>
      </c>
      <c r="E12218" s="16" t="str">
        <f>IFERROR(__xludf.DUMMYFUNCTION("""COMPUTED_VALUE"""),"")</f>
        <v/>
      </c>
      <c r="G12218" s="18"/>
      <c r="H12218" s="16" t="s">
        <v>85</v>
      </c>
      <c r="I12218" s="16" t="s">
        <v>85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85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85</v>
      </c>
      <c r="E12219" s="16" t="str">
        <f>IFERROR(__xludf.DUMMYFUNCTION("""COMPUTED_VALUE"""),"")</f>
        <v/>
      </c>
      <c r="G12219" s="18"/>
      <c r="H12219" s="16" t="s">
        <v>85</v>
      </c>
      <c r="I12219" s="16" t="s">
        <v>85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85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85</v>
      </c>
      <c r="E12220" s="16" t="str">
        <f>IFERROR(__xludf.DUMMYFUNCTION("""COMPUTED_VALUE"""),"")</f>
        <v/>
      </c>
      <c r="G12220" s="18"/>
      <c r="H12220" s="16" t="s">
        <v>85</v>
      </c>
      <c r="I12220" s="16" t="s">
        <v>85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85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85</v>
      </c>
      <c r="E12221" s="16" t="str">
        <f>IFERROR(__xludf.DUMMYFUNCTION("""COMPUTED_VALUE"""),"")</f>
        <v/>
      </c>
      <c r="G12221" s="18"/>
      <c r="H12221" s="16" t="s">
        <v>85</v>
      </c>
      <c r="I12221" s="16" t="s">
        <v>85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85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85</v>
      </c>
      <c r="E12222" s="16" t="str">
        <f>IFERROR(__xludf.DUMMYFUNCTION("""COMPUTED_VALUE"""),"")</f>
        <v/>
      </c>
      <c r="G12222" s="18"/>
      <c r="H12222" s="16" t="s">
        <v>85</v>
      </c>
      <c r="I12222" s="16" t="s">
        <v>85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85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85</v>
      </c>
      <c r="E12223" s="16" t="str">
        <f>IFERROR(__xludf.DUMMYFUNCTION("""COMPUTED_VALUE"""),"")</f>
        <v/>
      </c>
      <c r="G12223" s="18"/>
      <c r="H12223" s="16" t="s">
        <v>85</v>
      </c>
      <c r="I12223" s="16" t="s">
        <v>85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85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85</v>
      </c>
      <c r="E12224" s="16" t="str">
        <f>IFERROR(__xludf.DUMMYFUNCTION("""COMPUTED_VALUE"""),"")</f>
        <v/>
      </c>
      <c r="G12224" s="18"/>
      <c r="H12224" s="16" t="s">
        <v>85</v>
      </c>
      <c r="I12224" s="16" t="s">
        <v>85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85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85</v>
      </c>
      <c r="E12225" s="16" t="str">
        <f>IFERROR(__xludf.DUMMYFUNCTION("""COMPUTED_VALUE"""),"")</f>
        <v/>
      </c>
      <c r="G12225" s="18"/>
      <c r="H12225" s="16" t="s">
        <v>85</v>
      </c>
      <c r="I12225" s="16" t="s">
        <v>85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85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85</v>
      </c>
      <c r="E12226" s="16" t="str">
        <f>IFERROR(__xludf.DUMMYFUNCTION("""COMPUTED_VALUE"""),"")</f>
        <v/>
      </c>
      <c r="G12226" s="18"/>
      <c r="H12226" s="16" t="s">
        <v>85</v>
      </c>
      <c r="I12226" s="16" t="s">
        <v>85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85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85</v>
      </c>
      <c r="E12227" s="16" t="str">
        <f>IFERROR(__xludf.DUMMYFUNCTION("""COMPUTED_VALUE"""),"")</f>
        <v/>
      </c>
      <c r="G12227" s="18"/>
      <c r="H12227" s="16" t="s">
        <v>85</v>
      </c>
      <c r="I12227" s="16" t="s">
        <v>85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85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85</v>
      </c>
      <c r="E12228" s="16" t="str">
        <f>IFERROR(__xludf.DUMMYFUNCTION("""COMPUTED_VALUE"""),"")</f>
        <v/>
      </c>
      <c r="G12228" s="18"/>
      <c r="H12228" s="16" t="s">
        <v>85</v>
      </c>
      <c r="I12228" s="16" t="s">
        <v>85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85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85</v>
      </c>
      <c r="E12229" s="16" t="str">
        <f>IFERROR(__xludf.DUMMYFUNCTION("""COMPUTED_VALUE"""),"")</f>
        <v/>
      </c>
      <c r="G12229" s="18"/>
      <c r="H12229" s="16" t="s">
        <v>85</v>
      </c>
      <c r="I12229" s="16" t="s">
        <v>85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85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85</v>
      </c>
      <c r="E12230" s="16" t="str">
        <f>IFERROR(__xludf.DUMMYFUNCTION("""COMPUTED_VALUE"""),"")</f>
        <v/>
      </c>
      <c r="G12230" s="18"/>
      <c r="H12230" s="16" t="s">
        <v>85</v>
      </c>
      <c r="I12230" s="16" t="s">
        <v>85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85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85</v>
      </c>
      <c r="E12231" s="16" t="str">
        <f>IFERROR(__xludf.DUMMYFUNCTION("""COMPUTED_VALUE"""),"")</f>
        <v/>
      </c>
      <c r="G12231" s="18"/>
      <c r="H12231" s="16" t="s">
        <v>85</v>
      </c>
      <c r="I12231" s="16" t="s">
        <v>85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85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85</v>
      </c>
      <c r="E12232" s="16" t="str">
        <f>IFERROR(__xludf.DUMMYFUNCTION("""COMPUTED_VALUE"""),"")</f>
        <v/>
      </c>
      <c r="G12232" s="18"/>
      <c r="H12232" s="16" t="s">
        <v>85</v>
      </c>
      <c r="I12232" s="16" t="s">
        <v>85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85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85</v>
      </c>
      <c r="E12233" s="16" t="str">
        <f>IFERROR(__xludf.DUMMYFUNCTION("""COMPUTED_VALUE"""),"")</f>
        <v/>
      </c>
      <c r="G12233" s="18"/>
      <c r="H12233" s="16" t="s">
        <v>85</v>
      </c>
      <c r="I12233" s="16" t="s">
        <v>85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85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85</v>
      </c>
      <c r="E12234" s="16" t="str">
        <f>IFERROR(__xludf.DUMMYFUNCTION("""COMPUTED_VALUE"""),"")</f>
        <v/>
      </c>
      <c r="G12234" s="18"/>
      <c r="H12234" s="16" t="s">
        <v>85</v>
      </c>
      <c r="I12234" s="16" t="s">
        <v>85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85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85</v>
      </c>
      <c r="E12235" s="16" t="str">
        <f>IFERROR(__xludf.DUMMYFUNCTION("""COMPUTED_VALUE"""),"")</f>
        <v/>
      </c>
      <c r="G12235" s="18"/>
      <c r="H12235" s="16" t="s">
        <v>85</v>
      </c>
      <c r="I12235" s="16" t="s">
        <v>85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85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85</v>
      </c>
      <c r="E12236" s="16" t="str">
        <f>IFERROR(__xludf.DUMMYFUNCTION("""COMPUTED_VALUE"""),"")</f>
        <v/>
      </c>
      <c r="G12236" s="18"/>
      <c r="H12236" s="16" t="s">
        <v>85</v>
      </c>
      <c r="I12236" s="16" t="s">
        <v>85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85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85</v>
      </c>
      <c r="E12237" s="16" t="str">
        <f>IFERROR(__xludf.DUMMYFUNCTION("""COMPUTED_VALUE"""),"")</f>
        <v/>
      </c>
      <c r="G12237" s="18"/>
      <c r="H12237" s="16" t="s">
        <v>85</v>
      </c>
      <c r="I12237" s="16" t="s">
        <v>85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85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85</v>
      </c>
      <c r="E12238" s="16" t="str">
        <f>IFERROR(__xludf.DUMMYFUNCTION("""COMPUTED_VALUE"""),"")</f>
        <v/>
      </c>
      <c r="G12238" s="18"/>
      <c r="H12238" s="16" t="s">
        <v>85</v>
      </c>
      <c r="I12238" s="16" t="s">
        <v>85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85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85</v>
      </c>
      <c r="E12239" s="16" t="str">
        <f>IFERROR(__xludf.DUMMYFUNCTION("""COMPUTED_VALUE"""),"")</f>
        <v/>
      </c>
      <c r="G12239" s="18"/>
      <c r="H12239" s="16" t="s">
        <v>85</v>
      </c>
      <c r="I12239" s="16" t="s">
        <v>85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85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85</v>
      </c>
      <c r="E12240" s="16" t="str">
        <f>IFERROR(__xludf.DUMMYFUNCTION("""COMPUTED_VALUE"""),"")</f>
        <v/>
      </c>
      <c r="G12240" s="18"/>
      <c r="H12240" s="16" t="s">
        <v>85</v>
      </c>
      <c r="I12240" s="16" t="s">
        <v>85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85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85</v>
      </c>
      <c r="E12241" s="16" t="str">
        <f>IFERROR(__xludf.DUMMYFUNCTION("""COMPUTED_VALUE"""),"")</f>
        <v/>
      </c>
      <c r="G12241" s="18"/>
      <c r="H12241" s="16" t="s">
        <v>85</v>
      </c>
      <c r="I12241" s="16" t="s">
        <v>85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85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85</v>
      </c>
      <c r="E12242" s="16" t="str">
        <f>IFERROR(__xludf.DUMMYFUNCTION("""COMPUTED_VALUE"""),"")</f>
        <v/>
      </c>
      <c r="G12242" s="18"/>
      <c r="H12242" s="16" t="s">
        <v>85</v>
      </c>
      <c r="I12242" s="16" t="s">
        <v>85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85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85</v>
      </c>
      <c r="E12243" s="16" t="str">
        <f>IFERROR(__xludf.DUMMYFUNCTION("""COMPUTED_VALUE"""),"")</f>
        <v/>
      </c>
      <c r="G12243" s="18"/>
      <c r="H12243" s="16" t="s">
        <v>85</v>
      </c>
      <c r="I12243" s="16" t="s">
        <v>85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85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85</v>
      </c>
      <c r="E12244" s="16" t="str">
        <f>IFERROR(__xludf.DUMMYFUNCTION("""COMPUTED_VALUE"""),"")</f>
        <v/>
      </c>
      <c r="G12244" s="18"/>
      <c r="H12244" s="16" t="s">
        <v>85</v>
      </c>
      <c r="I12244" s="16" t="s">
        <v>85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85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85</v>
      </c>
      <c r="E12245" s="16" t="str">
        <f>IFERROR(__xludf.DUMMYFUNCTION("""COMPUTED_VALUE"""),"")</f>
        <v/>
      </c>
      <c r="G12245" s="18"/>
      <c r="H12245" s="16" t="s">
        <v>85</v>
      </c>
      <c r="I12245" s="16" t="s">
        <v>85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85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85</v>
      </c>
      <c r="E12246" s="16" t="str">
        <f>IFERROR(__xludf.DUMMYFUNCTION("""COMPUTED_VALUE"""),"")</f>
        <v/>
      </c>
      <c r="G12246" s="18"/>
      <c r="H12246" s="16" t="s">
        <v>85</v>
      </c>
      <c r="I12246" s="16" t="s">
        <v>85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85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85</v>
      </c>
      <c r="E12247" s="16" t="str">
        <f>IFERROR(__xludf.DUMMYFUNCTION("""COMPUTED_VALUE"""),"")</f>
        <v/>
      </c>
      <c r="G12247" s="18"/>
      <c r="H12247" s="16" t="s">
        <v>85</v>
      </c>
      <c r="I12247" s="16" t="s">
        <v>85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85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85</v>
      </c>
      <c r="E12248" s="16" t="str">
        <f>IFERROR(__xludf.DUMMYFUNCTION("""COMPUTED_VALUE"""),"")</f>
        <v/>
      </c>
      <c r="G12248" s="18"/>
      <c r="H12248" s="16" t="s">
        <v>85</v>
      </c>
      <c r="I12248" s="16" t="s">
        <v>85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85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85</v>
      </c>
      <c r="E12249" s="16" t="str">
        <f>IFERROR(__xludf.DUMMYFUNCTION("""COMPUTED_VALUE"""),"")</f>
        <v/>
      </c>
      <c r="G12249" s="18"/>
      <c r="H12249" s="16" t="s">
        <v>85</v>
      </c>
      <c r="I12249" s="16" t="s">
        <v>85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85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85</v>
      </c>
      <c r="E12250" s="16" t="str">
        <f>IFERROR(__xludf.DUMMYFUNCTION("""COMPUTED_VALUE"""),"")</f>
        <v/>
      </c>
      <c r="G12250" s="18"/>
      <c r="H12250" s="16" t="s">
        <v>85</v>
      </c>
      <c r="I12250" s="16" t="s">
        <v>85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85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85</v>
      </c>
      <c r="E12251" s="16" t="str">
        <f>IFERROR(__xludf.DUMMYFUNCTION("""COMPUTED_VALUE"""),"")</f>
        <v/>
      </c>
      <c r="G12251" s="18"/>
      <c r="H12251" s="16" t="s">
        <v>85</v>
      </c>
      <c r="I12251" s="16" t="s">
        <v>85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85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85</v>
      </c>
      <c r="E12252" s="16" t="str">
        <f>IFERROR(__xludf.DUMMYFUNCTION("""COMPUTED_VALUE"""),"")</f>
        <v/>
      </c>
      <c r="G12252" s="18"/>
      <c r="H12252" s="16" t="s">
        <v>85</v>
      </c>
      <c r="I12252" s="16" t="s">
        <v>85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85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85</v>
      </c>
      <c r="E12253" s="16" t="str">
        <f>IFERROR(__xludf.DUMMYFUNCTION("""COMPUTED_VALUE"""),"")</f>
        <v/>
      </c>
      <c r="G12253" s="18"/>
      <c r="H12253" s="16" t="s">
        <v>85</v>
      </c>
      <c r="I12253" s="16" t="s">
        <v>85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85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85</v>
      </c>
      <c r="E12254" s="16" t="str">
        <f>IFERROR(__xludf.DUMMYFUNCTION("""COMPUTED_VALUE"""),"")</f>
        <v/>
      </c>
      <c r="G12254" s="18"/>
      <c r="H12254" s="16" t="s">
        <v>85</v>
      </c>
      <c r="I12254" s="16" t="s">
        <v>85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85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85</v>
      </c>
      <c r="E12255" s="16" t="str">
        <f>IFERROR(__xludf.DUMMYFUNCTION("""COMPUTED_VALUE"""),"")</f>
        <v/>
      </c>
      <c r="G12255" s="18"/>
      <c r="H12255" s="16" t="s">
        <v>85</v>
      </c>
      <c r="I12255" s="16" t="s">
        <v>85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85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85</v>
      </c>
      <c r="E12256" s="16" t="str">
        <f>IFERROR(__xludf.DUMMYFUNCTION("""COMPUTED_VALUE"""),"")</f>
        <v/>
      </c>
      <c r="G12256" s="18"/>
      <c r="H12256" s="16" t="s">
        <v>85</v>
      </c>
      <c r="I12256" s="16" t="s">
        <v>85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85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85</v>
      </c>
      <c r="E12257" s="16" t="str">
        <f>IFERROR(__xludf.DUMMYFUNCTION("""COMPUTED_VALUE"""),"")</f>
        <v/>
      </c>
      <c r="G12257" s="18"/>
      <c r="H12257" s="16" t="s">
        <v>85</v>
      </c>
      <c r="I12257" s="16" t="s">
        <v>85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85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85</v>
      </c>
      <c r="E12258" s="16" t="str">
        <f>IFERROR(__xludf.DUMMYFUNCTION("""COMPUTED_VALUE"""),"")</f>
        <v/>
      </c>
      <c r="G12258" s="18"/>
      <c r="H12258" s="16" t="s">
        <v>85</v>
      </c>
      <c r="I12258" s="16" t="s">
        <v>85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85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85</v>
      </c>
      <c r="E12259" s="16" t="str">
        <f>IFERROR(__xludf.DUMMYFUNCTION("""COMPUTED_VALUE"""),"")</f>
        <v/>
      </c>
      <c r="G12259" s="18"/>
      <c r="H12259" s="16" t="s">
        <v>85</v>
      </c>
      <c r="I12259" s="16" t="s">
        <v>85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85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85</v>
      </c>
      <c r="E12260" s="16" t="str">
        <f>IFERROR(__xludf.DUMMYFUNCTION("""COMPUTED_VALUE"""),"")</f>
        <v/>
      </c>
      <c r="G12260" s="18"/>
      <c r="H12260" s="16" t="s">
        <v>85</v>
      </c>
      <c r="I12260" s="16" t="s">
        <v>85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85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85</v>
      </c>
      <c r="E12261" s="16" t="str">
        <f>IFERROR(__xludf.DUMMYFUNCTION("""COMPUTED_VALUE"""),"")</f>
        <v/>
      </c>
      <c r="G12261" s="18"/>
      <c r="H12261" s="16" t="s">
        <v>85</v>
      </c>
      <c r="I12261" s="16" t="s">
        <v>85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85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85</v>
      </c>
      <c r="E12262" s="16" t="str">
        <f>IFERROR(__xludf.DUMMYFUNCTION("""COMPUTED_VALUE"""),"")</f>
        <v/>
      </c>
      <c r="G12262" s="18"/>
      <c r="H12262" s="16" t="s">
        <v>85</v>
      </c>
      <c r="I12262" s="16" t="s">
        <v>85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85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85</v>
      </c>
      <c r="E12263" s="16" t="str">
        <f>IFERROR(__xludf.DUMMYFUNCTION("""COMPUTED_VALUE"""),"")</f>
        <v/>
      </c>
      <c r="G12263" s="18"/>
      <c r="H12263" s="16" t="s">
        <v>85</v>
      </c>
      <c r="I12263" s="16" t="s">
        <v>85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85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85</v>
      </c>
      <c r="E12264" s="16" t="str">
        <f>IFERROR(__xludf.DUMMYFUNCTION("""COMPUTED_VALUE"""),"")</f>
        <v/>
      </c>
      <c r="G12264" s="18"/>
      <c r="H12264" s="16" t="s">
        <v>85</v>
      </c>
      <c r="I12264" s="16" t="s">
        <v>85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85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85</v>
      </c>
      <c r="E12265" s="16" t="str">
        <f>IFERROR(__xludf.DUMMYFUNCTION("""COMPUTED_VALUE"""),"")</f>
        <v/>
      </c>
      <c r="G12265" s="18"/>
      <c r="H12265" s="16" t="s">
        <v>85</v>
      </c>
      <c r="I12265" s="16" t="s">
        <v>85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85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85</v>
      </c>
      <c r="E12266" s="16" t="str">
        <f>IFERROR(__xludf.DUMMYFUNCTION("""COMPUTED_VALUE"""),"")</f>
        <v/>
      </c>
      <c r="G12266" s="18"/>
      <c r="H12266" s="16" t="s">
        <v>85</v>
      </c>
      <c r="I12266" s="16" t="s">
        <v>85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85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85</v>
      </c>
      <c r="E12267" s="16" t="str">
        <f>IFERROR(__xludf.DUMMYFUNCTION("""COMPUTED_VALUE"""),"")</f>
        <v/>
      </c>
      <c r="G12267" s="18"/>
      <c r="H12267" s="16" t="s">
        <v>85</v>
      </c>
      <c r="I12267" s="16" t="s">
        <v>85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85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85</v>
      </c>
      <c r="E12268" s="16" t="str">
        <f>IFERROR(__xludf.DUMMYFUNCTION("""COMPUTED_VALUE"""),"")</f>
        <v/>
      </c>
      <c r="G12268" s="18"/>
      <c r="H12268" s="16" t="s">
        <v>85</v>
      </c>
      <c r="I12268" s="16" t="s">
        <v>85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85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85</v>
      </c>
      <c r="E12269" s="16" t="str">
        <f>IFERROR(__xludf.DUMMYFUNCTION("""COMPUTED_VALUE"""),"")</f>
        <v/>
      </c>
      <c r="G12269" s="18"/>
      <c r="H12269" s="16" t="s">
        <v>85</v>
      </c>
      <c r="I12269" s="16" t="s">
        <v>85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85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85</v>
      </c>
      <c r="E12270" s="16" t="str">
        <f>IFERROR(__xludf.DUMMYFUNCTION("""COMPUTED_VALUE"""),"")</f>
        <v/>
      </c>
      <c r="G12270" s="18"/>
      <c r="H12270" s="16" t="s">
        <v>85</v>
      </c>
      <c r="I12270" s="16" t="s">
        <v>85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85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85</v>
      </c>
      <c r="E12271" s="16" t="str">
        <f>IFERROR(__xludf.DUMMYFUNCTION("""COMPUTED_VALUE"""),"")</f>
        <v/>
      </c>
      <c r="G12271" s="18"/>
      <c r="H12271" s="16" t="s">
        <v>85</v>
      </c>
      <c r="I12271" s="16" t="s">
        <v>85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85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85</v>
      </c>
      <c r="E12272" s="16" t="str">
        <f>IFERROR(__xludf.DUMMYFUNCTION("""COMPUTED_VALUE"""),"")</f>
        <v/>
      </c>
      <c r="G12272" s="18"/>
      <c r="H12272" s="16" t="s">
        <v>85</v>
      </c>
      <c r="I12272" s="16" t="s">
        <v>85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85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85</v>
      </c>
      <c r="E12273" s="16" t="str">
        <f>IFERROR(__xludf.DUMMYFUNCTION("""COMPUTED_VALUE"""),"")</f>
        <v/>
      </c>
      <c r="G12273" s="18"/>
      <c r="H12273" s="16" t="s">
        <v>85</v>
      </c>
      <c r="I12273" s="16" t="s">
        <v>85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85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85</v>
      </c>
      <c r="E12274" s="16" t="str">
        <f>IFERROR(__xludf.DUMMYFUNCTION("""COMPUTED_VALUE"""),"")</f>
        <v/>
      </c>
      <c r="G12274" s="18"/>
      <c r="H12274" s="16" t="s">
        <v>85</v>
      </c>
      <c r="I12274" s="16" t="s">
        <v>85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85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85</v>
      </c>
      <c r="E12275" s="16" t="str">
        <f>IFERROR(__xludf.DUMMYFUNCTION("""COMPUTED_VALUE"""),"")</f>
        <v/>
      </c>
      <c r="G12275" s="18"/>
      <c r="H12275" s="16" t="s">
        <v>85</v>
      </c>
      <c r="I12275" s="16" t="s">
        <v>85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85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85</v>
      </c>
      <c r="E12276" s="16" t="str">
        <f>IFERROR(__xludf.DUMMYFUNCTION("""COMPUTED_VALUE"""),"")</f>
        <v/>
      </c>
      <c r="G12276" s="18"/>
      <c r="H12276" s="16" t="s">
        <v>85</v>
      </c>
      <c r="I12276" s="16" t="s">
        <v>85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85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85</v>
      </c>
      <c r="E12277" s="16" t="str">
        <f>IFERROR(__xludf.DUMMYFUNCTION("""COMPUTED_VALUE"""),"")</f>
        <v/>
      </c>
      <c r="G12277" s="18"/>
      <c r="H12277" s="16" t="s">
        <v>85</v>
      </c>
      <c r="I12277" s="16" t="s">
        <v>85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85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85</v>
      </c>
      <c r="E12278" s="16" t="str">
        <f>IFERROR(__xludf.DUMMYFUNCTION("""COMPUTED_VALUE"""),"")</f>
        <v/>
      </c>
      <c r="G12278" s="18"/>
      <c r="H12278" s="16" t="s">
        <v>85</v>
      </c>
      <c r="I12278" s="16" t="s">
        <v>85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85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85</v>
      </c>
      <c r="E12279" s="16" t="str">
        <f>IFERROR(__xludf.DUMMYFUNCTION("""COMPUTED_VALUE"""),"")</f>
        <v/>
      </c>
      <c r="G12279" s="18"/>
      <c r="H12279" s="16" t="s">
        <v>85</v>
      </c>
      <c r="I12279" s="16" t="s">
        <v>85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85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85</v>
      </c>
      <c r="E12280" s="16" t="str">
        <f>IFERROR(__xludf.DUMMYFUNCTION("""COMPUTED_VALUE"""),"")</f>
        <v/>
      </c>
      <c r="G12280" s="18"/>
      <c r="H12280" s="16" t="s">
        <v>85</v>
      </c>
      <c r="I12280" s="16" t="s">
        <v>85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85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85</v>
      </c>
      <c r="E12281" s="16" t="str">
        <f>IFERROR(__xludf.DUMMYFUNCTION("""COMPUTED_VALUE"""),"")</f>
        <v/>
      </c>
      <c r="G12281" s="18"/>
      <c r="H12281" s="16" t="s">
        <v>85</v>
      </c>
      <c r="I12281" s="16" t="s">
        <v>85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85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85</v>
      </c>
      <c r="E12282" s="16" t="str">
        <f>IFERROR(__xludf.DUMMYFUNCTION("""COMPUTED_VALUE"""),"")</f>
        <v/>
      </c>
      <c r="G12282" s="18"/>
      <c r="H12282" s="16" t="s">
        <v>85</v>
      </c>
      <c r="I12282" s="16" t="s">
        <v>85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85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85</v>
      </c>
      <c r="E12283" s="16" t="str">
        <f>IFERROR(__xludf.DUMMYFUNCTION("""COMPUTED_VALUE"""),"")</f>
        <v/>
      </c>
      <c r="G12283" s="18"/>
      <c r="H12283" s="16" t="s">
        <v>85</v>
      </c>
      <c r="I12283" s="16" t="s">
        <v>85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85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85</v>
      </c>
      <c r="E12284" s="16" t="str">
        <f>IFERROR(__xludf.DUMMYFUNCTION("""COMPUTED_VALUE"""),"")</f>
        <v/>
      </c>
      <c r="G12284" s="18"/>
      <c r="H12284" s="16" t="s">
        <v>85</v>
      </c>
      <c r="I12284" s="16" t="s">
        <v>85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85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85</v>
      </c>
      <c r="E12285" s="16" t="str">
        <f>IFERROR(__xludf.DUMMYFUNCTION("""COMPUTED_VALUE"""),"")</f>
        <v/>
      </c>
      <c r="G12285" s="18"/>
      <c r="H12285" s="16" t="s">
        <v>85</v>
      </c>
      <c r="I12285" s="16" t="s">
        <v>85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85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85</v>
      </c>
      <c r="E12286" s="16" t="str">
        <f>IFERROR(__xludf.DUMMYFUNCTION("""COMPUTED_VALUE"""),"")</f>
        <v/>
      </c>
      <c r="G12286" s="18"/>
      <c r="H12286" s="16" t="s">
        <v>85</v>
      </c>
      <c r="I12286" s="16" t="s">
        <v>85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85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85</v>
      </c>
      <c r="E12287" s="16" t="str">
        <f>IFERROR(__xludf.DUMMYFUNCTION("""COMPUTED_VALUE"""),"")</f>
        <v/>
      </c>
      <c r="G12287" s="18"/>
      <c r="H12287" s="16" t="s">
        <v>85</v>
      </c>
      <c r="I12287" s="16" t="s">
        <v>85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85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85</v>
      </c>
      <c r="E12288" s="16" t="str">
        <f>IFERROR(__xludf.DUMMYFUNCTION("""COMPUTED_VALUE"""),"")</f>
        <v/>
      </c>
      <c r="G12288" s="18"/>
      <c r="H12288" s="16" t="s">
        <v>85</v>
      </c>
      <c r="I12288" s="16" t="s">
        <v>85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85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85</v>
      </c>
      <c r="E12289" s="16" t="str">
        <f>IFERROR(__xludf.DUMMYFUNCTION("""COMPUTED_VALUE"""),"")</f>
        <v/>
      </c>
      <c r="G12289" s="18"/>
      <c r="H12289" s="16" t="s">
        <v>85</v>
      </c>
      <c r="I12289" s="16" t="s">
        <v>85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85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85</v>
      </c>
      <c r="E12290" s="16" t="str">
        <f>IFERROR(__xludf.DUMMYFUNCTION("""COMPUTED_VALUE"""),"")</f>
        <v/>
      </c>
      <c r="G12290" s="18"/>
      <c r="H12290" s="16" t="s">
        <v>85</v>
      </c>
      <c r="I12290" s="16" t="s">
        <v>85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85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85</v>
      </c>
      <c r="E12291" s="16" t="str">
        <f>IFERROR(__xludf.DUMMYFUNCTION("""COMPUTED_VALUE"""),"")</f>
        <v/>
      </c>
      <c r="G12291" s="18"/>
      <c r="H12291" s="16" t="s">
        <v>85</v>
      </c>
      <c r="I12291" s="16" t="s">
        <v>85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85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85</v>
      </c>
      <c r="E12292" s="16" t="str">
        <f>IFERROR(__xludf.DUMMYFUNCTION("""COMPUTED_VALUE"""),"")</f>
        <v/>
      </c>
      <c r="G12292" s="18"/>
      <c r="H12292" s="16" t="s">
        <v>85</v>
      </c>
      <c r="I12292" s="16" t="s">
        <v>85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85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85</v>
      </c>
      <c r="E12293" s="16" t="str">
        <f>IFERROR(__xludf.DUMMYFUNCTION("""COMPUTED_VALUE"""),"")</f>
        <v/>
      </c>
      <c r="G12293" s="18"/>
      <c r="H12293" s="16" t="s">
        <v>85</v>
      </c>
      <c r="I12293" s="16" t="s">
        <v>85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85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85</v>
      </c>
      <c r="E12294" s="16" t="str">
        <f>IFERROR(__xludf.DUMMYFUNCTION("""COMPUTED_VALUE"""),"")</f>
        <v/>
      </c>
      <c r="G12294" s="18"/>
      <c r="H12294" s="16" t="s">
        <v>85</v>
      </c>
      <c r="I12294" s="16" t="s">
        <v>85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85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85</v>
      </c>
      <c r="E12295" s="16" t="str">
        <f>IFERROR(__xludf.DUMMYFUNCTION("""COMPUTED_VALUE"""),"")</f>
        <v/>
      </c>
      <c r="G12295" s="18"/>
      <c r="H12295" s="16" t="s">
        <v>85</v>
      </c>
      <c r="I12295" s="16" t="s">
        <v>85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85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85</v>
      </c>
      <c r="E12296" s="16" t="str">
        <f>IFERROR(__xludf.DUMMYFUNCTION("""COMPUTED_VALUE"""),"")</f>
        <v/>
      </c>
      <c r="G12296" s="18"/>
      <c r="H12296" s="16" t="s">
        <v>85</v>
      </c>
      <c r="I12296" s="16" t="s">
        <v>85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85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85</v>
      </c>
      <c r="E12297" s="16" t="str">
        <f>IFERROR(__xludf.DUMMYFUNCTION("""COMPUTED_VALUE"""),"")</f>
        <v/>
      </c>
      <c r="G12297" s="18"/>
      <c r="H12297" s="16" t="s">
        <v>85</v>
      </c>
      <c r="I12297" s="16" t="s">
        <v>85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85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85</v>
      </c>
      <c r="E12298" s="16" t="str">
        <f>IFERROR(__xludf.DUMMYFUNCTION("""COMPUTED_VALUE"""),"")</f>
        <v/>
      </c>
      <c r="G12298" s="18"/>
      <c r="H12298" s="16" t="s">
        <v>85</v>
      </c>
      <c r="I12298" s="16" t="s">
        <v>85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85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85</v>
      </c>
      <c r="E12299" s="16" t="str">
        <f>IFERROR(__xludf.DUMMYFUNCTION("""COMPUTED_VALUE"""),"")</f>
        <v/>
      </c>
      <c r="G12299" s="18"/>
      <c r="H12299" s="16" t="s">
        <v>85</v>
      </c>
      <c r="I12299" s="16" t="s">
        <v>85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85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85</v>
      </c>
      <c r="E12300" s="16" t="str">
        <f>IFERROR(__xludf.DUMMYFUNCTION("""COMPUTED_VALUE"""),"")</f>
        <v/>
      </c>
      <c r="G12300" s="18"/>
      <c r="H12300" s="16" t="s">
        <v>85</v>
      </c>
      <c r="I12300" s="16" t="s">
        <v>85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85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85</v>
      </c>
      <c r="E12301" s="16" t="str">
        <f>IFERROR(__xludf.DUMMYFUNCTION("""COMPUTED_VALUE"""),"")</f>
        <v/>
      </c>
      <c r="G12301" s="18"/>
      <c r="H12301" s="16" t="s">
        <v>85</v>
      </c>
      <c r="I12301" s="16" t="s">
        <v>85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85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85</v>
      </c>
      <c r="E12302" s="16" t="str">
        <f>IFERROR(__xludf.DUMMYFUNCTION("""COMPUTED_VALUE"""),"")</f>
        <v/>
      </c>
      <c r="G12302" s="18"/>
      <c r="H12302" s="16" t="s">
        <v>85</v>
      </c>
      <c r="I12302" s="16" t="s">
        <v>85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85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85</v>
      </c>
      <c r="E12303" s="16" t="str">
        <f>IFERROR(__xludf.DUMMYFUNCTION("""COMPUTED_VALUE"""),"")</f>
        <v/>
      </c>
      <c r="G12303" s="18"/>
      <c r="H12303" s="16" t="s">
        <v>85</v>
      </c>
      <c r="I12303" s="16" t="s">
        <v>85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85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85</v>
      </c>
      <c r="E12304" s="16" t="str">
        <f>IFERROR(__xludf.DUMMYFUNCTION("""COMPUTED_VALUE"""),"")</f>
        <v/>
      </c>
      <c r="G12304" s="18"/>
      <c r="H12304" s="16" t="s">
        <v>85</v>
      </c>
      <c r="I12304" s="16" t="s">
        <v>85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85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85</v>
      </c>
      <c r="E12305" s="16" t="str">
        <f>IFERROR(__xludf.DUMMYFUNCTION("""COMPUTED_VALUE"""),"")</f>
        <v/>
      </c>
      <c r="G12305" s="18"/>
      <c r="H12305" s="16" t="s">
        <v>85</v>
      </c>
      <c r="I12305" s="16" t="s">
        <v>85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85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85</v>
      </c>
      <c r="E12306" s="16" t="str">
        <f>IFERROR(__xludf.DUMMYFUNCTION("""COMPUTED_VALUE"""),"")</f>
        <v/>
      </c>
      <c r="G12306" s="18"/>
      <c r="H12306" s="16" t="s">
        <v>85</v>
      </c>
      <c r="I12306" s="16" t="s">
        <v>85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85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85</v>
      </c>
      <c r="E12307" s="16" t="str">
        <f>IFERROR(__xludf.DUMMYFUNCTION("""COMPUTED_VALUE"""),"")</f>
        <v/>
      </c>
      <c r="G12307" s="18"/>
      <c r="H12307" s="16" t="s">
        <v>85</v>
      </c>
      <c r="I12307" s="16" t="s">
        <v>85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85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85</v>
      </c>
      <c r="E12308" s="16" t="str">
        <f>IFERROR(__xludf.DUMMYFUNCTION("""COMPUTED_VALUE"""),"")</f>
        <v/>
      </c>
      <c r="G12308" s="18"/>
      <c r="H12308" s="16" t="s">
        <v>85</v>
      </c>
      <c r="I12308" s="16" t="s">
        <v>85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85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85</v>
      </c>
      <c r="E12309" s="16" t="str">
        <f>IFERROR(__xludf.DUMMYFUNCTION("""COMPUTED_VALUE"""),"")</f>
        <v/>
      </c>
      <c r="G12309" s="18"/>
      <c r="H12309" s="16" t="s">
        <v>85</v>
      </c>
      <c r="I12309" s="16" t="s">
        <v>85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85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85</v>
      </c>
      <c r="E12310" s="16" t="str">
        <f>IFERROR(__xludf.DUMMYFUNCTION("""COMPUTED_VALUE"""),"")</f>
        <v/>
      </c>
      <c r="G12310" s="18"/>
      <c r="H12310" s="16" t="s">
        <v>85</v>
      </c>
      <c r="I12310" s="16" t="s">
        <v>85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85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85</v>
      </c>
      <c r="E12311" s="16" t="str">
        <f>IFERROR(__xludf.DUMMYFUNCTION("""COMPUTED_VALUE"""),"")</f>
        <v/>
      </c>
      <c r="G12311" s="18"/>
      <c r="H12311" s="16" t="s">
        <v>85</v>
      </c>
      <c r="I12311" s="16" t="s">
        <v>85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85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85</v>
      </c>
      <c r="E12312" s="16" t="str">
        <f>IFERROR(__xludf.DUMMYFUNCTION("""COMPUTED_VALUE"""),"")</f>
        <v/>
      </c>
      <c r="G12312" s="18"/>
      <c r="H12312" s="16" t="s">
        <v>85</v>
      </c>
      <c r="I12312" s="16" t="s">
        <v>85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85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85</v>
      </c>
      <c r="E12313" s="16" t="str">
        <f>IFERROR(__xludf.DUMMYFUNCTION("""COMPUTED_VALUE"""),"")</f>
        <v/>
      </c>
      <c r="G12313" s="18"/>
      <c r="H12313" s="16" t="s">
        <v>85</v>
      </c>
      <c r="I12313" s="16" t="s">
        <v>85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85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85</v>
      </c>
      <c r="E12314" s="16" t="str">
        <f>IFERROR(__xludf.DUMMYFUNCTION("""COMPUTED_VALUE"""),"")</f>
        <v/>
      </c>
      <c r="G12314" s="18"/>
      <c r="H12314" s="16" t="s">
        <v>85</v>
      </c>
      <c r="I12314" s="16" t="s">
        <v>85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85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85</v>
      </c>
      <c r="E12315" s="16" t="str">
        <f>IFERROR(__xludf.DUMMYFUNCTION("""COMPUTED_VALUE"""),"")</f>
        <v/>
      </c>
      <c r="G12315" s="18"/>
      <c r="H12315" s="16" t="s">
        <v>85</v>
      </c>
      <c r="I12315" s="16" t="s">
        <v>85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85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85</v>
      </c>
      <c r="E12316" s="16" t="str">
        <f>IFERROR(__xludf.DUMMYFUNCTION("""COMPUTED_VALUE"""),"")</f>
        <v/>
      </c>
      <c r="G12316" s="18"/>
      <c r="H12316" s="16" t="s">
        <v>85</v>
      </c>
      <c r="I12316" s="16" t="s">
        <v>85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85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85</v>
      </c>
      <c r="E12317" s="16" t="str">
        <f>IFERROR(__xludf.DUMMYFUNCTION("""COMPUTED_VALUE"""),"")</f>
        <v/>
      </c>
      <c r="G12317" s="18"/>
      <c r="H12317" s="16" t="s">
        <v>85</v>
      </c>
      <c r="I12317" s="16" t="s">
        <v>85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85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85</v>
      </c>
      <c r="E12318" s="16" t="str">
        <f>IFERROR(__xludf.DUMMYFUNCTION("""COMPUTED_VALUE"""),"")</f>
        <v/>
      </c>
      <c r="G12318" s="18"/>
      <c r="H12318" s="16" t="s">
        <v>85</v>
      </c>
      <c r="I12318" s="16" t="s">
        <v>85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85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85</v>
      </c>
      <c r="E12319" s="16" t="str">
        <f>IFERROR(__xludf.DUMMYFUNCTION("""COMPUTED_VALUE"""),"")</f>
        <v/>
      </c>
      <c r="G12319" s="18"/>
      <c r="H12319" s="16" t="s">
        <v>85</v>
      </c>
      <c r="I12319" s="16" t="s">
        <v>85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85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85</v>
      </c>
      <c r="E12320" s="16" t="str">
        <f>IFERROR(__xludf.DUMMYFUNCTION("""COMPUTED_VALUE"""),"")</f>
        <v/>
      </c>
      <c r="G12320" s="18"/>
      <c r="H12320" s="16" t="s">
        <v>85</v>
      </c>
      <c r="I12320" s="16" t="s">
        <v>85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85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85</v>
      </c>
      <c r="E12321" s="16" t="str">
        <f>IFERROR(__xludf.DUMMYFUNCTION("""COMPUTED_VALUE"""),"")</f>
        <v/>
      </c>
      <c r="G12321" s="18"/>
      <c r="H12321" s="16" t="s">
        <v>85</v>
      </c>
      <c r="I12321" s="16" t="s">
        <v>85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85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85</v>
      </c>
      <c r="E12322" s="16" t="str">
        <f>IFERROR(__xludf.DUMMYFUNCTION("""COMPUTED_VALUE"""),"")</f>
        <v/>
      </c>
      <c r="G12322" s="18"/>
      <c r="H12322" s="16" t="s">
        <v>85</v>
      </c>
      <c r="I12322" s="16" t="s">
        <v>85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85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85</v>
      </c>
      <c r="E12323" s="16" t="str">
        <f>IFERROR(__xludf.DUMMYFUNCTION("""COMPUTED_VALUE"""),"")</f>
        <v/>
      </c>
      <c r="G12323" s="18"/>
      <c r="H12323" s="16" t="s">
        <v>85</v>
      </c>
      <c r="I12323" s="16" t="s">
        <v>85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85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85</v>
      </c>
      <c r="E12324" s="16" t="str">
        <f>IFERROR(__xludf.DUMMYFUNCTION("""COMPUTED_VALUE"""),"")</f>
        <v/>
      </c>
      <c r="G12324" s="18"/>
      <c r="H12324" s="16" t="s">
        <v>85</v>
      </c>
      <c r="I12324" s="16" t="s">
        <v>85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85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85</v>
      </c>
      <c r="E12325" s="16" t="str">
        <f>IFERROR(__xludf.DUMMYFUNCTION("""COMPUTED_VALUE"""),"")</f>
        <v/>
      </c>
      <c r="G12325" s="18"/>
      <c r="H12325" s="16" t="s">
        <v>85</v>
      </c>
      <c r="I12325" s="16" t="s">
        <v>85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85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85</v>
      </c>
      <c r="E12326" s="16" t="str">
        <f>IFERROR(__xludf.DUMMYFUNCTION("""COMPUTED_VALUE"""),"")</f>
        <v/>
      </c>
      <c r="G12326" s="18"/>
      <c r="H12326" s="16" t="s">
        <v>85</v>
      </c>
      <c r="I12326" s="16" t="s">
        <v>85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85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85</v>
      </c>
      <c r="E12327" s="16" t="str">
        <f>IFERROR(__xludf.DUMMYFUNCTION("""COMPUTED_VALUE"""),"")</f>
        <v/>
      </c>
      <c r="G12327" s="18"/>
      <c r="H12327" s="16" t="s">
        <v>85</v>
      </c>
      <c r="I12327" s="16" t="s">
        <v>85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85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85</v>
      </c>
      <c r="E12328" s="16" t="str">
        <f>IFERROR(__xludf.DUMMYFUNCTION("""COMPUTED_VALUE"""),"")</f>
        <v/>
      </c>
      <c r="G12328" s="18"/>
      <c r="H12328" s="16" t="s">
        <v>85</v>
      </c>
      <c r="I12328" s="16" t="s">
        <v>85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85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85</v>
      </c>
      <c r="E12329" s="16" t="str">
        <f>IFERROR(__xludf.DUMMYFUNCTION("""COMPUTED_VALUE"""),"")</f>
        <v/>
      </c>
      <c r="G12329" s="18"/>
      <c r="H12329" s="16" t="s">
        <v>85</v>
      </c>
      <c r="I12329" s="16" t="s">
        <v>85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85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85</v>
      </c>
      <c r="E12330" s="16" t="str">
        <f>IFERROR(__xludf.DUMMYFUNCTION("""COMPUTED_VALUE"""),"")</f>
        <v/>
      </c>
      <c r="G12330" s="18"/>
      <c r="H12330" s="16" t="s">
        <v>85</v>
      </c>
      <c r="I12330" s="16" t="s">
        <v>85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85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85</v>
      </c>
      <c r="E12331" s="16" t="str">
        <f>IFERROR(__xludf.DUMMYFUNCTION("""COMPUTED_VALUE"""),"")</f>
        <v/>
      </c>
      <c r="G12331" s="18"/>
      <c r="H12331" s="16" t="s">
        <v>85</v>
      </c>
      <c r="I12331" s="16" t="s">
        <v>85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85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85</v>
      </c>
      <c r="E12332" s="16" t="str">
        <f>IFERROR(__xludf.DUMMYFUNCTION("""COMPUTED_VALUE"""),"")</f>
        <v/>
      </c>
      <c r="G12332" s="18"/>
      <c r="H12332" s="16" t="s">
        <v>85</v>
      </c>
      <c r="I12332" s="16" t="s">
        <v>85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85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85</v>
      </c>
      <c r="E12333" s="16" t="str">
        <f>IFERROR(__xludf.DUMMYFUNCTION("""COMPUTED_VALUE"""),"")</f>
        <v/>
      </c>
      <c r="G12333" s="18"/>
      <c r="H12333" s="16" t="s">
        <v>85</v>
      </c>
      <c r="I12333" s="16" t="s">
        <v>85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85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85</v>
      </c>
      <c r="E12334" s="16" t="str">
        <f>IFERROR(__xludf.DUMMYFUNCTION("""COMPUTED_VALUE"""),"")</f>
        <v/>
      </c>
      <c r="G12334" s="18"/>
      <c r="H12334" s="16" t="s">
        <v>85</v>
      </c>
      <c r="I12334" s="16" t="s">
        <v>85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85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85</v>
      </c>
      <c r="E12335" s="16" t="str">
        <f>IFERROR(__xludf.DUMMYFUNCTION("""COMPUTED_VALUE"""),"")</f>
        <v/>
      </c>
      <c r="G12335" s="18"/>
      <c r="H12335" s="16" t="s">
        <v>85</v>
      </c>
      <c r="I12335" s="16" t="s">
        <v>85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85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85</v>
      </c>
      <c r="E12336" s="16" t="str">
        <f>IFERROR(__xludf.DUMMYFUNCTION("""COMPUTED_VALUE"""),"")</f>
        <v/>
      </c>
      <c r="G12336" s="18"/>
      <c r="H12336" s="16" t="s">
        <v>85</v>
      </c>
      <c r="I12336" s="16" t="s">
        <v>85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85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85</v>
      </c>
      <c r="E12337" s="16" t="str">
        <f>IFERROR(__xludf.DUMMYFUNCTION("""COMPUTED_VALUE"""),"")</f>
        <v/>
      </c>
      <c r="G12337" s="18"/>
      <c r="H12337" s="16" t="s">
        <v>85</v>
      </c>
      <c r="I12337" s="16" t="s">
        <v>85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85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85</v>
      </c>
      <c r="E12338" s="16" t="str">
        <f>IFERROR(__xludf.DUMMYFUNCTION("""COMPUTED_VALUE"""),"")</f>
        <v/>
      </c>
      <c r="G12338" s="18"/>
      <c r="H12338" s="16" t="s">
        <v>85</v>
      </c>
      <c r="I12338" s="16" t="s">
        <v>85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85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85</v>
      </c>
      <c r="E12339" s="16" t="str">
        <f>IFERROR(__xludf.DUMMYFUNCTION("""COMPUTED_VALUE"""),"")</f>
        <v/>
      </c>
      <c r="G12339" s="18"/>
      <c r="H12339" s="16" t="s">
        <v>85</v>
      </c>
      <c r="I12339" s="16" t="s">
        <v>85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85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85</v>
      </c>
      <c r="E12340" s="16" t="str">
        <f>IFERROR(__xludf.DUMMYFUNCTION("""COMPUTED_VALUE"""),"")</f>
        <v/>
      </c>
      <c r="G12340" s="18"/>
      <c r="H12340" s="16" t="s">
        <v>85</v>
      </c>
      <c r="I12340" s="16" t="s">
        <v>85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85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85</v>
      </c>
      <c r="E12341" s="16" t="str">
        <f>IFERROR(__xludf.DUMMYFUNCTION("""COMPUTED_VALUE"""),"")</f>
        <v/>
      </c>
      <c r="G12341" s="18"/>
      <c r="H12341" s="16" t="s">
        <v>85</v>
      </c>
      <c r="I12341" s="16" t="s">
        <v>85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85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85</v>
      </c>
      <c r="E12342" s="16" t="str">
        <f>IFERROR(__xludf.DUMMYFUNCTION("""COMPUTED_VALUE"""),"")</f>
        <v/>
      </c>
      <c r="G12342" s="18"/>
      <c r="H12342" s="16" t="s">
        <v>85</v>
      </c>
      <c r="I12342" s="16" t="s">
        <v>85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85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85</v>
      </c>
      <c r="E12343" s="16" t="str">
        <f>IFERROR(__xludf.DUMMYFUNCTION("""COMPUTED_VALUE"""),"")</f>
        <v/>
      </c>
      <c r="G12343" s="18"/>
      <c r="H12343" s="16" t="s">
        <v>85</v>
      </c>
      <c r="I12343" s="16" t="s">
        <v>85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85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85</v>
      </c>
      <c r="E12344" s="16" t="str">
        <f>IFERROR(__xludf.DUMMYFUNCTION("""COMPUTED_VALUE"""),"")</f>
        <v/>
      </c>
      <c r="G12344" s="18"/>
      <c r="H12344" s="16" t="s">
        <v>85</v>
      </c>
      <c r="I12344" s="16" t="s">
        <v>85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85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85</v>
      </c>
      <c r="E12345" s="16" t="str">
        <f>IFERROR(__xludf.DUMMYFUNCTION("""COMPUTED_VALUE"""),"")</f>
        <v/>
      </c>
      <c r="G12345" s="18"/>
      <c r="H12345" s="16" t="s">
        <v>85</v>
      </c>
      <c r="I12345" s="16" t="s">
        <v>85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85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85</v>
      </c>
      <c r="E12346" s="16" t="str">
        <f>IFERROR(__xludf.DUMMYFUNCTION("""COMPUTED_VALUE"""),"")</f>
        <v/>
      </c>
      <c r="G12346" s="18"/>
      <c r="H12346" s="16" t="s">
        <v>85</v>
      </c>
      <c r="I12346" s="16" t="s">
        <v>85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85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85</v>
      </c>
      <c r="E12347" s="16" t="str">
        <f>IFERROR(__xludf.DUMMYFUNCTION("""COMPUTED_VALUE"""),"")</f>
        <v/>
      </c>
      <c r="G12347" s="18"/>
      <c r="H12347" s="16" t="s">
        <v>85</v>
      </c>
      <c r="I12347" s="16" t="s">
        <v>85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85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85</v>
      </c>
      <c r="E12348" s="16" t="str">
        <f>IFERROR(__xludf.DUMMYFUNCTION("""COMPUTED_VALUE"""),"")</f>
        <v/>
      </c>
      <c r="G12348" s="18"/>
      <c r="H12348" s="16" t="s">
        <v>85</v>
      </c>
      <c r="I12348" s="16" t="s">
        <v>85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85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85</v>
      </c>
      <c r="E12349" s="16" t="str">
        <f>IFERROR(__xludf.DUMMYFUNCTION("""COMPUTED_VALUE"""),"")</f>
        <v/>
      </c>
      <c r="G12349" s="18"/>
      <c r="H12349" s="16" t="s">
        <v>85</v>
      </c>
      <c r="I12349" s="16" t="s">
        <v>85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85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85</v>
      </c>
      <c r="E12350" s="16" t="str">
        <f>IFERROR(__xludf.DUMMYFUNCTION("""COMPUTED_VALUE"""),"")</f>
        <v/>
      </c>
      <c r="G12350" s="18"/>
      <c r="H12350" s="16" t="s">
        <v>85</v>
      </c>
      <c r="I12350" s="16" t="s">
        <v>85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85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85</v>
      </c>
      <c r="E12351" s="16" t="str">
        <f>IFERROR(__xludf.DUMMYFUNCTION("""COMPUTED_VALUE"""),"")</f>
        <v/>
      </c>
      <c r="G12351" s="18"/>
      <c r="H12351" s="16" t="s">
        <v>85</v>
      </c>
      <c r="I12351" s="16" t="s">
        <v>85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85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85</v>
      </c>
      <c r="E12352" s="16" t="str">
        <f>IFERROR(__xludf.DUMMYFUNCTION("""COMPUTED_VALUE"""),"")</f>
        <v/>
      </c>
      <c r="G12352" s="18"/>
      <c r="H12352" s="16" t="s">
        <v>85</v>
      </c>
      <c r="I12352" s="16" t="s">
        <v>85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85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85</v>
      </c>
      <c r="E12353" s="16" t="str">
        <f>IFERROR(__xludf.DUMMYFUNCTION("""COMPUTED_VALUE"""),"")</f>
        <v/>
      </c>
      <c r="G12353" s="18"/>
      <c r="H12353" s="16" t="s">
        <v>85</v>
      </c>
      <c r="I12353" s="16" t="s">
        <v>85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85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85</v>
      </c>
      <c r="E12354" s="16" t="str">
        <f>IFERROR(__xludf.DUMMYFUNCTION("""COMPUTED_VALUE"""),"")</f>
        <v/>
      </c>
      <c r="G12354" s="18"/>
      <c r="H12354" s="16" t="s">
        <v>85</v>
      </c>
      <c r="I12354" s="16" t="s">
        <v>85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85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85</v>
      </c>
      <c r="E12355" s="16" t="str">
        <f>IFERROR(__xludf.DUMMYFUNCTION("""COMPUTED_VALUE"""),"")</f>
        <v/>
      </c>
      <c r="G12355" s="18"/>
      <c r="H12355" s="16" t="s">
        <v>85</v>
      </c>
      <c r="I12355" s="16" t="s">
        <v>85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85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85</v>
      </c>
      <c r="E12356" s="16" t="str">
        <f>IFERROR(__xludf.DUMMYFUNCTION("""COMPUTED_VALUE"""),"")</f>
        <v/>
      </c>
      <c r="G12356" s="18"/>
      <c r="H12356" s="16" t="s">
        <v>85</v>
      </c>
      <c r="I12356" s="16" t="s">
        <v>85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85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85</v>
      </c>
      <c r="E12357" s="16" t="str">
        <f>IFERROR(__xludf.DUMMYFUNCTION("""COMPUTED_VALUE"""),"")</f>
        <v/>
      </c>
      <c r="G12357" s="18"/>
      <c r="H12357" s="16" t="s">
        <v>85</v>
      </c>
      <c r="I12357" s="16" t="s">
        <v>85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85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85</v>
      </c>
      <c r="E12358" s="16" t="str">
        <f>IFERROR(__xludf.DUMMYFUNCTION("""COMPUTED_VALUE"""),"")</f>
        <v/>
      </c>
      <c r="G12358" s="18"/>
      <c r="H12358" s="16" t="s">
        <v>85</v>
      </c>
      <c r="I12358" s="16" t="s">
        <v>85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85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85</v>
      </c>
      <c r="E12359" s="16" t="str">
        <f>IFERROR(__xludf.DUMMYFUNCTION("""COMPUTED_VALUE"""),"")</f>
        <v/>
      </c>
      <c r="G12359" s="18"/>
      <c r="H12359" s="16" t="s">
        <v>85</v>
      </c>
      <c r="I12359" s="16" t="s">
        <v>85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85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85</v>
      </c>
      <c r="E12360" s="16" t="str">
        <f>IFERROR(__xludf.DUMMYFUNCTION("""COMPUTED_VALUE"""),"")</f>
        <v/>
      </c>
      <c r="G12360" s="18"/>
      <c r="H12360" s="16" t="s">
        <v>85</v>
      </c>
      <c r="I12360" s="16" t="s">
        <v>85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85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85</v>
      </c>
      <c r="E12361" s="16" t="str">
        <f>IFERROR(__xludf.DUMMYFUNCTION("""COMPUTED_VALUE"""),"")</f>
        <v/>
      </c>
      <c r="G12361" s="18"/>
      <c r="H12361" s="16" t="s">
        <v>85</v>
      </c>
      <c r="I12361" s="16" t="s">
        <v>85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85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85</v>
      </c>
      <c r="E12362" s="16" t="str">
        <f>IFERROR(__xludf.DUMMYFUNCTION("""COMPUTED_VALUE"""),"")</f>
        <v/>
      </c>
      <c r="G12362" s="18"/>
      <c r="H12362" s="16" t="s">
        <v>85</v>
      </c>
      <c r="I12362" s="16" t="s">
        <v>85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85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85</v>
      </c>
      <c r="E12363" s="16" t="str">
        <f>IFERROR(__xludf.DUMMYFUNCTION("""COMPUTED_VALUE"""),"")</f>
        <v/>
      </c>
      <c r="G12363" s="18"/>
      <c r="H12363" s="16" t="s">
        <v>85</v>
      </c>
      <c r="I12363" s="16" t="s">
        <v>85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85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85</v>
      </c>
      <c r="E12364" s="16" t="str">
        <f>IFERROR(__xludf.DUMMYFUNCTION("""COMPUTED_VALUE"""),"")</f>
        <v/>
      </c>
      <c r="G12364" s="18"/>
      <c r="H12364" s="16" t="s">
        <v>85</v>
      </c>
      <c r="I12364" s="16" t="s">
        <v>85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85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85</v>
      </c>
      <c r="E12365" s="16" t="str">
        <f>IFERROR(__xludf.DUMMYFUNCTION("""COMPUTED_VALUE"""),"")</f>
        <v/>
      </c>
      <c r="G12365" s="18"/>
      <c r="H12365" s="16" t="s">
        <v>85</v>
      </c>
      <c r="I12365" s="16" t="s">
        <v>85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85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85</v>
      </c>
      <c r="E12366" s="16" t="str">
        <f>IFERROR(__xludf.DUMMYFUNCTION("""COMPUTED_VALUE"""),"")</f>
        <v/>
      </c>
      <c r="G12366" s="18"/>
      <c r="H12366" s="16" t="s">
        <v>85</v>
      </c>
      <c r="I12366" s="16" t="s">
        <v>85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85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85</v>
      </c>
      <c r="E12367" s="16" t="str">
        <f>IFERROR(__xludf.DUMMYFUNCTION("""COMPUTED_VALUE"""),"")</f>
        <v/>
      </c>
      <c r="G12367" s="18"/>
      <c r="H12367" s="16" t="s">
        <v>85</v>
      </c>
      <c r="I12367" s="16" t="s">
        <v>85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85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85</v>
      </c>
      <c r="E12368" s="16" t="str">
        <f>IFERROR(__xludf.DUMMYFUNCTION("""COMPUTED_VALUE"""),"")</f>
        <v/>
      </c>
      <c r="G12368" s="18"/>
      <c r="H12368" s="16" t="s">
        <v>85</v>
      </c>
      <c r="I12368" s="16" t="s">
        <v>85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85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85</v>
      </c>
      <c r="E12369" s="16" t="str">
        <f>IFERROR(__xludf.DUMMYFUNCTION("""COMPUTED_VALUE"""),"")</f>
        <v/>
      </c>
      <c r="G12369" s="18"/>
      <c r="H12369" s="16" t="s">
        <v>85</v>
      </c>
      <c r="I12369" s="16" t="s">
        <v>85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85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85</v>
      </c>
      <c r="E12370" s="16" t="str">
        <f>IFERROR(__xludf.DUMMYFUNCTION("""COMPUTED_VALUE"""),"")</f>
        <v/>
      </c>
      <c r="G12370" s="18"/>
      <c r="H12370" s="16" t="s">
        <v>85</v>
      </c>
      <c r="I12370" s="16" t="s">
        <v>85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85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85</v>
      </c>
      <c r="E12371" s="16" t="str">
        <f>IFERROR(__xludf.DUMMYFUNCTION("""COMPUTED_VALUE"""),"")</f>
        <v/>
      </c>
      <c r="G12371" s="18"/>
      <c r="H12371" s="16" t="s">
        <v>85</v>
      </c>
      <c r="I12371" s="16" t="s">
        <v>85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85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85</v>
      </c>
      <c r="E12372" s="16" t="str">
        <f>IFERROR(__xludf.DUMMYFUNCTION("""COMPUTED_VALUE"""),"")</f>
        <v/>
      </c>
      <c r="G12372" s="18"/>
      <c r="H12372" s="16" t="s">
        <v>85</v>
      </c>
      <c r="I12372" s="16" t="s">
        <v>85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85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85</v>
      </c>
      <c r="E12373" s="16" t="str">
        <f>IFERROR(__xludf.DUMMYFUNCTION("""COMPUTED_VALUE"""),"")</f>
        <v/>
      </c>
      <c r="G12373" s="18"/>
      <c r="H12373" s="16" t="s">
        <v>85</v>
      </c>
      <c r="I12373" s="16" t="s">
        <v>85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85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85</v>
      </c>
      <c r="E12374" s="16" t="str">
        <f>IFERROR(__xludf.DUMMYFUNCTION("""COMPUTED_VALUE"""),"")</f>
        <v/>
      </c>
      <c r="G12374" s="18"/>
      <c r="H12374" s="16" t="s">
        <v>85</v>
      </c>
      <c r="I12374" s="16" t="s">
        <v>85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85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85</v>
      </c>
      <c r="E12375" s="16" t="str">
        <f>IFERROR(__xludf.DUMMYFUNCTION("""COMPUTED_VALUE"""),"")</f>
        <v/>
      </c>
      <c r="G12375" s="18"/>
      <c r="H12375" s="16" t="s">
        <v>85</v>
      </c>
      <c r="I12375" s="16" t="s">
        <v>85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85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85</v>
      </c>
      <c r="E12376" s="16" t="str">
        <f>IFERROR(__xludf.DUMMYFUNCTION("""COMPUTED_VALUE"""),"")</f>
        <v/>
      </c>
      <c r="G12376" s="18"/>
      <c r="H12376" s="16" t="s">
        <v>85</v>
      </c>
      <c r="I12376" s="16" t="s">
        <v>85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85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85</v>
      </c>
      <c r="E12377" s="16" t="str">
        <f>IFERROR(__xludf.DUMMYFUNCTION("""COMPUTED_VALUE"""),"")</f>
        <v/>
      </c>
      <c r="G12377" s="18"/>
      <c r="H12377" s="16" t="s">
        <v>85</v>
      </c>
      <c r="I12377" s="16" t="s">
        <v>85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85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85</v>
      </c>
      <c r="E12378" s="16" t="str">
        <f>IFERROR(__xludf.DUMMYFUNCTION("""COMPUTED_VALUE"""),"")</f>
        <v/>
      </c>
      <c r="G12378" s="18"/>
      <c r="H12378" s="16" t="s">
        <v>85</v>
      </c>
      <c r="I12378" s="16" t="s">
        <v>85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85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85</v>
      </c>
      <c r="E12379" s="16" t="str">
        <f>IFERROR(__xludf.DUMMYFUNCTION("""COMPUTED_VALUE"""),"")</f>
        <v/>
      </c>
      <c r="G12379" s="18"/>
      <c r="H12379" s="16" t="s">
        <v>85</v>
      </c>
      <c r="I12379" s="16" t="s">
        <v>85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85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85</v>
      </c>
      <c r="E12380" s="16" t="str">
        <f>IFERROR(__xludf.DUMMYFUNCTION("""COMPUTED_VALUE"""),"")</f>
        <v/>
      </c>
      <c r="G12380" s="18"/>
      <c r="H12380" s="16" t="s">
        <v>85</v>
      </c>
      <c r="I12380" s="16" t="s">
        <v>85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85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85</v>
      </c>
      <c r="E12381" s="16" t="str">
        <f>IFERROR(__xludf.DUMMYFUNCTION("""COMPUTED_VALUE"""),"")</f>
        <v/>
      </c>
      <c r="G12381" s="18"/>
      <c r="H12381" s="16" t="s">
        <v>85</v>
      </c>
      <c r="I12381" s="16" t="s">
        <v>85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85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85</v>
      </c>
      <c r="E12382" s="16" t="str">
        <f>IFERROR(__xludf.DUMMYFUNCTION("""COMPUTED_VALUE"""),"")</f>
        <v/>
      </c>
      <c r="G12382" s="18"/>
      <c r="H12382" s="16" t="s">
        <v>85</v>
      </c>
      <c r="I12382" s="16" t="s">
        <v>85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85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85</v>
      </c>
      <c r="E12383" s="16" t="str">
        <f>IFERROR(__xludf.DUMMYFUNCTION("""COMPUTED_VALUE"""),"")</f>
        <v/>
      </c>
      <c r="G12383" s="18"/>
      <c r="H12383" s="16" t="s">
        <v>85</v>
      </c>
      <c r="I12383" s="16" t="s">
        <v>85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85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85</v>
      </c>
      <c r="E12384" s="16" t="str">
        <f>IFERROR(__xludf.DUMMYFUNCTION("""COMPUTED_VALUE"""),"")</f>
        <v/>
      </c>
      <c r="G12384" s="18"/>
      <c r="H12384" s="16" t="s">
        <v>85</v>
      </c>
      <c r="I12384" s="16" t="s">
        <v>85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85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85</v>
      </c>
      <c r="E12385" s="16" t="str">
        <f>IFERROR(__xludf.DUMMYFUNCTION("""COMPUTED_VALUE"""),"")</f>
        <v/>
      </c>
      <c r="G12385" s="18"/>
      <c r="H12385" s="16" t="s">
        <v>85</v>
      </c>
      <c r="I12385" s="16" t="s">
        <v>85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85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85</v>
      </c>
      <c r="E12386" s="16" t="str">
        <f>IFERROR(__xludf.DUMMYFUNCTION("""COMPUTED_VALUE"""),"")</f>
        <v/>
      </c>
      <c r="G12386" s="18"/>
      <c r="H12386" s="16" t="s">
        <v>85</v>
      </c>
      <c r="I12386" s="16" t="s">
        <v>85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85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85</v>
      </c>
      <c r="E12387" s="16" t="str">
        <f>IFERROR(__xludf.DUMMYFUNCTION("""COMPUTED_VALUE"""),"")</f>
        <v/>
      </c>
      <c r="G12387" s="18"/>
      <c r="H12387" s="16" t="s">
        <v>85</v>
      </c>
      <c r="I12387" s="16" t="s">
        <v>85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85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85</v>
      </c>
      <c r="E12388" s="16" t="str">
        <f>IFERROR(__xludf.DUMMYFUNCTION("""COMPUTED_VALUE"""),"")</f>
        <v/>
      </c>
      <c r="G12388" s="18"/>
      <c r="H12388" s="16" t="s">
        <v>85</v>
      </c>
      <c r="I12388" s="16" t="s">
        <v>85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85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85</v>
      </c>
      <c r="E12389" s="16" t="str">
        <f>IFERROR(__xludf.DUMMYFUNCTION("""COMPUTED_VALUE"""),"")</f>
        <v/>
      </c>
      <c r="G12389" s="18"/>
      <c r="H12389" s="16" t="s">
        <v>85</v>
      </c>
      <c r="I12389" s="16" t="s">
        <v>85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85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85</v>
      </c>
      <c r="E12390" s="16" t="str">
        <f>IFERROR(__xludf.DUMMYFUNCTION("""COMPUTED_VALUE"""),"")</f>
        <v/>
      </c>
      <c r="G12390" s="18"/>
      <c r="H12390" s="16" t="s">
        <v>85</v>
      </c>
      <c r="I12390" s="16" t="s">
        <v>85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85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85</v>
      </c>
      <c r="E12391" s="16" t="str">
        <f>IFERROR(__xludf.DUMMYFUNCTION("""COMPUTED_VALUE"""),"")</f>
        <v/>
      </c>
      <c r="G12391" s="18"/>
      <c r="H12391" s="16" t="s">
        <v>85</v>
      </c>
      <c r="I12391" s="16" t="s">
        <v>85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85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85</v>
      </c>
      <c r="E12392" s="16" t="str">
        <f>IFERROR(__xludf.DUMMYFUNCTION("""COMPUTED_VALUE"""),"")</f>
        <v/>
      </c>
      <c r="G12392" s="18"/>
      <c r="H12392" s="16" t="s">
        <v>85</v>
      </c>
      <c r="I12392" s="16" t="s">
        <v>85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85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85</v>
      </c>
      <c r="E12393" s="16" t="str">
        <f>IFERROR(__xludf.DUMMYFUNCTION("""COMPUTED_VALUE"""),"")</f>
        <v/>
      </c>
      <c r="G12393" s="18"/>
      <c r="H12393" s="16" t="s">
        <v>85</v>
      </c>
      <c r="I12393" s="16" t="s">
        <v>85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85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85</v>
      </c>
      <c r="E12394" s="16" t="str">
        <f>IFERROR(__xludf.DUMMYFUNCTION("""COMPUTED_VALUE"""),"")</f>
        <v/>
      </c>
      <c r="G12394" s="18"/>
      <c r="H12394" s="16" t="s">
        <v>85</v>
      </c>
      <c r="I12394" s="16" t="s">
        <v>85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85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85</v>
      </c>
      <c r="E12395" s="16" t="str">
        <f>IFERROR(__xludf.DUMMYFUNCTION("""COMPUTED_VALUE"""),"")</f>
        <v/>
      </c>
      <c r="G12395" s="18"/>
      <c r="H12395" s="16" t="s">
        <v>85</v>
      </c>
      <c r="I12395" s="16" t="s">
        <v>85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85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85</v>
      </c>
      <c r="E12396" s="16" t="str">
        <f>IFERROR(__xludf.DUMMYFUNCTION("""COMPUTED_VALUE"""),"")</f>
        <v/>
      </c>
      <c r="G12396" s="18"/>
      <c r="H12396" s="16" t="s">
        <v>85</v>
      </c>
      <c r="I12396" s="16" t="s">
        <v>85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85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85</v>
      </c>
      <c r="E12397" s="16" t="str">
        <f>IFERROR(__xludf.DUMMYFUNCTION("""COMPUTED_VALUE"""),"")</f>
        <v/>
      </c>
      <c r="G12397" s="18"/>
      <c r="H12397" s="16" t="s">
        <v>85</v>
      </c>
      <c r="I12397" s="16" t="s">
        <v>85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85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85</v>
      </c>
      <c r="E12398" s="16" t="str">
        <f>IFERROR(__xludf.DUMMYFUNCTION("""COMPUTED_VALUE"""),"")</f>
        <v/>
      </c>
      <c r="G12398" s="18"/>
      <c r="H12398" s="16" t="s">
        <v>85</v>
      </c>
      <c r="I12398" s="16" t="s">
        <v>85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85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85</v>
      </c>
      <c r="E12399" s="16" t="str">
        <f>IFERROR(__xludf.DUMMYFUNCTION("""COMPUTED_VALUE"""),"")</f>
        <v/>
      </c>
      <c r="G12399" s="18"/>
      <c r="H12399" s="16" t="s">
        <v>85</v>
      </c>
      <c r="I12399" s="16" t="s">
        <v>85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85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85</v>
      </c>
      <c r="E12400" s="16" t="str">
        <f>IFERROR(__xludf.DUMMYFUNCTION("""COMPUTED_VALUE"""),"")</f>
        <v/>
      </c>
      <c r="G12400" s="18"/>
      <c r="H12400" s="16" t="s">
        <v>85</v>
      </c>
      <c r="I12400" s="16" t="s">
        <v>85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85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85</v>
      </c>
      <c r="E12401" s="16" t="str">
        <f>IFERROR(__xludf.DUMMYFUNCTION("""COMPUTED_VALUE"""),"")</f>
        <v/>
      </c>
      <c r="G12401" s="18"/>
      <c r="H12401" s="16" t="s">
        <v>85</v>
      </c>
      <c r="I12401" s="16" t="s">
        <v>85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85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85</v>
      </c>
      <c r="E12402" s="16" t="str">
        <f>IFERROR(__xludf.DUMMYFUNCTION("""COMPUTED_VALUE"""),"")</f>
        <v/>
      </c>
      <c r="G12402" s="18"/>
      <c r="H12402" s="16" t="s">
        <v>85</v>
      </c>
      <c r="I12402" s="16" t="s">
        <v>85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85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85</v>
      </c>
      <c r="E12403" s="16" t="str">
        <f>IFERROR(__xludf.DUMMYFUNCTION("""COMPUTED_VALUE"""),"")</f>
        <v/>
      </c>
      <c r="G12403" s="18"/>
      <c r="H12403" s="16" t="s">
        <v>85</v>
      </c>
      <c r="I12403" s="16" t="s">
        <v>85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85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85</v>
      </c>
      <c r="E12404" s="16" t="str">
        <f>IFERROR(__xludf.DUMMYFUNCTION("""COMPUTED_VALUE"""),"")</f>
        <v/>
      </c>
      <c r="G12404" s="18"/>
      <c r="H12404" s="16" t="s">
        <v>85</v>
      </c>
      <c r="I12404" s="16" t="s">
        <v>85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85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85</v>
      </c>
      <c r="E12405" s="16" t="str">
        <f>IFERROR(__xludf.DUMMYFUNCTION("""COMPUTED_VALUE"""),"")</f>
        <v/>
      </c>
      <c r="G12405" s="18"/>
      <c r="H12405" s="16" t="s">
        <v>85</v>
      </c>
      <c r="I12405" s="16" t="s">
        <v>85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85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85</v>
      </c>
      <c r="E12406" s="16" t="str">
        <f>IFERROR(__xludf.DUMMYFUNCTION("""COMPUTED_VALUE"""),"")</f>
        <v/>
      </c>
      <c r="G12406" s="18"/>
      <c r="H12406" s="16" t="s">
        <v>85</v>
      </c>
      <c r="I12406" s="16" t="s">
        <v>85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85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85</v>
      </c>
      <c r="E12407" s="16" t="str">
        <f>IFERROR(__xludf.DUMMYFUNCTION("""COMPUTED_VALUE"""),"")</f>
        <v/>
      </c>
      <c r="G12407" s="18"/>
      <c r="H12407" s="16" t="s">
        <v>85</v>
      </c>
      <c r="I12407" s="16" t="s">
        <v>85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85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85</v>
      </c>
      <c r="E12408" s="16" t="str">
        <f>IFERROR(__xludf.DUMMYFUNCTION("""COMPUTED_VALUE"""),"")</f>
        <v/>
      </c>
      <c r="G12408" s="18"/>
      <c r="H12408" s="16" t="s">
        <v>85</v>
      </c>
      <c r="I12408" s="16" t="s">
        <v>85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85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85</v>
      </c>
      <c r="E12409" s="16" t="str">
        <f>IFERROR(__xludf.DUMMYFUNCTION("""COMPUTED_VALUE"""),"")</f>
        <v/>
      </c>
      <c r="G12409" s="18"/>
      <c r="H12409" s="16" t="s">
        <v>85</v>
      </c>
      <c r="I12409" s="16" t="s">
        <v>85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85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85</v>
      </c>
      <c r="E12410" s="16" t="str">
        <f>IFERROR(__xludf.DUMMYFUNCTION("""COMPUTED_VALUE"""),"")</f>
        <v/>
      </c>
      <c r="G12410" s="18"/>
      <c r="H12410" s="16" t="s">
        <v>85</v>
      </c>
      <c r="I12410" s="16" t="s">
        <v>85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85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85</v>
      </c>
      <c r="E12411" s="16" t="str">
        <f>IFERROR(__xludf.DUMMYFUNCTION("""COMPUTED_VALUE"""),"")</f>
        <v/>
      </c>
      <c r="G12411" s="18"/>
      <c r="H12411" s="16" t="s">
        <v>85</v>
      </c>
      <c r="I12411" s="16" t="s">
        <v>85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85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85</v>
      </c>
      <c r="E12412" s="16" t="str">
        <f>IFERROR(__xludf.DUMMYFUNCTION("""COMPUTED_VALUE"""),"")</f>
        <v/>
      </c>
      <c r="G12412" s="18"/>
      <c r="H12412" s="16" t="s">
        <v>85</v>
      </c>
      <c r="I12412" s="16" t="s">
        <v>85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85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85</v>
      </c>
      <c r="E12413" s="16" t="str">
        <f>IFERROR(__xludf.DUMMYFUNCTION("""COMPUTED_VALUE"""),"")</f>
        <v/>
      </c>
      <c r="G12413" s="18"/>
      <c r="H12413" s="16" t="s">
        <v>85</v>
      </c>
      <c r="I12413" s="16" t="s">
        <v>85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85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85</v>
      </c>
      <c r="E12414" s="16" t="str">
        <f>IFERROR(__xludf.DUMMYFUNCTION("""COMPUTED_VALUE"""),"")</f>
        <v/>
      </c>
      <c r="G12414" s="18"/>
      <c r="H12414" s="16" t="s">
        <v>85</v>
      </c>
      <c r="I12414" s="16" t="s">
        <v>85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85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85</v>
      </c>
      <c r="E12415" s="16" t="str">
        <f>IFERROR(__xludf.DUMMYFUNCTION("""COMPUTED_VALUE"""),"")</f>
        <v/>
      </c>
      <c r="G12415" s="18"/>
      <c r="H12415" s="16" t="s">
        <v>85</v>
      </c>
      <c r="I12415" s="16" t="s">
        <v>85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85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85</v>
      </c>
      <c r="E12416" s="16" t="str">
        <f>IFERROR(__xludf.DUMMYFUNCTION("""COMPUTED_VALUE"""),"")</f>
        <v/>
      </c>
      <c r="G12416" s="18"/>
      <c r="H12416" s="16" t="s">
        <v>85</v>
      </c>
      <c r="I12416" s="16" t="s">
        <v>85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85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85</v>
      </c>
      <c r="E12417" s="16" t="str">
        <f>IFERROR(__xludf.DUMMYFUNCTION("""COMPUTED_VALUE"""),"")</f>
        <v/>
      </c>
      <c r="G12417" s="18"/>
      <c r="H12417" s="16" t="s">
        <v>85</v>
      </c>
      <c r="I12417" s="16" t="s">
        <v>85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85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85</v>
      </c>
      <c r="E12418" s="16" t="str">
        <f>IFERROR(__xludf.DUMMYFUNCTION("""COMPUTED_VALUE"""),"")</f>
        <v/>
      </c>
      <c r="G12418" s="18"/>
      <c r="H12418" s="16" t="s">
        <v>85</v>
      </c>
      <c r="I12418" s="16" t="s">
        <v>85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85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85</v>
      </c>
      <c r="E12419" s="16" t="str">
        <f>IFERROR(__xludf.DUMMYFUNCTION("""COMPUTED_VALUE"""),"")</f>
        <v/>
      </c>
      <c r="G12419" s="18"/>
      <c r="H12419" s="16" t="s">
        <v>85</v>
      </c>
      <c r="I12419" s="16" t="s">
        <v>85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85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85</v>
      </c>
      <c r="E12420" s="16" t="str">
        <f>IFERROR(__xludf.DUMMYFUNCTION("""COMPUTED_VALUE"""),"")</f>
        <v/>
      </c>
      <c r="G12420" s="18"/>
      <c r="H12420" s="16" t="s">
        <v>85</v>
      </c>
      <c r="I12420" s="16" t="s">
        <v>85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85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85</v>
      </c>
      <c r="E12421" s="16" t="str">
        <f>IFERROR(__xludf.DUMMYFUNCTION("""COMPUTED_VALUE"""),"")</f>
        <v/>
      </c>
      <c r="G12421" s="18"/>
      <c r="H12421" s="16" t="s">
        <v>85</v>
      </c>
      <c r="I12421" s="16" t="s">
        <v>85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85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85</v>
      </c>
      <c r="E12422" s="16" t="str">
        <f>IFERROR(__xludf.DUMMYFUNCTION("""COMPUTED_VALUE"""),"")</f>
        <v/>
      </c>
      <c r="G12422" s="18"/>
      <c r="H12422" s="16" t="s">
        <v>85</v>
      </c>
      <c r="I12422" s="16" t="s">
        <v>85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85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85</v>
      </c>
      <c r="E12423" s="16" t="str">
        <f>IFERROR(__xludf.DUMMYFUNCTION("""COMPUTED_VALUE"""),"")</f>
        <v/>
      </c>
      <c r="G12423" s="18"/>
      <c r="H12423" s="16" t="s">
        <v>85</v>
      </c>
      <c r="I12423" s="16" t="s">
        <v>85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85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85</v>
      </c>
      <c r="E12424" s="16" t="str">
        <f>IFERROR(__xludf.DUMMYFUNCTION("""COMPUTED_VALUE"""),"")</f>
        <v/>
      </c>
      <c r="G12424" s="18"/>
      <c r="H12424" s="16" t="s">
        <v>85</v>
      </c>
      <c r="I12424" s="16" t="s">
        <v>85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85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85</v>
      </c>
      <c r="E12425" s="16" t="str">
        <f>IFERROR(__xludf.DUMMYFUNCTION("""COMPUTED_VALUE"""),"")</f>
        <v/>
      </c>
      <c r="G12425" s="18"/>
      <c r="H12425" s="16" t="s">
        <v>85</v>
      </c>
      <c r="I12425" s="16" t="s">
        <v>85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85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85</v>
      </c>
      <c r="E12426" s="16" t="str">
        <f>IFERROR(__xludf.DUMMYFUNCTION("""COMPUTED_VALUE"""),"")</f>
        <v/>
      </c>
      <c r="G12426" s="18"/>
      <c r="H12426" s="16" t="s">
        <v>85</v>
      </c>
      <c r="I12426" s="16" t="s">
        <v>85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85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85</v>
      </c>
      <c r="E12427" s="16" t="str">
        <f>IFERROR(__xludf.DUMMYFUNCTION("""COMPUTED_VALUE"""),"")</f>
        <v/>
      </c>
      <c r="G12427" s="18"/>
      <c r="H12427" s="16" t="s">
        <v>85</v>
      </c>
      <c r="I12427" s="16" t="s">
        <v>85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85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85</v>
      </c>
      <c r="E12428" s="16" t="str">
        <f>IFERROR(__xludf.DUMMYFUNCTION("""COMPUTED_VALUE"""),"")</f>
        <v/>
      </c>
      <c r="G12428" s="18"/>
      <c r="H12428" s="16" t="s">
        <v>85</v>
      </c>
      <c r="I12428" s="16" t="s">
        <v>85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85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85</v>
      </c>
      <c r="E12429" s="16" t="str">
        <f>IFERROR(__xludf.DUMMYFUNCTION("""COMPUTED_VALUE"""),"")</f>
        <v/>
      </c>
      <c r="G12429" s="18"/>
      <c r="H12429" s="16" t="s">
        <v>85</v>
      </c>
      <c r="I12429" s="16" t="s">
        <v>85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85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85</v>
      </c>
      <c r="E12430" s="16" t="str">
        <f>IFERROR(__xludf.DUMMYFUNCTION("""COMPUTED_VALUE"""),"")</f>
        <v/>
      </c>
      <c r="G12430" s="18"/>
      <c r="H12430" s="16" t="s">
        <v>85</v>
      </c>
      <c r="I12430" s="16" t="s">
        <v>85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85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85</v>
      </c>
      <c r="E12431" s="16" t="str">
        <f>IFERROR(__xludf.DUMMYFUNCTION("""COMPUTED_VALUE"""),"")</f>
        <v/>
      </c>
      <c r="G12431" s="18"/>
      <c r="H12431" s="16" t="s">
        <v>85</v>
      </c>
      <c r="I12431" s="16" t="s">
        <v>85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85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85</v>
      </c>
      <c r="E12432" s="16" t="str">
        <f>IFERROR(__xludf.DUMMYFUNCTION("""COMPUTED_VALUE"""),"")</f>
        <v/>
      </c>
      <c r="G12432" s="18"/>
      <c r="H12432" s="16" t="s">
        <v>85</v>
      </c>
      <c r="I12432" s="16" t="s">
        <v>85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85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85</v>
      </c>
      <c r="E12433" s="16" t="str">
        <f>IFERROR(__xludf.DUMMYFUNCTION("""COMPUTED_VALUE"""),"")</f>
        <v/>
      </c>
      <c r="G12433" s="18"/>
      <c r="H12433" s="16" t="s">
        <v>85</v>
      </c>
      <c r="I12433" s="16" t="s">
        <v>85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85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85</v>
      </c>
      <c r="E12434" s="16" t="str">
        <f>IFERROR(__xludf.DUMMYFUNCTION("""COMPUTED_VALUE"""),"")</f>
        <v/>
      </c>
      <c r="G12434" s="18"/>
      <c r="H12434" s="16" t="s">
        <v>85</v>
      </c>
      <c r="I12434" s="16" t="s">
        <v>85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85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85</v>
      </c>
      <c r="E12435" s="16" t="str">
        <f>IFERROR(__xludf.DUMMYFUNCTION("""COMPUTED_VALUE"""),"")</f>
        <v/>
      </c>
      <c r="G12435" s="18"/>
      <c r="H12435" s="16" t="s">
        <v>85</v>
      </c>
      <c r="I12435" s="16" t="s">
        <v>85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85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85</v>
      </c>
      <c r="E12436" s="16" t="str">
        <f>IFERROR(__xludf.DUMMYFUNCTION("""COMPUTED_VALUE"""),"")</f>
        <v/>
      </c>
      <c r="G12436" s="18"/>
      <c r="H12436" s="16" t="s">
        <v>85</v>
      </c>
      <c r="I12436" s="16" t="s">
        <v>85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85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85</v>
      </c>
      <c r="E12437" s="16" t="str">
        <f>IFERROR(__xludf.DUMMYFUNCTION("""COMPUTED_VALUE"""),"")</f>
        <v/>
      </c>
      <c r="G12437" s="18"/>
      <c r="H12437" s="16" t="s">
        <v>85</v>
      </c>
      <c r="I12437" s="16" t="s">
        <v>85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85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85</v>
      </c>
      <c r="E12438" s="16" t="str">
        <f>IFERROR(__xludf.DUMMYFUNCTION("""COMPUTED_VALUE"""),"")</f>
        <v/>
      </c>
      <c r="G12438" s="18"/>
      <c r="H12438" s="16" t="s">
        <v>85</v>
      </c>
      <c r="I12438" s="16" t="s">
        <v>85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85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85</v>
      </c>
      <c r="E12439" s="16" t="str">
        <f>IFERROR(__xludf.DUMMYFUNCTION("""COMPUTED_VALUE"""),"")</f>
        <v/>
      </c>
      <c r="G12439" s="18"/>
      <c r="H12439" s="16" t="s">
        <v>85</v>
      </c>
      <c r="I12439" s="16" t="s">
        <v>85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85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85</v>
      </c>
      <c r="E12440" s="16" t="str">
        <f>IFERROR(__xludf.DUMMYFUNCTION("""COMPUTED_VALUE"""),"")</f>
        <v/>
      </c>
      <c r="G12440" s="18"/>
      <c r="H12440" s="16" t="s">
        <v>85</v>
      </c>
      <c r="I12440" s="16" t="s">
        <v>85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85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85</v>
      </c>
      <c r="E12441" s="16" t="str">
        <f>IFERROR(__xludf.DUMMYFUNCTION("""COMPUTED_VALUE"""),"")</f>
        <v/>
      </c>
      <c r="G12441" s="18"/>
      <c r="H12441" s="16" t="s">
        <v>85</v>
      </c>
      <c r="I12441" s="16" t="s">
        <v>85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85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85</v>
      </c>
      <c r="E12442" s="16" t="str">
        <f>IFERROR(__xludf.DUMMYFUNCTION("""COMPUTED_VALUE"""),"")</f>
        <v/>
      </c>
      <c r="G12442" s="18"/>
      <c r="H12442" s="16" t="s">
        <v>85</v>
      </c>
      <c r="I12442" s="16" t="s">
        <v>85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85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85</v>
      </c>
      <c r="E12443" s="16" t="str">
        <f>IFERROR(__xludf.DUMMYFUNCTION("""COMPUTED_VALUE"""),"")</f>
        <v/>
      </c>
      <c r="G12443" s="18"/>
      <c r="H12443" s="16" t="s">
        <v>85</v>
      </c>
      <c r="I12443" s="16" t="s">
        <v>85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85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85</v>
      </c>
      <c r="E12444" s="16" t="str">
        <f>IFERROR(__xludf.DUMMYFUNCTION("""COMPUTED_VALUE"""),"")</f>
        <v/>
      </c>
      <c r="G12444" s="18"/>
      <c r="H12444" s="16" t="s">
        <v>85</v>
      </c>
      <c r="I12444" s="16" t="s">
        <v>85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85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85</v>
      </c>
      <c r="E12445" s="16" t="str">
        <f>IFERROR(__xludf.DUMMYFUNCTION("""COMPUTED_VALUE"""),"")</f>
        <v/>
      </c>
      <c r="G12445" s="18"/>
      <c r="H12445" s="16" t="s">
        <v>85</v>
      </c>
      <c r="I12445" s="16" t="s">
        <v>85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85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85</v>
      </c>
      <c r="E12446" s="16" t="str">
        <f>IFERROR(__xludf.DUMMYFUNCTION("""COMPUTED_VALUE"""),"")</f>
        <v/>
      </c>
      <c r="G12446" s="18"/>
      <c r="H12446" s="16" t="s">
        <v>85</v>
      </c>
      <c r="I12446" s="16" t="s">
        <v>85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85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85</v>
      </c>
      <c r="E12447" s="16" t="str">
        <f>IFERROR(__xludf.DUMMYFUNCTION("""COMPUTED_VALUE"""),"")</f>
        <v/>
      </c>
      <c r="G12447" s="18"/>
      <c r="H12447" s="16" t="s">
        <v>85</v>
      </c>
      <c r="I12447" s="16" t="s">
        <v>85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85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85</v>
      </c>
      <c r="E12448" s="16" t="str">
        <f>IFERROR(__xludf.DUMMYFUNCTION("""COMPUTED_VALUE"""),"")</f>
        <v/>
      </c>
      <c r="G12448" s="18"/>
      <c r="H12448" s="16" t="s">
        <v>85</v>
      </c>
      <c r="I12448" s="16" t="s">
        <v>85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85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85</v>
      </c>
      <c r="E12449" s="16" t="str">
        <f>IFERROR(__xludf.DUMMYFUNCTION("""COMPUTED_VALUE"""),"")</f>
        <v/>
      </c>
      <c r="G12449" s="18"/>
      <c r="H12449" s="16" t="s">
        <v>85</v>
      </c>
      <c r="I12449" s="16" t="s">
        <v>85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85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85</v>
      </c>
      <c r="E12450" s="16" t="str">
        <f>IFERROR(__xludf.DUMMYFUNCTION("""COMPUTED_VALUE"""),"")</f>
        <v/>
      </c>
      <c r="G12450" s="18"/>
      <c r="H12450" s="16" t="s">
        <v>85</v>
      </c>
      <c r="I12450" s="16" t="s">
        <v>85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85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85</v>
      </c>
      <c r="E12451" s="16" t="str">
        <f>IFERROR(__xludf.DUMMYFUNCTION("""COMPUTED_VALUE"""),"")</f>
        <v/>
      </c>
      <c r="G12451" s="18"/>
      <c r="H12451" s="16" t="s">
        <v>85</v>
      </c>
      <c r="I12451" s="16" t="s">
        <v>85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85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85</v>
      </c>
      <c r="E12452" s="16" t="str">
        <f>IFERROR(__xludf.DUMMYFUNCTION("""COMPUTED_VALUE"""),"")</f>
        <v/>
      </c>
      <c r="G12452" s="18"/>
      <c r="H12452" s="16" t="s">
        <v>85</v>
      </c>
      <c r="I12452" s="16" t="s">
        <v>85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85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85</v>
      </c>
      <c r="E12453" s="16" t="str">
        <f>IFERROR(__xludf.DUMMYFUNCTION("""COMPUTED_VALUE"""),"")</f>
        <v/>
      </c>
      <c r="G12453" s="18"/>
      <c r="H12453" s="16" t="s">
        <v>85</v>
      </c>
      <c r="I12453" s="16" t="s">
        <v>85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85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85</v>
      </c>
      <c r="E12454" s="16" t="str">
        <f>IFERROR(__xludf.DUMMYFUNCTION("""COMPUTED_VALUE"""),"")</f>
        <v/>
      </c>
      <c r="G12454" s="18"/>
      <c r="H12454" s="16" t="s">
        <v>85</v>
      </c>
      <c r="I12454" s="16" t="s">
        <v>85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85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85</v>
      </c>
      <c r="E12455" s="16" t="str">
        <f>IFERROR(__xludf.DUMMYFUNCTION("""COMPUTED_VALUE"""),"")</f>
        <v/>
      </c>
      <c r="G12455" s="18"/>
      <c r="H12455" s="16" t="s">
        <v>85</v>
      </c>
      <c r="I12455" s="16" t="s">
        <v>85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85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85</v>
      </c>
      <c r="E12456" s="16" t="str">
        <f>IFERROR(__xludf.DUMMYFUNCTION("""COMPUTED_VALUE"""),"")</f>
        <v/>
      </c>
      <c r="G12456" s="18"/>
      <c r="H12456" s="16" t="s">
        <v>85</v>
      </c>
      <c r="I12456" s="16" t="s">
        <v>85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85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85</v>
      </c>
      <c r="E12457" s="16" t="str">
        <f>IFERROR(__xludf.DUMMYFUNCTION("""COMPUTED_VALUE"""),"")</f>
        <v/>
      </c>
      <c r="G12457" s="18"/>
      <c r="H12457" s="16" t="s">
        <v>85</v>
      </c>
      <c r="I12457" s="16" t="s">
        <v>85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85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85</v>
      </c>
      <c r="E12458" s="16" t="str">
        <f>IFERROR(__xludf.DUMMYFUNCTION("""COMPUTED_VALUE"""),"")</f>
        <v/>
      </c>
      <c r="G12458" s="18"/>
      <c r="H12458" s="16" t="s">
        <v>85</v>
      </c>
      <c r="I12458" s="16" t="s">
        <v>85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85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85</v>
      </c>
      <c r="E12459" s="16" t="str">
        <f>IFERROR(__xludf.DUMMYFUNCTION("""COMPUTED_VALUE"""),"")</f>
        <v/>
      </c>
      <c r="G12459" s="18"/>
      <c r="H12459" s="16" t="s">
        <v>85</v>
      </c>
      <c r="I12459" s="16" t="s">
        <v>85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85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85</v>
      </c>
      <c r="E12460" s="16" t="str">
        <f>IFERROR(__xludf.DUMMYFUNCTION("""COMPUTED_VALUE"""),"")</f>
        <v/>
      </c>
      <c r="G12460" s="18"/>
      <c r="H12460" s="16" t="s">
        <v>85</v>
      </c>
      <c r="I12460" s="16" t="s">
        <v>85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85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85</v>
      </c>
      <c r="E12461" s="16" t="str">
        <f>IFERROR(__xludf.DUMMYFUNCTION("""COMPUTED_VALUE"""),"")</f>
        <v/>
      </c>
      <c r="G12461" s="18"/>
      <c r="H12461" s="16" t="s">
        <v>85</v>
      </c>
      <c r="I12461" s="16" t="s">
        <v>85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85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85</v>
      </c>
      <c r="E12462" s="16" t="str">
        <f>IFERROR(__xludf.DUMMYFUNCTION("""COMPUTED_VALUE"""),"")</f>
        <v/>
      </c>
      <c r="G12462" s="18"/>
      <c r="H12462" s="16" t="s">
        <v>85</v>
      </c>
      <c r="I12462" s="16" t="s">
        <v>85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85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85</v>
      </c>
      <c r="E12463" s="16" t="str">
        <f>IFERROR(__xludf.DUMMYFUNCTION("""COMPUTED_VALUE"""),"")</f>
        <v/>
      </c>
      <c r="G12463" s="18"/>
      <c r="H12463" s="16" t="s">
        <v>85</v>
      </c>
      <c r="I12463" s="16" t="s">
        <v>85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85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85</v>
      </c>
      <c r="E12464" s="16" t="str">
        <f>IFERROR(__xludf.DUMMYFUNCTION("""COMPUTED_VALUE"""),"")</f>
        <v/>
      </c>
      <c r="G12464" s="18"/>
      <c r="H12464" s="16" t="s">
        <v>85</v>
      </c>
      <c r="I12464" s="16" t="s">
        <v>85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85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85</v>
      </c>
      <c r="E12465" s="16" t="str">
        <f>IFERROR(__xludf.DUMMYFUNCTION("""COMPUTED_VALUE"""),"")</f>
        <v/>
      </c>
      <c r="G12465" s="18"/>
      <c r="H12465" s="16" t="s">
        <v>85</v>
      </c>
      <c r="I12465" s="16" t="s">
        <v>85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85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85</v>
      </c>
      <c r="E12466" s="16" t="str">
        <f>IFERROR(__xludf.DUMMYFUNCTION("""COMPUTED_VALUE"""),"")</f>
        <v/>
      </c>
      <c r="G12466" s="18"/>
      <c r="H12466" s="16" t="s">
        <v>85</v>
      </c>
      <c r="I12466" s="16" t="s">
        <v>85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85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85</v>
      </c>
      <c r="E12467" s="16" t="str">
        <f>IFERROR(__xludf.DUMMYFUNCTION("""COMPUTED_VALUE"""),"")</f>
        <v/>
      </c>
      <c r="G12467" s="18"/>
      <c r="H12467" s="16" t="s">
        <v>85</v>
      </c>
      <c r="I12467" s="16" t="s">
        <v>85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85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85</v>
      </c>
      <c r="E12468" s="16" t="str">
        <f>IFERROR(__xludf.DUMMYFUNCTION("""COMPUTED_VALUE"""),"")</f>
        <v/>
      </c>
      <c r="G12468" s="18"/>
      <c r="H12468" s="16" t="s">
        <v>85</v>
      </c>
      <c r="I12468" s="16" t="s">
        <v>85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85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85</v>
      </c>
      <c r="E12469" s="16" t="str">
        <f>IFERROR(__xludf.DUMMYFUNCTION("""COMPUTED_VALUE"""),"")</f>
        <v/>
      </c>
      <c r="G12469" s="18"/>
      <c r="H12469" s="16" t="s">
        <v>85</v>
      </c>
      <c r="I12469" s="16" t="s">
        <v>85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85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85</v>
      </c>
      <c r="E12470" s="16" t="str">
        <f>IFERROR(__xludf.DUMMYFUNCTION("""COMPUTED_VALUE"""),"")</f>
        <v/>
      </c>
      <c r="G12470" s="18"/>
      <c r="H12470" s="16" t="s">
        <v>85</v>
      </c>
      <c r="I12470" s="16" t="s">
        <v>85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85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85</v>
      </c>
      <c r="E12471" s="16" t="str">
        <f>IFERROR(__xludf.DUMMYFUNCTION("""COMPUTED_VALUE"""),"")</f>
        <v/>
      </c>
      <c r="G12471" s="18"/>
      <c r="H12471" s="16" t="s">
        <v>85</v>
      </c>
      <c r="I12471" s="16" t="s">
        <v>85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85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85</v>
      </c>
      <c r="E12472" s="16" t="str">
        <f>IFERROR(__xludf.DUMMYFUNCTION("""COMPUTED_VALUE"""),"")</f>
        <v/>
      </c>
      <c r="G12472" s="18"/>
      <c r="H12472" s="16" t="s">
        <v>85</v>
      </c>
      <c r="I12472" s="16" t="s">
        <v>85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85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85</v>
      </c>
      <c r="E12473" s="16" t="str">
        <f>IFERROR(__xludf.DUMMYFUNCTION("""COMPUTED_VALUE"""),"")</f>
        <v/>
      </c>
      <c r="G12473" s="18"/>
      <c r="H12473" s="16" t="s">
        <v>85</v>
      </c>
      <c r="I12473" s="16" t="s">
        <v>85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85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85</v>
      </c>
      <c r="E12474" s="16" t="str">
        <f>IFERROR(__xludf.DUMMYFUNCTION("""COMPUTED_VALUE"""),"")</f>
        <v/>
      </c>
      <c r="G12474" s="18"/>
      <c r="H12474" s="16" t="s">
        <v>85</v>
      </c>
      <c r="I12474" s="16" t="s">
        <v>85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85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85</v>
      </c>
      <c r="E12475" s="16" t="str">
        <f>IFERROR(__xludf.DUMMYFUNCTION("""COMPUTED_VALUE"""),"")</f>
        <v/>
      </c>
      <c r="G12475" s="18"/>
      <c r="H12475" s="16" t="s">
        <v>85</v>
      </c>
      <c r="I12475" s="16" t="s">
        <v>85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85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85</v>
      </c>
      <c r="E12476" s="16" t="str">
        <f>IFERROR(__xludf.DUMMYFUNCTION("""COMPUTED_VALUE"""),"")</f>
        <v/>
      </c>
      <c r="G12476" s="18"/>
      <c r="H12476" s="16" t="s">
        <v>85</v>
      </c>
      <c r="I12476" s="16" t="s">
        <v>85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85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85</v>
      </c>
      <c r="E12477" s="16" t="str">
        <f>IFERROR(__xludf.DUMMYFUNCTION("""COMPUTED_VALUE"""),"")</f>
        <v/>
      </c>
      <c r="G12477" s="18"/>
      <c r="H12477" s="16" t="s">
        <v>85</v>
      </c>
      <c r="I12477" s="16" t="s">
        <v>85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85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85</v>
      </c>
      <c r="E12478" s="16" t="str">
        <f>IFERROR(__xludf.DUMMYFUNCTION("""COMPUTED_VALUE"""),"")</f>
        <v/>
      </c>
      <c r="G12478" s="18"/>
      <c r="H12478" s="16" t="s">
        <v>85</v>
      </c>
      <c r="I12478" s="16" t="s">
        <v>85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85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85</v>
      </c>
      <c r="E12479" s="16" t="str">
        <f>IFERROR(__xludf.DUMMYFUNCTION("""COMPUTED_VALUE"""),"")</f>
        <v/>
      </c>
      <c r="G12479" s="18"/>
      <c r="H12479" s="16" t="s">
        <v>85</v>
      </c>
      <c r="I12479" s="16" t="s">
        <v>85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85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85</v>
      </c>
      <c r="E12480" s="16" t="str">
        <f>IFERROR(__xludf.DUMMYFUNCTION("""COMPUTED_VALUE"""),"")</f>
        <v/>
      </c>
      <c r="G12480" s="18"/>
      <c r="H12480" s="16" t="s">
        <v>85</v>
      </c>
      <c r="I12480" s="16" t="s">
        <v>85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85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85</v>
      </c>
      <c r="E12481" s="16" t="str">
        <f>IFERROR(__xludf.DUMMYFUNCTION("""COMPUTED_VALUE"""),"")</f>
        <v/>
      </c>
      <c r="G12481" s="18"/>
      <c r="H12481" s="16" t="s">
        <v>85</v>
      </c>
      <c r="I12481" s="16" t="s">
        <v>85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85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85</v>
      </c>
      <c r="E12482" s="16" t="str">
        <f>IFERROR(__xludf.DUMMYFUNCTION("""COMPUTED_VALUE"""),"")</f>
        <v/>
      </c>
      <c r="G12482" s="18"/>
      <c r="H12482" s="16" t="s">
        <v>85</v>
      </c>
      <c r="I12482" s="16" t="s">
        <v>85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85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85</v>
      </c>
      <c r="E12483" s="16" t="str">
        <f>IFERROR(__xludf.DUMMYFUNCTION("""COMPUTED_VALUE"""),"")</f>
        <v/>
      </c>
      <c r="G12483" s="18"/>
      <c r="H12483" s="16" t="s">
        <v>85</v>
      </c>
      <c r="I12483" s="16" t="s">
        <v>85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85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85</v>
      </c>
      <c r="E12484" s="16" t="str">
        <f>IFERROR(__xludf.DUMMYFUNCTION("""COMPUTED_VALUE"""),"")</f>
        <v/>
      </c>
      <c r="G12484" s="18"/>
      <c r="H12484" s="16" t="s">
        <v>85</v>
      </c>
      <c r="I12484" s="16" t="s">
        <v>85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85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85</v>
      </c>
      <c r="E12485" s="16" t="str">
        <f>IFERROR(__xludf.DUMMYFUNCTION("""COMPUTED_VALUE"""),"")</f>
        <v/>
      </c>
      <c r="G12485" s="18"/>
      <c r="H12485" s="16" t="s">
        <v>85</v>
      </c>
      <c r="I12485" s="16" t="s">
        <v>85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85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85</v>
      </c>
      <c r="E12486" s="16" t="str">
        <f>IFERROR(__xludf.DUMMYFUNCTION("""COMPUTED_VALUE"""),"")</f>
        <v/>
      </c>
      <c r="G12486" s="18"/>
      <c r="H12486" s="16" t="s">
        <v>85</v>
      </c>
      <c r="I12486" s="16" t="s">
        <v>85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85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85</v>
      </c>
      <c r="E12487" s="16" t="str">
        <f>IFERROR(__xludf.DUMMYFUNCTION("""COMPUTED_VALUE"""),"")</f>
        <v/>
      </c>
      <c r="G12487" s="18"/>
      <c r="H12487" s="16" t="s">
        <v>85</v>
      </c>
      <c r="I12487" s="16" t="s">
        <v>85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85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85</v>
      </c>
      <c r="E12488" s="16" t="str">
        <f>IFERROR(__xludf.DUMMYFUNCTION("""COMPUTED_VALUE"""),"")</f>
        <v/>
      </c>
      <c r="G12488" s="18"/>
      <c r="H12488" s="16" t="s">
        <v>85</v>
      </c>
      <c r="I12488" s="16" t="s">
        <v>85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85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85</v>
      </c>
      <c r="E12489" s="16" t="str">
        <f>IFERROR(__xludf.DUMMYFUNCTION("""COMPUTED_VALUE"""),"")</f>
        <v/>
      </c>
      <c r="G12489" s="18"/>
      <c r="H12489" s="16" t="s">
        <v>85</v>
      </c>
      <c r="I12489" s="16" t="s">
        <v>85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85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85</v>
      </c>
      <c r="E12490" s="16" t="str">
        <f>IFERROR(__xludf.DUMMYFUNCTION("""COMPUTED_VALUE"""),"")</f>
        <v/>
      </c>
      <c r="G12490" s="18"/>
      <c r="H12490" s="16" t="s">
        <v>85</v>
      </c>
      <c r="I12490" s="16" t="s">
        <v>85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85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85</v>
      </c>
      <c r="E12491" s="16" t="str">
        <f>IFERROR(__xludf.DUMMYFUNCTION("""COMPUTED_VALUE"""),"")</f>
        <v/>
      </c>
      <c r="G12491" s="18"/>
      <c r="H12491" s="16" t="s">
        <v>85</v>
      </c>
      <c r="I12491" s="16" t="s">
        <v>85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85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85</v>
      </c>
      <c r="E12492" s="16" t="str">
        <f>IFERROR(__xludf.DUMMYFUNCTION("""COMPUTED_VALUE"""),"")</f>
        <v/>
      </c>
      <c r="G12492" s="18"/>
      <c r="H12492" s="16" t="s">
        <v>85</v>
      </c>
      <c r="I12492" s="16" t="s">
        <v>85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85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85</v>
      </c>
      <c r="E12493" s="16" t="str">
        <f>IFERROR(__xludf.DUMMYFUNCTION("""COMPUTED_VALUE"""),"")</f>
        <v/>
      </c>
      <c r="G12493" s="18"/>
      <c r="H12493" s="16" t="s">
        <v>85</v>
      </c>
      <c r="I12493" s="16" t="s">
        <v>85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85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85</v>
      </c>
      <c r="E12494" s="16" t="str">
        <f>IFERROR(__xludf.DUMMYFUNCTION("""COMPUTED_VALUE"""),"")</f>
        <v/>
      </c>
      <c r="G12494" s="18"/>
      <c r="H12494" s="16" t="s">
        <v>85</v>
      </c>
      <c r="I12494" s="16" t="s">
        <v>85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85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85</v>
      </c>
      <c r="E12495" s="16" t="str">
        <f>IFERROR(__xludf.DUMMYFUNCTION("""COMPUTED_VALUE"""),"")</f>
        <v/>
      </c>
      <c r="G12495" s="18"/>
      <c r="H12495" s="16" t="s">
        <v>85</v>
      </c>
      <c r="I12495" s="16" t="s">
        <v>85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85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85</v>
      </c>
      <c r="E12496" s="16" t="str">
        <f>IFERROR(__xludf.DUMMYFUNCTION("""COMPUTED_VALUE"""),"")</f>
        <v/>
      </c>
      <c r="G12496" s="18"/>
      <c r="H12496" s="16" t="s">
        <v>85</v>
      </c>
      <c r="I12496" s="16" t="s">
        <v>85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85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85</v>
      </c>
      <c r="E12497" s="16" t="str">
        <f>IFERROR(__xludf.DUMMYFUNCTION("""COMPUTED_VALUE"""),"")</f>
        <v/>
      </c>
      <c r="G12497" s="18"/>
      <c r="H12497" s="16" t="s">
        <v>85</v>
      </c>
      <c r="I12497" s="16" t="s">
        <v>85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85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85</v>
      </c>
      <c r="E12498" s="16" t="str">
        <f>IFERROR(__xludf.DUMMYFUNCTION("""COMPUTED_VALUE"""),"")</f>
        <v/>
      </c>
      <c r="G12498" s="18"/>
      <c r="H12498" s="16" t="s">
        <v>85</v>
      </c>
      <c r="I12498" s="16" t="s">
        <v>85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85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85</v>
      </c>
      <c r="E12499" s="16" t="str">
        <f>IFERROR(__xludf.DUMMYFUNCTION("""COMPUTED_VALUE"""),"")</f>
        <v/>
      </c>
      <c r="G12499" s="18"/>
      <c r="H12499" s="16" t="s">
        <v>85</v>
      </c>
      <c r="I12499" s="16" t="s">
        <v>85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85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85</v>
      </c>
      <c r="E12500" s="16" t="str">
        <f>IFERROR(__xludf.DUMMYFUNCTION("""COMPUTED_VALUE"""),"")</f>
        <v/>
      </c>
      <c r="G12500" s="18"/>
      <c r="H12500" s="16" t="s">
        <v>85</v>
      </c>
      <c r="I12500" s="16" t="s">
        <v>85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85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85</v>
      </c>
      <c r="E12501" s="16" t="str">
        <f>IFERROR(__xludf.DUMMYFUNCTION("""COMPUTED_VALUE"""),"")</f>
        <v/>
      </c>
      <c r="G12501" s="18"/>
      <c r="H12501" s="16" t="s">
        <v>85</v>
      </c>
      <c r="I12501" s="16" t="s">
        <v>85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85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85</v>
      </c>
      <c r="E12502" s="16" t="str">
        <f>IFERROR(__xludf.DUMMYFUNCTION("""COMPUTED_VALUE"""),"")</f>
        <v/>
      </c>
      <c r="G12502" s="18"/>
      <c r="H12502" s="16" t="s">
        <v>85</v>
      </c>
      <c r="I12502" s="16" t="s">
        <v>85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85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85</v>
      </c>
      <c r="E12503" s="16" t="str">
        <f>IFERROR(__xludf.DUMMYFUNCTION("""COMPUTED_VALUE"""),"")</f>
        <v/>
      </c>
      <c r="G12503" s="18"/>
      <c r="H12503" s="16" t="s">
        <v>85</v>
      </c>
      <c r="I12503" s="16" t="s">
        <v>85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85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85</v>
      </c>
      <c r="E12504" s="16" t="str">
        <f>IFERROR(__xludf.DUMMYFUNCTION("""COMPUTED_VALUE"""),"")</f>
        <v/>
      </c>
      <c r="G12504" s="18"/>
      <c r="H12504" s="16" t="s">
        <v>85</v>
      </c>
      <c r="I12504" s="16" t="s">
        <v>85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85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85</v>
      </c>
      <c r="E12505" s="16" t="str">
        <f>IFERROR(__xludf.DUMMYFUNCTION("""COMPUTED_VALUE"""),"")</f>
        <v/>
      </c>
      <c r="G12505" s="18"/>
      <c r="H12505" s="16" t="s">
        <v>85</v>
      </c>
      <c r="I12505" s="16" t="s">
        <v>85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85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85</v>
      </c>
      <c r="E12506" s="16" t="str">
        <f>IFERROR(__xludf.DUMMYFUNCTION("""COMPUTED_VALUE"""),"")</f>
        <v/>
      </c>
      <c r="G12506" s="18"/>
      <c r="H12506" s="16" t="s">
        <v>85</v>
      </c>
      <c r="I12506" s="16" t="s">
        <v>85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85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85</v>
      </c>
      <c r="E12507" s="16" t="str">
        <f>IFERROR(__xludf.DUMMYFUNCTION("""COMPUTED_VALUE"""),"")</f>
        <v/>
      </c>
      <c r="G12507" s="18"/>
      <c r="H12507" s="16" t="s">
        <v>85</v>
      </c>
      <c r="I12507" s="16" t="s">
        <v>85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85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85</v>
      </c>
      <c r="E12508" s="16" t="str">
        <f>IFERROR(__xludf.DUMMYFUNCTION("""COMPUTED_VALUE"""),"")</f>
        <v/>
      </c>
      <c r="G12508" s="18"/>
      <c r="H12508" s="16" t="s">
        <v>85</v>
      </c>
      <c r="I12508" s="16" t="s">
        <v>85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85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85</v>
      </c>
      <c r="E12509" s="16" t="str">
        <f>IFERROR(__xludf.DUMMYFUNCTION("""COMPUTED_VALUE"""),"")</f>
        <v/>
      </c>
      <c r="G12509" s="18"/>
      <c r="H12509" s="16" t="s">
        <v>85</v>
      </c>
      <c r="I12509" s="16" t="s">
        <v>85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85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85</v>
      </c>
      <c r="E12510" s="16" t="str">
        <f>IFERROR(__xludf.DUMMYFUNCTION("""COMPUTED_VALUE"""),"")</f>
        <v/>
      </c>
      <c r="G12510" s="18"/>
      <c r="H12510" s="16" t="s">
        <v>85</v>
      </c>
      <c r="I12510" s="16" t="s">
        <v>85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85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85</v>
      </c>
      <c r="E12511" s="16" t="str">
        <f>IFERROR(__xludf.DUMMYFUNCTION("""COMPUTED_VALUE"""),"")</f>
        <v/>
      </c>
      <c r="G12511" s="18"/>
      <c r="H12511" s="16" t="s">
        <v>85</v>
      </c>
      <c r="I12511" s="16" t="s">
        <v>85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85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85</v>
      </c>
      <c r="E12512" s="16" t="str">
        <f>IFERROR(__xludf.DUMMYFUNCTION("""COMPUTED_VALUE"""),"")</f>
        <v/>
      </c>
      <c r="G12512" s="18"/>
      <c r="H12512" s="16" t="s">
        <v>85</v>
      </c>
      <c r="I12512" s="16" t="s">
        <v>85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85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85</v>
      </c>
      <c r="E12513" s="16" t="str">
        <f>IFERROR(__xludf.DUMMYFUNCTION("""COMPUTED_VALUE"""),"")</f>
        <v/>
      </c>
      <c r="G12513" s="18"/>
      <c r="H12513" s="16" t="s">
        <v>85</v>
      </c>
      <c r="I12513" s="16" t="s">
        <v>85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85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85</v>
      </c>
      <c r="E12514" s="16" t="str">
        <f>IFERROR(__xludf.DUMMYFUNCTION("""COMPUTED_VALUE"""),"")</f>
        <v/>
      </c>
      <c r="G12514" s="18"/>
      <c r="H12514" s="16" t="s">
        <v>85</v>
      </c>
      <c r="I12514" s="16" t="s">
        <v>85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85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85</v>
      </c>
      <c r="E12515" s="16" t="str">
        <f>IFERROR(__xludf.DUMMYFUNCTION("""COMPUTED_VALUE"""),"")</f>
        <v/>
      </c>
      <c r="G12515" s="18"/>
      <c r="H12515" s="16" t="s">
        <v>85</v>
      </c>
      <c r="I12515" s="16" t="s">
        <v>85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85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85</v>
      </c>
      <c r="E12516" s="16" t="str">
        <f>IFERROR(__xludf.DUMMYFUNCTION("""COMPUTED_VALUE"""),"")</f>
        <v/>
      </c>
      <c r="G12516" s="18"/>
      <c r="H12516" s="16" t="s">
        <v>85</v>
      </c>
      <c r="I12516" s="16" t="s">
        <v>85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85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85</v>
      </c>
      <c r="E12517" s="16" t="str">
        <f>IFERROR(__xludf.DUMMYFUNCTION("""COMPUTED_VALUE"""),"")</f>
        <v/>
      </c>
      <c r="G12517" s="18"/>
      <c r="H12517" s="16" t="s">
        <v>85</v>
      </c>
      <c r="I12517" s="16" t="s">
        <v>85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85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85</v>
      </c>
      <c r="E12518" s="16" t="str">
        <f>IFERROR(__xludf.DUMMYFUNCTION("""COMPUTED_VALUE"""),"")</f>
        <v/>
      </c>
      <c r="G12518" s="18"/>
      <c r="H12518" s="16" t="s">
        <v>85</v>
      </c>
      <c r="I12518" s="16" t="s">
        <v>85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85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85</v>
      </c>
      <c r="E12519" s="16" t="str">
        <f>IFERROR(__xludf.DUMMYFUNCTION("""COMPUTED_VALUE"""),"")</f>
        <v/>
      </c>
      <c r="G12519" s="18"/>
      <c r="H12519" s="16" t="s">
        <v>85</v>
      </c>
      <c r="I12519" s="16" t="s">
        <v>85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85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85</v>
      </c>
      <c r="E12520" s="16" t="str">
        <f>IFERROR(__xludf.DUMMYFUNCTION("""COMPUTED_VALUE"""),"")</f>
        <v/>
      </c>
      <c r="G12520" s="18"/>
      <c r="H12520" s="16" t="s">
        <v>85</v>
      </c>
      <c r="I12520" s="16" t="s">
        <v>85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85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85</v>
      </c>
      <c r="E12521" s="16" t="str">
        <f>IFERROR(__xludf.DUMMYFUNCTION("""COMPUTED_VALUE"""),"")</f>
        <v/>
      </c>
      <c r="G12521" s="18"/>
      <c r="H12521" s="16" t="s">
        <v>85</v>
      </c>
      <c r="I12521" s="16" t="s">
        <v>85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85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85</v>
      </c>
      <c r="E12522" s="16" t="str">
        <f>IFERROR(__xludf.DUMMYFUNCTION("""COMPUTED_VALUE"""),"")</f>
        <v/>
      </c>
      <c r="G12522" s="18"/>
      <c r="H12522" s="16" t="s">
        <v>85</v>
      </c>
      <c r="I12522" s="16" t="s">
        <v>85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85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85</v>
      </c>
      <c r="E12523" s="16" t="str">
        <f>IFERROR(__xludf.DUMMYFUNCTION("""COMPUTED_VALUE"""),"")</f>
        <v/>
      </c>
      <c r="G12523" s="18"/>
      <c r="H12523" s="16" t="s">
        <v>85</v>
      </c>
      <c r="I12523" s="16" t="s">
        <v>85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85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85</v>
      </c>
      <c r="E12524" s="16" t="str">
        <f>IFERROR(__xludf.DUMMYFUNCTION("""COMPUTED_VALUE"""),"")</f>
        <v/>
      </c>
      <c r="G12524" s="18"/>
      <c r="H12524" s="16" t="s">
        <v>85</v>
      </c>
      <c r="I12524" s="16" t="s">
        <v>85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85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85</v>
      </c>
      <c r="E12525" s="16" t="str">
        <f>IFERROR(__xludf.DUMMYFUNCTION("""COMPUTED_VALUE"""),"")</f>
        <v/>
      </c>
      <c r="G12525" s="18"/>
      <c r="H12525" s="16" t="s">
        <v>85</v>
      </c>
      <c r="I12525" s="16" t="s">
        <v>85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85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85</v>
      </c>
      <c r="E12526" s="16" t="str">
        <f>IFERROR(__xludf.DUMMYFUNCTION("""COMPUTED_VALUE"""),"")</f>
        <v/>
      </c>
      <c r="G12526" s="18"/>
      <c r="H12526" s="16" t="s">
        <v>85</v>
      </c>
      <c r="I12526" s="16" t="s">
        <v>85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85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85</v>
      </c>
      <c r="E12527" s="16" t="str">
        <f>IFERROR(__xludf.DUMMYFUNCTION("""COMPUTED_VALUE"""),"")</f>
        <v/>
      </c>
      <c r="G12527" s="18"/>
      <c r="H12527" s="16" t="s">
        <v>85</v>
      </c>
      <c r="I12527" s="16" t="s">
        <v>85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85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85</v>
      </c>
      <c r="E12528" s="16" t="str">
        <f>IFERROR(__xludf.DUMMYFUNCTION("""COMPUTED_VALUE"""),"")</f>
        <v/>
      </c>
      <c r="G12528" s="18"/>
      <c r="H12528" s="16" t="s">
        <v>85</v>
      </c>
      <c r="I12528" s="16" t="s">
        <v>85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85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85</v>
      </c>
      <c r="E12529" s="16" t="str">
        <f>IFERROR(__xludf.DUMMYFUNCTION("""COMPUTED_VALUE"""),"")</f>
        <v/>
      </c>
      <c r="G12529" s="18"/>
      <c r="H12529" s="16" t="s">
        <v>85</v>
      </c>
      <c r="I12529" s="16" t="s">
        <v>85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85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85</v>
      </c>
      <c r="E12530" s="16" t="str">
        <f>IFERROR(__xludf.DUMMYFUNCTION("""COMPUTED_VALUE"""),"")</f>
        <v/>
      </c>
      <c r="G12530" s="18"/>
      <c r="H12530" s="16" t="s">
        <v>85</v>
      </c>
      <c r="I12530" s="16" t="s">
        <v>85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85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85</v>
      </c>
      <c r="E12531" s="16" t="str">
        <f>IFERROR(__xludf.DUMMYFUNCTION("""COMPUTED_VALUE"""),"")</f>
        <v/>
      </c>
      <c r="G12531" s="18"/>
      <c r="H12531" s="16" t="s">
        <v>85</v>
      </c>
      <c r="I12531" s="16" t="s">
        <v>85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85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85</v>
      </c>
      <c r="E12532" s="16" t="str">
        <f>IFERROR(__xludf.DUMMYFUNCTION("""COMPUTED_VALUE"""),"")</f>
        <v/>
      </c>
      <c r="G12532" s="18"/>
      <c r="H12532" s="16" t="s">
        <v>85</v>
      </c>
      <c r="I12532" s="16" t="s">
        <v>85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85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85</v>
      </c>
      <c r="E12533" s="16" t="str">
        <f>IFERROR(__xludf.DUMMYFUNCTION("""COMPUTED_VALUE"""),"")</f>
        <v/>
      </c>
      <c r="G12533" s="18"/>
      <c r="H12533" s="16" t="s">
        <v>85</v>
      </c>
      <c r="I12533" s="16" t="s">
        <v>85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85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85</v>
      </c>
      <c r="E12534" s="16" t="str">
        <f>IFERROR(__xludf.DUMMYFUNCTION("""COMPUTED_VALUE"""),"")</f>
        <v/>
      </c>
      <c r="G12534" s="18"/>
      <c r="H12534" s="16" t="s">
        <v>85</v>
      </c>
      <c r="I12534" s="16" t="s">
        <v>85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85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85</v>
      </c>
      <c r="E12535" s="16" t="str">
        <f>IFERROR(__xludf.DUMMYFUNCTION("""COMPUTED_VALUE"""),"")</f>
        <v/>
      </c>
      <c r="G12535" s="18"/>
      <c r="H12535" s="16" t="s">
        <v>85</v>
      </c>
      <c r="I12535" s="16" t="s">
        <v>85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85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85</v>
      </c>
      <c r="E12536" s="16" t="str">
        <f>IFERROR(__xludf.DUMMYFUNCTION("""COMPUTED_VALUE"""),"")</f>
        <v/>
      </c>
      <c r="G12536" s="18"/>
      <c r="H12536" s="16" t="s">
        <v>85</v>
      </c>
      <c r="I12536" s="16" t="s">
        <v>85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85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85</v>
      </c>
      <c r="E12537" s="16" t="str">
        <f>IFERROR(__xludf.DUMMYFUNCTION("""COMPUTED_VALUE"""),"")</f>
        <v/>
      </c>
      <c r="G12537" s="18"/>
      <c r="H12537" s="16" t="s">
        <v>85</v>
      </c>
      <c r="I12537" s="16" t="s">
        <v>85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85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85</v>
      </c>
      <c r="E12538" s="16" t="str">
        <f>IFERROR(__xludf.DUMMYFUNCTION("""COMPUTED_VALUE"""),"")</f>
        <v/>
      </c>
      <c r="G12538" s="18"/>
      <c r="H12538" s="16" t="s">
        <v>85</v>
      </c>
      <c r="I12538" s="16" t="s">
        <v>85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85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85</v>
      </c>
      <c r="E12539" s="16" t="str">
        <f>IFERROR(__xludf.DUMMYFUNCTION("""COMPUTED_VALUE"""),"")</f>
        <v/>
      </c>
      <c r="G12539" s="18"/>
      <c r="H12539" s="16" t="s">
        <v>85</v>
      </c>
      <c r="I12539" s="16" t="s">
        <v>85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85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85</v>
      </c>
      <c r="E12540" s="16" t="str">
        <f>IFERROR(__xludf.DUMMYFUNCTION("""COMPUTED_VALUE"""),"")</f>
        <v/>
      </c>
      <c r="G12540" s="18"/>
      <c r="H12540" s="16" t="s">
        <v>85</v>
      </c>
      <c r="I12540" s="16" t="s">
        <v>85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85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85</v>
      </c>
      <c r="E12541" s="16" t="str">
        <f>IFERROR(__xludf.DUMMYFUNCTION("""COMPUTED_VALUE"""),"")</f>
        <v/>
      </c>
      <c r="G12541" s="18"/>
      <c r="H12541" s="16" t="s">
        <v>85</v>
      </c>
      <c r="I12541" s="16" t="s">
        <v>85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85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85</v>
      </c>
      <c r="E12542" s="16" t="str">
        <f>IFERROR(__xludf.DUMMYFUNCTION("""COMPUTED_VALUE"""),"")</f>
        <v/>
      </c>
      <c r="G12542" s="18"/>
      <c r="H12542" s="16" t="s">
        <v>85</v>
      </c>
      <c r="I12542" s="16" t="s">
        <v>85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85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85</v>
      </c>
      <c r="E12543" s="16" t="str">
        <f>IFERROR(__xludf.DUMMYFUNCTION("""COMPUTED_VALUE"""),"")</f>
        <v/>
      </c>
      <c r="G12543" s="18"/>
      <c r="H12543" s="16" t="s">
        <v>85</v>
      </c>
      <c r="I12543" s="16" t="s">
        <v>85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85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85</v>
      </c>
      <c r="E12544" s="16" t="str">
        <f>IFERROR(__xludf.DUMMYFUNCTION("""COMPUTED_VALUE"""),"")</f>
        <v/>
      </c>
      <c r="G12544" s="18"/>
      <c r="H12544" s="16" t="s">
        <v>85</v>
      </c>
      <c r="I12544" s="16" t="s">
        <v>85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85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85</v>
      </c>
      <c r="E12545" s="16" t="str">
        <f>IFERROR(__xludf.DUMMYFUNCTION("""COMPUTED_VALUE"""),"")</f>
        <v/>
      </c>
      <c r="G12545" s="18"/>
      <c r="H12545" s="16" t="s">
        <v>85</v>
      </c>
      <c r="I12545" s="16" t="s">
        <v>85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85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85</v>
      </c>
      <c r="E12546" s="16" t="str">
        <f>IFERROR(__xludf.DUMMYFUNCTION("""COMPUTED_VALUE"""),"")</f>
        <v/>
      </c>
      <c r="G12546" s="18"/>
      <c r="H12546" s="16" t="s">
        <v>85</v>
      </c>
      <c r="I12546" s="16" t="s">
        <v>85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85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85</v>
      </c>
      <c r="E12547" s="16" t="str">
        <f>IFERROR(__xludf.DUMMYFUNCTION("""COMPUTED_VALUE"""),"")</f>
        <v/>
      </c>
      <c r="G12547" s="18"/>
      <c r="H12547" s="16" t="s">
        <v>85</v>
      </c>
      <c r="I12547" s="16" t="s">
        <v>85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85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85</v>
      </c>
      <c r="E12548" s="16" t="str">
        <f>IFERROR(__xludf.DUMMYFUNCTION("""COMPUTED_VALUE"""),"")</f>
        <v/>
      </c>
      <c r="G12548" s="18"/>
      <c r="H12548" s="16" t="s">
        <v>85</v>
      </c>
      <c r="I12548" s="16" t="s">
        <v>85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85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85</v>
      </c>
      <c r="E12549" s="16" t="str">
        <f>IFERROR(__xludf.DUMMYFUNCTION("""COMPUTED_VALUE"""),"")</f>
        <v/>
      </c>
      <c r="G12549" s="18"/>
      <c r="H12549" s="16" t="s">
        <v>85</v>
      </c>
      <c r="I12549" s="16" t="s">
        <v>85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85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85</v>
      </c>
      <c r="E12550" s="16" t="str">
        <f>IFERROR(__xludf.DUMMYFUNCTION("""COMPUTED_VALUE"""),"")</f>
        <v/>
      </c>
      <c r="G12550" s="18"/>
      <c r="H12550" s="16" t="s">
        <v>85</v>
      </c>
      <c r="I12550" s="16" t="s">
        <v>85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85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85</v>
      </c>
      <c r="E12551" s="16" t="str">
        <f>IFERROR(__xludf.DUMMYFUNCTION("""COMPUTED_VALUE"""),"")</f>
        <v/>
      </c>
      <c r="G12551" s="18"/>
      <c r="H12551" s="16" t="s">
        <v>85</v>
      </c>
      <c r="I12551" s="16" t="s">
        <v>85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85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85</v>
      </c>
      <c r="E12552" s="16" t="str">
        <f>IFERROR(__xludf.DUMMYFUNCTION("""COMPUTED_VALUE"""),"")</f>
        <v/>
      </c>
      <c r="G12552" s="18"/>
      <c r="H12552" s="16" t="s">
        <v>85</v>
      </c>
      <c r="I12552" s="16" t="s">
        <v>85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85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85</v>
      </c>
      <c r="E12553" s="16" t="str">
        <f>IFERROR(__xludf.DUMMYFUNCTION("""COMPUTED_VALUE"""),"")</f>
        <v/>
      </c>
      <c r="G12553" s="18"/>
      <c r="H12553" s="16" t="s">
        <v>85</v>
      </c>
      <c r="I12553" s="16" t="s">
        <v>85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85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85</v>
      </c>
      <c r="E12554" s="16" t="str">
        <f>IFERROR(__xludf.DUMMYFUNCTION("""COMPUTED_VALUE"""),"")</f>
        <v/>
      </c>
      <c r="G12554" s="18"/>
      <c r="H12554" s="16" t="s">
        <v>85</v>
      </c>
      <c r="I12554" s="16" t="s">
        <v>85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85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85</v>
      </c>
      <c r="E12555" s="16" t="str">
        <f>IFERROR(__xludf.DUMMYFUNCTION("""COMPUTED_VALUE"""),"")</f>
        <v/>
      </c>
      <c r="G12555" s="18"/>
      <c r="H12555" s="16" t="s">
        <v>85</v>
      </c>
      <c r="I12555" s="16" t="s">
        <v>85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85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85</v>
      </c>
      <c r="E12556" s="16" t="str">
        <f>IFERROR(__xludf.DUMMYFUNCTION("""COMPUTED_VALUE"""),"")</f>
        <v/>
      </c>
      <c r="G12556" s="18"/>
      <c r="H12556" s="16" t="s">
        <v>85</v>
      </c>
      <c r="I12556" s="16" t="s">
        <v>85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85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85</v>
      </c>
      <c r="E12557" s="16" t="str">
        <f>IFERROR(__xludf.DUMMYFUNCTION("""COMPUTED_VALUE"""),"")</f>
        <v/>
      </c>
      <c r="G12557" s="18"/>
      <c r="H12557" s="16" t="s">
        <v>85</v>
      </c>
      <c r="I12557" s="16" t="s">
        <v>85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85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85</v>
      </c>
      <c r="E12558" s="16" t="str">
        <f>IFERROR(__xludf.DUMMYFUNCTION("""COMPUTED_VALUE"""),"")</f>
        <v/>
      </c>
      <c r="G12558" s="18"/>
      <c r="H12558" s="16" t="s">
        <v>85</v>
      </c>
      <c r="I12558" s="16" t="s">
        <v>85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85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85</v>
      </c>
      <c r="E12559" s="16" t="str">
        <f>IFERROR(__xludf.DUMMYFUNCTION("""COMPUTED_VALUE"""),"")</f>
        <v/>
      </c>
      <c r="G12559" s="18"/>
      <c r="H12559" s="16" t="s">
        <v>85</v>
      </c>
      <c r="I12559" s="16" t="s">
        <v>85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85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85</v>
      </c>
      <c r="E12560" s="16" t="str">
        <f>IFERROR(__xludf.DUMMYFUNCTION("""COMPUTED_VALUE"""),"")</f>
        <v/>
      </c>
      <c r="G12560" s="18"/>
      <c r="H12560" s="16" t="s">
        <v>85</v>
      </c>
      <c r="I12560" s="16" t="s">
        <v>85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85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85</v>
      </c>
      <c r="E12561" s="16" t="str">
        <f>IFERROR(__xludf.DUMMYFUNCTION("""COMPUTED_VALUE"""),"")</f>
        <v/>
      </c>
      <c r="G12561" s="18"/>
      <c r="H12561" s="16" t="s">
        <v>85</v>
      </c>
      <c r="I12561" s="16" t="s">
        <v>85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85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85</v>
      </c>
      <c r="E12562" s="16" t="str">
        <f>IFERROR(__xludf.DUMMYFUNCTION("""COMPUTED_VALUE"""),"")</f>
        <v/>
      </c>
      <c r="G12562" s="18"/>
      <c r="H12562" s="16" t="s">
        <v>85</v>
      </c>
      <c r="I12562" s="16" t="s">
        <v>85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85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85</v>
      </c>
      <c r="E12563" s="16" t="str">
        <f>IFERROR(__xludf.DUMMYFUNCTION("""COMPUTED_VALUE"""),"")</f>
        <v/>
      </c>
      <c r="G12563" s="18"/>
      <c r="H12563" s="16" t="s">
        <v>85</v>
      </c>
      <c r="I12563" s="16" t="s">
        <v>85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85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85</v>
      </c>
      <c r="E12564" s="16" t="str">
        <f>IFERROR(__xludf.DUMMYFUNCTION("""COMPUTED_VALUE"""),"")</f>
        <v/>
      </c>
      <c r="G12564" s="18"/>
      <c r="H12564" s="16" t="s">
        <v>85</v>
      </c>
      <c r="I12564" s="16" t="s">
        <v>85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85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85</v>
      </c>
      <c r="E12565" s="16" t="str">
        <f>IFERROR(__xludf.DUMMYFUNCTION("""COMPUTED_VALUE"""),"")</f>
        <v/>
      </c>
      <c r="G12565" s="18"/>
      <c r="H12565" s="16" t="s">
        <v>85</v>
      </c>
      <c r="I12565" s="16" t="s">
        <v>85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85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85</v>
      </c>
      <c r="E12566" s="16" t="str">
        <f>IFERROR(__xludf.DUMMYFUNCTION("""COMPUTED_VALUE"""),"")</f>
        <v/>
      </c>
      <c r="G12566" s="18"/>
      <c r="H12566" s="16" t="s">
        <v>85</v>
      </c>
      <c r="I12566" s="16" t="s">
        <v>85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85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85</v>
      </c>
      <c r="E12567" s="16" t="str">
        <f>IFERROR(__xludf.DUMMYFUNCTION("""COMPUTED_VALUE"""),"")</f>
        <v/>
      </c>
      <c r="G12567" s="18"/>
      <c r="H12567" s="16" t="s">
        <v>85</v>
      </c>
      <c r="I12567" s="16" t="s">
        <v>85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85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85</v>
      </c>
      <c r="E12568" s="16" t="str">
        <f>IFERROR(__xludf.DUMMYFUNCTION("""COMPUTED_VALUE"""),"")</f>
        <v/>
      </c>
      <c r="G12568" s="18"/>
      <c r="H12568" s="16" t="s">
        <v>85</v>
      </c>
      <c r="I12568" s="16" t="s">
        <v>85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85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85</v>
      </c>
      <c r="E12569" s="16" t="str">
        <f>IFERROR(__xludf.DUMMYFUNCTION("""COMPUTED_VALUE"""),"")</f>
        <v/>
      </c>
      <c r="G12569" s="18"/>
      <c r="H12569" s="16" t="s">
        <v>85</v>
      </c>
      <c r="I12569" s="16" t="s">
        <v>85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85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85</v>
      </c>
      <c r="E12570" s="16" t="str">
        <f>IFERROR(__xludf.DUMMYFUNCTION("""COMPUTED_VALUE"""),"")</f>
        <v/>
      </c>
      <c r="G12570" s="18"/>
      <c r="H12570" s="16" t="s">
        <v>85</v>
      </c>
      <c r="I12570" s="16" t="s">
        <v>85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85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85</v>
      </c>
      <c r="E12571" s="16" t="str">
        <f>IFERROR(__xludf.DUMMYFUNCTION("""COMPUTED_VALUE"""),"")</f>
        <v/>
      </c>
      <c r="G12571" s="18"/>
      <c r="H12571" s="16" t="s">
        <v>85</v>
      </c>
      <c r="I12571" s="16" t="s">
        <v>85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85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85</v>
      </c>
      <c r="E12572" s="16" t="str">
        <f>IFERROR(__xludf.DUMMYFUNCTION("""COMPUTED_VALUE"""),"")</f>
        <v/>
      </c>
      <c r="G12572" s="18"/>
      <c r="H12572" s="16" t="s">
        <v>85</v>
      </c>
      <c r="I12572" s="16" t="s">
        <v>85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85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85</v>
      </c>
      <c r="E12573" s="16" t="str">
        <f>IFERROR(__xludf.DUMMYFUNCTION("""COMPUTED_VALUE"""),"")</f>
        <v/>
      </c>
      <c r="G12573" s="18"/>
      <c r="H12573" s="16" t="s">
        <v>85</v>
      </c>
      <c r="I12573" s="16" t="s">
        <v>85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85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85</v>
      </c>
      <c r="E12574" s="16" t="str">
        <f>IFERROR(__xludf.DUMMYFUNCTION("""COMPUTED_VALUE"""),"")</f>
        <v/>
      </c>
      <c r="G12574" s="18"/>
      <c r="H12574" s="16" t="s">
        <v>85</v>
      </c>
      <c r="I12574" s="16" t="s">
        <v>85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85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85</v>
      </c>
      <c r="E12575" s="16" t="str">
        <f>IFERROR(__xludf.DUMMYFUNCTION("""COMPUTED_VALUE"""),"")</f>
        <v/>
      </c>
      <c r="G12575" s="18"/>
      <c r="H12575" s="16" t="s">
        <v>85</v>
      </c>
      <c r="I12575" s="16" t="s">
        <v>85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85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85</v>
      </c>
      <c r="E12576" s="16" t="str">
        <f>IFERROR(__xludf.DUMMYFUNCTION("""COMPUTED_VALUE"""),"")</f>
        <v/>
      </c>
      <c r="G12576" s="18"/>
      <c r="H12576" s="16" t="s">
        <v>85</v>
      </c>
      <c r="I12576" s="16" t="s">
        <v>85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85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85</v>
      </c>
      <c r="E12577" s="16" t="str">
        <f>IFERROR(__xludf.DUMMYFUNCTION("""COMPUTED_VALUE"""),"")</f>
        <v/>
      </c>
      <c r="G12577" s="18"/>
      <c r="H12577" s="16" t="s">
        <v>85</v>
      </c>
      <c r="I12577" s="16" t="s">
        <v>85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85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85</v>
      </c>
      <c r="E12578" s="16" t="str">
        <f>IFERROR(__xludf.DUMMYFUNCTION("""COMPUTED_VALUE"""),"")</f>
        <v/>
      </c>
      <c r="G12578" s="18"/>
      <c r="H12578" s="16" t="s">
        <v>85</v>
      </c>
      <c r="I12578" s="16" t="s">
        <v>85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85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85</v>
      </c>
      <c r="E12579" s="16" t="str">
        <f>IFERROR(__xludf.DUMMYFUNCTION("""COMPUTED_VALUE"""),"")</f>
        <v/>
      </c>
      <c r="G12579" s="18"/>
      <c r="H12579" s="16" t="s">
        <v>85</v>
      </c>
      <c r="I12579" s="16" t="s">
        <v>85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85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85</v>
      </c>
      <c r="E12580" s="16" t="str">
        <f>IFERROR(__xludf.DUMMYFUNCTION("""COMPUTED_VALUE"""),"")</f>
        <v/>
      </c>
      <c r="G12580" s="18"/>
      <c r="H12580" s="16" t="s">
        <v>85</v>
      </c>
      <c r="I12580" s="16" t="s">
        <v>85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85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85</v>
      </c>
      <c r="E12581" s="16" t="str">
        <f>IFERROR(__xludf.DUMMYFUNCTION("""COMPUTED_VALUE"""),"")</f>
        <v/>
      </c>
      <c r="G12581" s="18"/>
      <c r="H12581" s="16" t="s">
        <v>85</v>
      </c>
      <c r="I12581" s="16" t="s">
        <v>85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85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85</v>
      </c>
      <c r="E12582" s="16" t="str">
        <f>IFERROR(__xludf.DUMMYFUNCTION("""COMPUTED_VALUE"""),"")</f>
        <v/>
      </c>
      <c r="G12582" s="18"/>
      <c r="H12582" s="16" t="s">
        <v>85</v>
      </c>
      <c r="I12582" s="16" t="s">
        <v>85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85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85</v>
      </c>
      <c r="E12583" s="16" t="str">
        <f>IFERROR(__xludf.DUMMYFUNCTION("""COMPUTED_VALUE"""),"")</f>
        <v/>
      </c>
      <c r="G12583" s="18"/>
      <c r="H12583" s="16" t="s">
        <v>85</v>
      </c>
      <c r="I12583" s="16" t="s">
        <v>85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85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85</v>
      </c>
      <c r="E12584" s="16" t="str">
        <f>IFERROR(__xludf.DUMMYFUNCTION("""COMPUTED_VALUE"""),"")</f>
        <v/>
      </c>
      <c r="G12584" s="18"/>
      <c r="H12584" s="16" t="s">
        <v>85</v>
      </c>
      <c r="I12584" s="16" t="s">
        <v>85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85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85</v>
      </c>
      <c r="E12585" s="16" t="str">
        <f>IFERROR(__xludf.DUMMYFUNCTION("""COMPUTED_VALUE"""),"")</f>
        <v/>
      </c>
      <c r="G12585" s="18"/>
      <c r="H12585" s="16" t="s">
        <v>85</v>
      </c>
      <c r="I12585" s="16" t="s">
        <v>85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85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85</v>
      </c>
      <c r="E12586" s="16" t="str">
        <f>IFERROR(__xludf.DUMMYFUNCTION("""COMPUTED_VALUE"""),"")</f>
        <v/>
      </c>
      <c r="G12586" s="18"/>
      <c r="H12586" s="16" t="s">
        <v>85</v>
      </c>
      <c r="I12586" s="16" t="s">
        <v>85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85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85</v>
      </c>
      <c r="E12587" s="16" t="str">
        <f>IFERROR(__xludf.DUMMYFUNCTION("""COMPUTED_VALUE"""),"")</f>
        <v/>
      </c>
      <c r="G12587" s="18"/>
      <c r="H12587" s="16" t="s">
        <v>85</v>
      </c>
      <c r="I12587" s="16" t="s">
        <v>85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85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85</v>
      </c>
      <c r="E12588" s="16" t="str">
        <f>IFERROR(__xludf.DUMMYFUNCTION("""COMPUTED_VALUE"""),"")</f>
        <v/>
      </c>
      <c r="G12588" s="18"/>
      <c r="H12588" s="16" t="s">
        <v>85</v>
      </c>
      <c r="I12588" s="16" t="s">
        <v>85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85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85</v>
      </c>
      <c r="E12589" s="16" t="str">
        <f>IFERROR(__xludf.DUMMYFUNCTION("""COMPUTED_VALUE"""),"")</f>
        <v/>
      </c>
      <c r="G12589" s="18"/>
      <c r="H12589" s="16" t="s">
        <v>85</v>
      </c>
      <c r="I12589" s="16" t="s">
        <v>85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85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85</v>
      </c>
      <c r="E12590" s="16" t="str">
        <f>IFERROR(__xludf.DUMMYFUNCTION("""COMPUTED_VALUE"""),"")</f>
        <v/>
      </c>
      <c r="G12590" s="18"/>
      <c r="H12590" s="16" t="s">
        <v>85</v>
      </c>
      <c r="I12590" s="16" t="s">
        <v>85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85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85</v>
      </c>
      <c r="E12591" s="16" t="str">
        <f>IFERROR(__xludf.DUMMYFUNCTION("""COMPUTED_VALUE"""),"")</f>
        <v/>
      </c>
      <c r="G12591" s="18"/>
      <c r="H12591" s="16" t="s">
        <v>85</v>
      </c>
      <c r="I12591" s="16" t="s">
        <v>85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85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85</v>
      </c>
      <c r="E12592" s="16" t="str">
        <f>IFERROR(__xludf.DUMMYFUNCTION("""COMPUTED_VALUE"""),"")</f>
        <v/>
      </c>
      <c r="G12592" s="18"/>
      <c r="H12592" s="16" t="s">
        <v>85</v>
      </c>
      <c r="I12592" s="16" t="s">
        <v>85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85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85</v>
      </c>
      <c r="E12593" s="16" t="str">
        <f>IFERROR(__xludf.DUMMYFUNCTION("""COMPUTED_VALUE"""),"")</f>
        <v/>
      </c>
      <c r="G12593" s="18"/>
      <c r="H12593" s="16" t="s">
        <v>85</v>
      </c>
      <c r="I12593" s="16" t="s">
        <v>85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85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85</v>
      </c>
      <c r="E12594" s="16" t="str">
        <f>IFERROR(__xludf.DUMMYFUNCTION("""COMPUTED_VALUE"""),"")</f>
        <v/>
      </c>
      <c r="G12594" s="18"/>
      <c r="H12594" s="16" t="s">
        <v>85</v>
      </c>
      <c r="I12594" s="16" t="s">
        <v>85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85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85</v>
      </c>
      <c r="E12595" s="16" t="str">
        <f>IFERROR(__xludf.DUMMYFUNCTION("""COMPUTED_VALUE"""),"")</f>
        <v/>
      </c>
      <c r="G12595" s="18"/>
      <c r="H12595" s="16" t="s">
        <v>85</v>
      </c>
      <c r="I12595" s="16" t="s">
        <v>85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85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85</v>
      </c>
      <c r="E12596" s="16" t="str">
        <f>IFERROR(__xludf.DUMMYFUNCTION("""COMPUTED_VALUE"""),"")</f>
        <v/>
      </c>
      <c r="G12596" s="18"/>
      <c r="H12596" s="16" t="s">
        <v>85</v>
      </c>
      <c r="I12596" s="16" t="s">
        <v>85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85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85</v>
      </c>
      <c r="E12597" s="16" t="str">
        <f>IFERROR(__xludf.DUMMYFUNCTION("""COMPUTED_VALUE"""),"")</f>
        <v/>
      </c>
      <c r="G12597" s="18"/>
      <c r="H12597" s="16" t="s">
        <v>85</v>
      </c>
      <c r="I12597" s="16" t="s">
        <v>85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85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85</v>
      </c>
      <c r="E12598" s="16" t="str">
        <f>IFERROR(__xludf.DUMMYFUNCTION("""COMPUTED_VALUE"""),"")</f>
        <v/>
      </c>
      <c r="G12598" s="18"/>
      <c r="H12598" s="16" t="s">
        <v>85</v>
      </c>
      <c r="I12598" s="16" t="s">
        <v>85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85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85</v>
      </c>
      <c r="E12599" s="16" t="str">
        <f>IFERROR(__xludf.DUMMYFUNCTION("""COMPUTED_VALUE"""),"")</f>
        <v/>
      </c>
      <c r="G12599" s="18"/>
      <c r="H12599" s="16" t="s">
        <v>85</v>
      </c>
      <c r="I12599" s="16" t="s">
        <v>85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85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85</v>
      </c>
      <c r="E12600" s="16" t="str">
        <f>IFERROR(__xludf.DUMMYFUNCTION("""COMPUTED_VALUE"""),"")</f>
        <v/>
      </c>
      <c r="G12600" s="18"/>
      <c r="H12600" s="16" t="s">
        <v>85</v>
      </c>
      <c r="I12600" s="16" t="s">
        <v>85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85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85</v>
      </c>
      <c r="E12601" s="16" t="str">
        <f>IFERROR(__xludf.DUMMYFUNCTION("""COMPUTED_VALUE"""),"")</f>
        <v/>
      </c>
      <c r="G12601" s="18"/>
      <c r="H12601" s="16" t="s">
        <v>85</v>
      </c>
      <c r="I12601" s="16" t="s">
        <v>85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85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85</v>
      </c>
      <c r="E12602" s="16" t="str">
        <f>IFERROR(__xludf.DUMMYFUNCTION("""COMPUTED_VALUE"""),"")</f>
        <v/>
      </c>
      <c r="G12602" s="18"/>
      <c r="H12602" s="16" t="s">
        <v>85</v>
      </c>
      <c r="I12602" s="16" t="s">
        <v>85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85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85</v>
      </c>
      <c r="E12603" s="16" t="str">
        <f>IFERROR(__xludf.DUMMYFUNCTION("""COMPUTED_VALUE"""),"")</f>
        <v/>
      </c>
      <c r="G12603" s="18"/>
      <c r="H12603" s="16" t="s">
        <v>85</v>
      </c>
      <c r="I12603" s="16" t="s">
        <v>85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85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85</v>
      </c>
      <c r="E12604" s="16" t="str">
        <f>IFERROR(__xludf.DUMMYFUNCTION("""COMPUTED_VALUE"""),"")</f>
        <v/>
      </c>
      <c r="G12604" s="18"/>
      <c r="H12604" s="16" t="s">
        <v>85</v>
      </c>
      <c r="I12604" s="16" t="s">
        <v>85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85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85</v>
      </c>
      <c r="E12605" s="16" t="str">
        <f>IFERROR(__xludf.DUMMYFUNCTION("""COMPUTED_VALUE"""),"")</f>
        <v/>
      </c>
      <c r="G12605" s="18"/>
      <c r="H12605" s="16" t="s">
        <v>85</v>
      </c>
      <c r="I12605" s="16" t="s">
        <v>85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85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85</v>
      </c>
      <c r="E12606" s="16" t="str">
        <f>IFERROR(__xludf.DUMMYFUNCTION("""COMPUTED_VALUE"""),"")</f>
        <v/>
      </c>
      <c r="G12606" s="18"/>
      <c r="H12606" s="16" t="s">
        <v>85</v>
      </c>
      <c r="I12606" s="16" t="s">
        <v>85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85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85</v>
      </c>
      <c r="E12607" s="16" t="str">
        <f>IFERROR(__xludf.DUMMYFUNCTION("""COMPUTED_VALUE"""),"")</f>
        <v/>
      </c>
      <c r="G12607" s="18"/>
      <c r="H12607" s="16" t="s">
        <v>85</v>
      </c>
      <c r="I12607" s="16" t="s">
        <v>85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85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85</v>
      </c>
      <c r="E12608" s="16" t="str">
        <f>IFERROR(__xludf.DUMMYFUNCTION("""COMPUTED_VALUE"""),"")</f>
        <v/>
      </c>
      <c r="G12608" s="18"/>
      <c r="H12608" s="16" t="s">
        <v>85</v>
      </c>
      <c r="I12608" s="16" t="s">
        <v>85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85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85</v>
      </c>
      <c r="E12609" s="16" t="str">
        <f>IFERROR(__xludf.DUMMYFUNCTION("""COMPUTED_VALUE"""),"")</f>
        <v/>
      </c>
      <c r="G12609" s="18"/>
      <c r="H12609" s="16" t="s">
        <v>85</v>
      </c>
      <c r="I12609" s="16" t="s">
        <v>85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85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85</v>
      </c>
      <c r="E12610" s="16" t="str">
        <f>IFERROR(__xludf.DUMMYFUNCTION("""COMPUTED_VALUE"""),"")</f>
        <v/>
      </c>
      <c r="G12610" s="18"/>
      <c r="H12610" s="16" t="s">
        <v>85</v>
      </c>
      <c r="I12610" s="16" t="s">
        <v>85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85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85</v>
      </c>
      <c r="E12611" s="16" t="str">
        <f>IFERROR(__xludf.DUMMYFUNCTION("""COMPUTED_VALUE"""),"")</f>
        <v/>
      </c>
      <c r="G12611" s="18"/>
      <c r="H12611" s="16" t="s">
        <v>85</v>
      </c>
      <c r="I12611" s="16" t="s">
        <v>85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85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85</v>
      </c>
      <c r="E12612" s="16" t="str">
        <f>IFERROR(__xludf.DUMMYFUNCTION("""COMPUTED_VALUE"""),"")</f>
        <v/>
      </c>
      <c r="G12612" s="18"/>
      <c r="H12612" s="16" t="s">
        <v>85</v>
      </c>
      <c r="I12612" s="16" t="s">
        <v>85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85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85</v>
      </c>
      <c r="E12613" s="16" t="str">
        <f>IFERROR(__xludf.DUMMYFUNCTION("""COMPUTED_VALUE"""),"")</f>
        <v/>
      </c>
      <c r="G12613" s="18"/>
      <c r="H12613" s="16" t="s">
        <v>85</v>
      </c>
      <c r="I12613" s="16" t="s">
        <v>85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85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85</v>
      </c>
      <c r="E12614" s="16" t="str">
        <f>IFERROR(__xludf.DUMMYFUNCTION("""COMPUTED_VALUE"""),"")</f>
        <v/>
      </c>
      <c r="G12614" s="18"/>
      <c r="H12614" s="16" t="s">
        <v>85</v>
      </c>
      <c r="I12614" s="16" t="s">
        <v>85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85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85</v>
      </c>
      <c r="E12615" s="16" t="str">
        <f>IFERROR(__xludf.DUMMYFUNCTION("""COMPUTED_VALUE"""),"")</f>
        <v/>
      </c>
      <c r="G12615" s="18"/>
      <c r="H12615" s="16" t="s">
        <v>85</v>
      </c>
      <c r="I12615" s="16" t="s">
        <v>85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85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85</v>
      </c>
      <c r="E12616" s="16" t="str">
        <f>IFERROR(__xludf.DUMMYFUNCTION("""COMPUTED_VALUE"""),"")</f>
        <v/>
      </c>
      <c r="G12616" s="18"/>
      <c r="H12616" s="16" t="s">
        <v>85</v>
      </c>
      <c r="I12616" s="16" t="s">
        <v>85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85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85</v>
      </c>
      <c r="E12617" s="16" t="str">
        <f>IFERROR(__xludf.DUMMYFUNCTION("""COMPUTED_VALUE"""),"")</f>
        <v/>
      </c>
      <c r="G12617" s="18"/>
      <c r="H12617" s="16" t="s">
        <v>85</v>
      </c>
      <c r="I12617" s="16" t="s">
        <v>85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85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85</v>
      </c>
      <c r="E12618" s="16" t="str">
        <f>IFERROR(__xludf.DUMMYFUNCTION("""COMPUTED_VALUE"""),"")</f>
        <v/>
      </c>
      <c r="G12618" s="18"/>
      <c r="H12618" s="16" t="s">
        <v>85</v>
      </c>
      <c r="I12618" s="16" t="s">
        <v>85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85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85</v>
      </c>
      <c r="E12619" s="16" t="str">
        <f>IFERROR(__xludf.DUMMYFUNCTION("""COMPUTED_VALUE"""),"")</f>
        <v/>
      </c>
      <c r="G12619" s="18"/>
      <c r="H12619" s="16" t="s">
        <v>85</v>
      </c>
      <c r="I12619" s="16" t="s">
        <v>85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85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85</v>
      </c>
      <c r="E12620" s="16" t="str">
        <f>IFERROR(__xludf.DUMMYFUNCTION("""COMPUTED_VALUE"""),"")</f>
        <v/>
      </c>
      <c r="G12620" s="18"/>
      <c r="H12620" s="16" t="s">
        <v>85</v>
      </c>
      <c r="I12620" s="16" t="s">
        <v>85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85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85</v>
      </c>
      <c r="E12621" s="16" t="str">
        <f>IFERROR(__xludf.DUMMYFUNCTION("""COMPUTED_VALUE"""),"")</f>
        <v/>
      </c>
      <c r="G12621" s="18"/>
      <c r="H12621" s="16" t="s">
        <v>85</v>
      </c>
      <c r="I12621" s="16" t="s">
        <v>85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85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85</v>
      </c>
      <c r="E12622" s="16" t="str">
        <f>IFERROR(__xludf.DUMMYFUNCTION("""COMPUTED_VALUE"""),"")</f>
        <v/>
      </c>
      <c r="G12622" s="18"/>
      <c r="H12622" s="16" t="s">
        <v>85</v>
      </c>
      <c r="I12622" s="16" t="s">
        <v>85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85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85</v>
      </c>
      <c r="E12623" s="16" t="str">
        <f>IFERROR(__xludf.DUMMYFUNCTION("""COMPUTED_VALUE"""),"")</f>
        <v/>
      </c>
      <c r="G12623" s="18"/>
      <c r="H12623" s="16" t="s">
        <v>85</v>
      </c>
      <c r="I12623" s="16" t="s">
        <v>85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85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85</v>
      </c>
      <c r="E12624" s="16" t="str">
        <f>IFERROR(__xludf.DUMMYFUNCTION("""COMPUTED_VALUE"""),"")</f>
        <v/>
      </c>
      <c r="G12624" s="18"/>
      <c r="H12624" s="16" t="s">
        <v>85</v>
      </c>
      <c r="I12624" s="16" t="s">
        <v>85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85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85</v>
      </c>
      <c r="E12625" s="16" t="str">
        <f>IFERROR(__xludf.DUMMYFUNCTION("""COMPUTED_VALUE"""),"")</f>
        <v/>
      </c>
      <c r="G12625" s="18"/>
      <c r="H12625" s="16" t="s">
        <v>85</v>
      </c>
      <c r="I12625" s="16" t="s">
        <v>85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85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85</v>
      </c>
      <c r="E12626" s="16" t="str">
        <f>IFERROR(__xludf.DUMMYFUNCTION("""COMPUTED_VALUE"""),"")</f>
        <v/>
      </c>
      <c r="G12626" s="18"/>
      <c r="H12626" s="16" t="s">
        <v>85</v>
      </c>
      <c r="I12626" s="16" t="s">
        <v>85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85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85</v>
      </c>
      <c r="E12627" s="16" t="str">
        <f>IFERROR(__xludf.DUMMYFUNCTION("""COMPUTED_VALUE"""),"")</f>
        <v/>
      </c>
      <c r="G12627" s="18"/>
      <c r="H12627" s="16" t="s">
        <v>85</v>
      </c>
      <c r="I12627" s="16" t="s">
        <v>85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85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85</v>
      </c>
      <c r="E12628" s="16" t="str">
        <f>IFERROR(__xludf.DUMMYFUNCTION("""COMPUTED_VALUE"""),"")</f>
        <v/>
      </c>
      <c r="G12628" s="18"/>
      <c r="H12628" s="16" t="s">
        <v>85</v>
      </c>
      <c r="I12628" s="16" t="s">
        <v>85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85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85</v>
      </c>
      <c r="E12629" s="16" t="str">
        <f>IFERROR(__xludf.DUMMYFUNCTION("""COMPUTED_VALUE"""),"")</f>
        <v/>
      </c>
      <c r="G12629" s="18"/>
      <c r="H12629" s="16" t="s">
        <v>85</v>
      </c>
      <c r="I12629" s="16" t="s">
        <v>85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85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85</v>
      </c>
      <c r="E12630" s="16" t="str">
        <f>IFERROR(__xludf.DUMMYFUNCTION("""COMPUTED_VALUE"""),"")</f>
        <v/>
      </c>
      <c r="G12630" s="18"/>
      <c r="H12630" s="16" t="s">
        <v>85</v>
      </c>
      <c r="I12630" s="16" t="s">
        <v>85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85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85</v>
      </c>
      <c r="E12631" s="16" t="str">
        <f>IFERROR(__xludf.DUMMYFUNCTION("""COMPUTED_VALUE"""),"")</f>
        <v/>
      </c>
      <c r="G12631" s="18"/>
      <c r="H12631" s="16" t="s">
        <v>85</v>
      </c>
      <c r="I12631" s="16" t="s">
        <v>85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85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85</v>
      </c>
      <c r="E12632" s="16" t="str">
        <f>IFERROR(__xludf.DUMMYFUNCTION("""COMPUTED_VALUE"""),"")</f>
        <v/>
      </c>
      <c r="G12632" s="18"/>
      <c r="H12632" s="16" t="s">
        <v>85</v>
      </c>
      <c r="I12632" s="16" t="s">
        <v>85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85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85</v>
      </c>
      <c r="E12633" s="16" t="str">
        <f>IFERROR(__xludf.DUMMYFUNCTION("""COMPUTED_VALUE"""),"")</f>
        <v/>
      </c>
      <c r="G12633" s="18"/>
      <c r="H12633" s="16" t="s">
        <v>85</v>
      </c>
      <c r="I12633" s="16" t="s">
        <v>85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85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85</v>
      </c>
      <c r="E12634" s="16" t="str">
        <f>IFERROR(__xludf.DUMMYFUNCTION("""COMPUTED_VALUE"""),"")</f>
        <v/>
      </c>
      <c r="G12634" s="18"/>
      <c r="H12634" s="16" t="s">
        <v>85</v>
      </c>
      <c r="I12634" s="16" t="s">
        <v>85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85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85</v>
      </c>
      <c r="E12635" s="16" t="str">
        <f>IFERROR(__xludf.DUMMYFUNCTION("""COMPUTED_VALUE"""),"")</f>
        <v/>
      </c>
      <c r="G12635" s="18"/>
      <c r="H12635" s="16" t="s">
        <v>85</v>
      </c>
      <c r="I12635" s="16" t="s">
        <v>85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85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85</v>
      </c>
      <c r="E12636" s="16" t="str">
        <f>IFERROR(__xludf.DUMMYFUNCTION("""COMPUTED_VALUE"""),"")</f>
        <v/>
      </c>
      <c r="G12636" s="18"/>
      <c r="H12636" s="16" t="s">
        <v>85</v>
      </c>
      <c r="I12636" s="16" t="s">
        <v>85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85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85</v>
      </c>
      <c r="E12637" s="16" t="str">
        <f>IFERROR(__xludf.DUMMYFUNCTION("""COMPUTED_VALUE"""),"")</f>
        <v/>
      </c>
      <c r="G12637" s="18"/>
      <c r="H12637" s="16" t="s">
        <v>85</v>
      </c>
      <c r="I12637" s="16" t="s">
        <v>85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85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85</v>
      </c>
      <c r="E12638" s="16" t="str">
        <f>IFERROR(__xludf.DUMMYFUNCTION("""COMPUTED_VALUE"""),"")</f>
        <v/>
      </c>
      <c r="G12638" s="18"/>
      <c r="H12638" s="16" t="s">
        <v>85</v>
      </c>
      <c r="I12638" s="16" t="s">
        <v>85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85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85</v>
      </c>
      <c r="E12639" s="16" t="str">
        <f>IFERROR(__xludf.DUMMYFUNCTION("""COMPUTED_VALUE"""),"")</f>
        <v/>
      </c>
      <c r="G12639" s="18"/>
      <c r="H12639" s="16" t="s">
        <v>85</v>
      </c>
      <c r="I12639" s="16" t="s">
        <v>85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85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85</v>
      </c>
      <c r="E12640" s="16" t="str">
        <f>IFERROR(__xludf.DUMMYFUNCTION("""COMPUTED_VALUE"""),"")</f>
        <v/>
      </c>
      <c r="G12640" s="18"/>
      <c r="H12640" s="16" t="s">
        <v>85</v>
      </c>
      <c r="I12640" s="16" t="s">
        <v>85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85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85</v>
      </c>
      <c r="E12641" s="16" t="str">
        <f>IFERROR(__xludf.DUMMYFUNCTION("""COMPUTED_VALUE"""),"")</f>
        <v/>
      </c>
      <c r="G12641" s="18"/>
      <c r="H12641" s="16" t="s">
        <v>85</v>
      </c>
      <c r="I12641" s="16" t="s">
        <v>85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85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85</v>
      </c>
      <c r="E12642" s="16" t="str">
        <f>IFERROR(__xludf.DUMMYFUNCTION("""COMPUTED_VALUE"""),"")</f>
        <v/>
      </c>
      <c r="G12642" s="18"/>
      <c r="H12642" s="16" t="s">
        <v>85</v>
      </c>
      <c r="I12642" s="16" t="s">
        <v>85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85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85</v>
      </c>
      <c r="E12643" s="16" t="str">
        <f>IFERROR(__xludf.DUMMYFUNCTION("""COMPUTED_VALUE"""),"")</f>
        <v/>
      </c>
      <c r="G12643" s="18"/>
      <c r="H12643" s="16" t="s">
        <v>85</v>
      </c>
      <c r="I12643" s="16" t="s">
        <v>85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85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85</v>
      </c>
      <c r="E12644" s="16" t="str">
        <f>IFERROR(__xludf.DUMMYFUNCTION("""COMPUTED_VALUE"""),"")</f>
        <v/>
      </c>
      <c r="G12644" s="18"/>
      <c r="H12644" s="16" t="s">
        <v>85</v>
      </c>
      <c r="I12644" s="16" t="s">
        <v>85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85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85</v>
      </c>
      <c r="E12645" s="16" t="str">
        <f>IFERROR(__xludf.DUMMYFUNCTION("""COMPUTED_VALUE"""),"")</f>
        <v/>
      </c>
      <c r="G12645" s="18"/>
      <c r="H12645" s="16" t="s">
        <v>85</v>
      </c>
      <c r="I12645" s="16" t="s">
        <v>85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85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85</v>
      </c>
      <c r="E12646" s="16" t="str">
        <f>IFERROR(__xludf.DUMMYFUNCTION("""COMPUTED_VALUE"""),"")</f>
        <v/>
      </c>
      <c r="G12646" s="18"/>
      <c r="H12646" s="16" t="s">
        <v>85</v>
      </c>
      <c r="I12646" s="16" t="s">
        <v>85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85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85</v>
      </c>
      <c r="E12647" s="16" t="str">
        <f>IFERROR(__xludf.DUMMYFUNCTION("""COMPUTED_VALUE"""),"")</f>
        <v/>
      </c>
      <c r="G12647" s="18"/>
      <c r="H12647" s="16" t="s">
        <v>85</v>
      </c>
      <c r="I12647" s="16" t="s">
        <v>85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85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85</v>
      </c>
      <c r="E12648" s="16" t="str">
        <f>IFERROR(__xludf.DUMMYFUNCTION("""COMPUTED_VALUE"""),"")</f>
        <v/>
      </c>
      <c r="G12648" s="18"/>
      <c r="H12648" s="16" t="s">
        <v>85</v>
      </c>
      <c r="I12648" s="16" t="s">
        <v>85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85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85</v>
      </c>
      <c r="E12649" s="16" t="str">
        <f>IFERROR(__xludf.DUMMYFUNCTION("""COMPUTED_VALUE"""),"")</f>
        <v/>
      </c>
      <c r="G12649" s="18"/>
      <c r="H12649" s="16" t="s">
        <v>85</v>
      </c>
      <c r="I12649" s="16" t="s">
        <v>85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85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85</v>
      </c>
      <c r="E12650" s="16" t="str">
        <f>IFERROR(__xludf.DUMMYFUNCTION("""COMPUTED_VALUE"""),"")</f>
        <v/>
      </c>
      <c r="G12650" s="18"/>
      <c r="H12650" s="16" t="s">
        <v>85</v>
      </c>
      <c r="I12650" s="16" t="s">
        <v>85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85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85</v>
      </c>
      <c r="E12651" s="16" t="str">
        <f>IFERROR(__xludf.DUMMYFUNCTION("""COMPUTED_VALUE"""),"")</f>
        <v/>
      </c>
      <c r="G12651" s="18"/>
      <c r="H12651" s="16" t="s">
        <v>85</v>
      </c>
      <c r="I12651" s="16" t="s">
        <v>85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85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85</v>
      </c>
      <c r="E12652" s="16" t="str">
        <f>IFERROR(__xludf.DUMMYFUNCTION("""COMPUTED_VALUE"""),"")</f>
        <v/>
      </c>
      <c r="G12652" s="18"/>
      <c r="H12652" s="16" t="s">
        <v>85</v>
      </c>
      <c r="I12652" s="16" t="s">
        <v>85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85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85</v>
      </c>
      <c r="E12653" s="16" t="str">
        <f>IFERROR(__xludf.DUMMYFUNCTION("""COMPUTED_VALUE"""),"")</f>
        <v/>
      </c>
      <c r="G12653" s="18"/>
      <c r="H12653" s="16" t="s">
        <v>85</v>
      </c>
      <c r="I12653" s="16" t="s">
        <v>85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85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85</v>
      </c>
      <c r="E12654" s="16" t="str">
        <f>IFERROR(__xludf.DUMMYFUNCTION("""COMPUTED_VALUE"""),"")</f>
        <v/>
      </c>
      <c r="G12654" s="18"/>
      <c r="H12654" s="16" t="s">
        <v>85</v>
      </c>
      <c r="I12654" s="16" t="s">
        <v>85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85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85</v>
      </c>
      <c r="E12655" s="16" t="str">
        <f>IFERROR(__xludf.DUMMYFUNCTION("""COMPUTED_VALUE"""),"")</f>
        <v/>
      </c>
      <c r="G12655" s="18"/>
      <c r="H12655" s="16" t="s">
        <v>85</v>
      </c>
      <c r="I12655" s="16" t="s">
        <v>85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85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85</v>
      </c>
      <c r="E12656" s="16" t="str">
        <f>IFERROR(__xludf.DUMMYFUNCTION("""COMPUTED_VALUE"""),"")</f>
        <v/>
      </c>
      <c r="G12656" s="18"/>
      <c r="H12656" s="16" t="s">
        <v>85</v>
      </c>
      <c r="I12656" s="16" t="s">
        <v>85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85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85</v>
      </c>
      <c r="E12657" s="16" t="str">
        <f>IFERROR(__xludf.DUMMYFUNCTION("""COMPUTED_VALUE"""),"")</f>
        <v/>
      </c>
      <c r="G12657" s="18"/>
      <c r="H12657" s="16" t="s">
        <v>85</v>
      </c>
      <c r="I12657" s="16" t="s">
        <v>85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85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85</v>
      </c>
      <c r="E12658" s="16" t="str">
        <f>IFERROR(__xludf.DUMMYFUNCTION("""COMPUTED_VALUE"""),"")</f>
        <v/>
      </c>
      <c r="G12658" s="18"/>
      <c r="H12658" s="16" t="s">
        <v>85</v>
      </c>
      <c r="I12658" s="16" t="s">
        <v>85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85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85</v>
      </c>
      <c r="E12659" s="16" t="str">
        <f>IFERROR(__xludf.DUMMYFUNCTION("""COMPUTED_VALUE"""),"")</f>
        <v/>
      </c>
      <c r="G12659" s="18"/>
      <c r="H12659" s="16" t="s">
        <v>85</v>
      </c>
      <c r="I12659" s="16" t="s">
        <v>85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85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85</v>
      </c>
      <c r="E12660" s="16" t="str">
        <f>IFERROR(__xludf.DUMMYFUNCTION("""COMPUTED_VALUE"""),"")</f>
        <v/>
      </c>
      <c r="G12660" s="18"/>
      <c r="H12660" s="16" t="s">
        <v>85</v>
      </c>
      <c r="I12660" s="16" t="s">
        <v>85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85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85</v>
      </c>
      <c r="E12661" s="16" t="str">
        <f>IFERROR(__xludf.DUMMYFUNCTION("""COMPUTED_VALUE"""),"")</f>
        <v/>
      </c>
      <c r="G12661" s="18"/>
      <c r="H12661" s="16" t="s">
        <v>85</v>
      </c>
      <c r="I12661" s="16" t="s">
        <v>85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85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85</v>
      </c>
      <c r="E12662" s="16" t="str">
        <f>IFERROR(__xludf.DUMMYFUNCTION("""COMPUTED_VALUE"""),"")</f>
        <v/>
      </c>
      <c r="G12662" s="18"/>
      <c r="H12662" s="16" t="s">
        <v>85</v>
      </c>
      <c r="I12662" s="16" t="s">
        <v>85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85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85</v>
      </c>
      <c r="E12663" s="16" t="str">
        <f>IFERROR(__xludf.DUMMYFUNCTION("""COMPUTED_VALUE"""),"")</f>
        <v/>
      </c>
      <c r="G12663" s="18"/>
      <c r="H12663" s="16" t="s">
        <v>85</v>
      </c>
      <c r="I12663" s="16" t="s">
        <v>85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85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85</v>
      </c>
      <c r="E12664" s="16" t="str">
        <f>IFERROR(__xludf.DUMMYFUNCTION("""COMPUTED_VALUE"""),"")</f>
        <v/>
      </c>
      <c r="G12664" s="18"/>
      <c r="H12664" s="16" t="s">
        <v>85</v>
      </c>
      <c r="I12664" s="16" t="s">
        <v>85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85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85</v>
      </c>
      <c r="E12665" s="16" t="str">
        <f>IFERROR(__xludf.DUMMYFUNCTION("""COMPUTED_VALUE"""),"")</f>
        <v/>
      </c>
      <c r="G12665" s="18"/>
      <c r="H12665" s="16" t="s">
        <v>85</v>
      </c>
      <c r="I12665" s="16" t="s">
        <v>85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85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85</v>
      </c>
      <c r="E12666" s="16" t="str">
        <f>IFERROR(__xludf.DUMMYFUNCTION("""COMPUTED_VALUE"""),"")</f>
        <v/>
      </c>
      <c r="G12666" s="18"/>
      <c r="H12666" s="16" t="s">
        <v>85</v>
      </c>
      <c r="I12666" s="16" t="s">
        <v>85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85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85</v>
      </c>
      <c r="E12667" s="16" t="str">
        <f>IFERROR(__xludf.DUMMYFUNCTION("""COMPUTED_VALUE"""),"")</f>
        <v/>
      </c>
      <c r="G12667" s="18"/>
      <c r="H12667" s="16" t="s">
        <v>85</v>
      </c>
      <c r="I12667" s="16" t="s">
        <v>85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85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85</v>
      </c>
      <c r="E12668" s="16" t="str">
        <f>IFERROR(__xludf.DUMMYFUNCTION("""COMPUTED_VALUE"""),"")</f>
        <v/>
      </c>
      <c r="G12668" s="18"/>
      <c r="H12668" s="16" t="s">
        <v>85</v>
      </c>
      <c r="I12668" s="16" t="s">
        <v>85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85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85</v>
      </c>
      <c r="E12669" s="16" t="str">
        <f>IFERROR(__xludf.DUMMYFUNCTION("""COMPUTED_VALUE"""),"")</f>
        <v/>
      </c>
      <c r="G12669" s="18"/>
      <c r="H12669" s="16" t="s">
        <v>85</v>
      </c>
      <c r="I12669" s="16" t="s">
        <v>85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85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85</v>
      </c>
      <c r="E12670" s="16" t="str">
        <f>IFERROR(__xludf.DUMMYFUNCTION("""COMPUTED_VALUE"""),"")</f>
        <v/>
      </c>
      <c r="G12670" s="18"/>
      <c r="H12670" s="16" t="s">
        <v>85</v>
      </c>
      <c r="I12670" s="16" t="s">
        <v>85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85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85</v>
      </c>
      <c r="E12671" s="16" t="str">
        <f>IFERROR(__xludf.DUMMYFUNCTION("""COMPUTED_VALUE"""),"")</f>
        <v/>
      </c>
      <c r="G12671" s="18"/>
      <c r="H12671" s="16" t="s">
        <v>85</v>
      </c>
      <c r="I12671" s="16" t="s">
        <v>85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85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85</v>
      </c>
      <c r="E12672" s="16" t="str">
        <f>IFERROR(__xludf.DUMMYFUNCTION("""COMPUTED_VALUE"""),"")</f>
        <v/>
      </c>
      <c r="G12672" s="18"/>
      <c r="H12672" s="16" t="s">
        <v>85</v>
      </c>
      <c r="I12672" s="16" t="s">
        <v>85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85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85</v>
      </c>
      <c r="E12673" s="16" t="str">
        <f>IFERROR(__xludf.DUMMYFUNCTION("""COMPUTED_VALUE"""),"")</f>
        <v/>
      </c>
      <c r="G12673" s="18"/>
      <c r="H12673" s="16" t="s">
        <v>85</v>
      </c>
      <c r="I12673" s="16" t="s">
        <v>85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85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85</v>
      </c>
      <c r="E12674" s="16" t="str">
        <f>IFERROR(__xludf.DUMMYFUNCTION("""COMPUTED_VALUE"""),"")</f>
        <v/>
      </c>
      <c r="G12674" s="18"/>
      <c r="H12674" s="16" t="s">
        <v>85</v>
      </c>
      <c r="I12674" s="16" t="s">
        <v>85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85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85</v>
      </c>
      <c r="E12675" s="16" t="str">
        <f>IFERROR(__xludf.DUMMYFUNCTION("""COMPUTED_VALUE"""),"")</f>
        <v/>
      </c>
      <c r="G12675" s="18"/>
      <c r="H12675" s="16" t="s">
        <v>85</v>
      </c>
      <c r="I12675" s="16" t="s">
        <v>85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85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85</v>
      </c>
      <c r="E12676" s="16" t="str">
        <f>IFERROR(__xludf.DUMMYFUNCTION("""COMPUTED_VALUE"""),"")</f>
        <v/>
      </c>
      <c r="G12676" s="18"/>
      <c r="H12676" s="16" t="s">
        <v>85</v>
      </c>
      <c r="I12676" s="16" t="s">
        <v>85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85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85</v>
      </c>
      <c r="E12677" s="16" t="str">
        <f>IFERROR(__xludf.DUMMYFUNCTION("""COMPUTED_VALUE"""),"")</f>
        <v/>
      </c>
      <c r="G12677" s="18"/>
      <c r="H12677" s="16" t="s">
        <v>85</v>
      </c>
      <c r="I12677" s="16" t="s">
        <v>85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85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85</v>
      </c>
      <c r="E12678" s="16" t="str">
        <f>IFERROR(__xludf.DUMMYFUNCTION("""COMPUTED_VALUE"""),"")</f>
        <v/>
      </c>
      <c r="G12678" s="18"/>
      <c r="H12678" s="16" t="s">
        <v>85</v>
      </c>
      <c r="I12678" s="16" t="s">
        <v>85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85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85</v>
      </c>
      <c r="E12679" s="16" t="str">
        <f>IFERROR(__xludf.DUMMYFUNCTION("""COMPUTED_VALUE"""),"")</f>
        <v/>
      </c>
      <c r="G12679" s="18"/>
      <c r="H12679" s="16" t="s">
        <v>85</v>
      </c>
      <c r="I12679" s="16" t="s">
        <v>85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85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85</v>
      </c>
      <c r="E12680" s="16" t="str">
        <f>IFERROR(__xludf.DUMMYFUNCTION("""COMPUTED_VALUE"""),"")</f>
        <v/>
      </c>
      <c r="G12680" s="18"/>
      <c r="H12680" s="16" t="s">
        <v>85</v>
      </c>
      <c r="I12680" s="16" t="s">
        <v>85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85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85</v>
      </c>
      <c r="E12681" s="16" t="str">
        <f>IFERROR(__xludf.DUMMYFUNCTION("""COMPUTED_VALUE"""),"")</f>
        <v/>
      </c>
      <c r="G12681" s="18"/>
      <c r="H12681" s="16" t="s">
        <v>85</v>
      </c>
      <c r="I12681" s="16" t="s">
        <v>85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85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85</v>
      </c>
      <c r="E12682" s="16" t="str">
        <f>IFERROR(__xludf.DUMMYFUNCTION("""COMPUTED_VALUE"""),"")</f>
        <v/>
      </c>
      <c r="G12682" s="18"/>
      <c r="H12682" s="16" t="s">
        <v>85</v>
      </c>
      <c r="I12682" s="16" t="s">
        <v>85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85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85</v>
      </c>
      <c r="E12683" s="16" t="str">
        <f>IFERROR(__xludf.DUMMYFUNCTION("""COMPUTED_VALUE"""),"")</f>
        <v/>
      </c>
      <c r="G12683" s="18"/>
      <c r="H12683" s="16" t="s">
        <v>85</v>
      </c>
      <c r="I12683" s="16" t="s">
        <v>85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85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85</v>
      </c>
      <c r="E12684" s="16" t="str">
        <f>IFERROR(__xludf.DUMMYFUNCTION("""COMPUTED_VALUE"""),"")</f>
        <v/>
      </c>
      <c r="G12684" s="18"/>
      <c r="H12684" s="16" t="s">
        <v>85</v>
      </c>
      <c r="I12684" s="16" t="s">
        <v>85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85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85</v>
      </c>
      <c r="E12685" s="16" t="str">
        <f>IFERROR(__xludf.DUMMYFUNCTION("""COMPUTED_VALUE"""),"")</f>
        <v/>
      </c>
      <c r="G12685" s="18"/>
      <c r="H12685" s="16" t="s">
        <v>85</v>
      </c>
      <c r="I12685" s="16" t="s">
        <v>85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85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85</v>
      </c>
      <c r="E12686" s="16" t="str">
        <f>IFERROR(__xludf.DUMMYFUNCTION("""COMPUTED_VALUE"""),"")</f>
        <v/>
      </c>
      <c r="G12686" s="18"/>
      <c r="H12686" s="16" t="s">
        <v>85</v>
      </c>
      <c r="I12686" s="16" t="s">
        <v>85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85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85</v>
      </c>
      <c r="E12687" s="16" t="str">
        <f>IFERROR(__xludf.DUMMYFUNCTION("""COMPUTED_VALUE"""),"")</f>
        <v/>
      </c>
      <c r="G12687" s="18"/>
      <c r="H12687" s="16" t="s">
        <v>85</v>
      </c>
      <c r="I12687" s="16" t="s">
        <v>85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85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85</v>
      </c>
      <c r="E12688" s="16" t="str">
        <f>IFERROR(__xludf.DUMMYFUNCTION("""COMPUTED_VALUE"""),"")</f>
        <v/>
      </c>
      <c r="G12688" s="18"/>
      <c r="H12688" s="16" t="s">
        <v>85</v>
      </c>
      <c r="I12688" s="16" t="s">
        <v>85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85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85</v>
      </c>
      <c r="E12689" s="16" t="str">
        <f>IFERROR(__xludf.DUMMYFUNCTION("""COMPUTED_VALUE"""),"")</f>
        <v/>
      </c>
      <c r="G12689" s="18"/>
      <c r="H12689" s="16" t="s">
        <v>85</v>
      </c>
      <c r="I12689" s="16" t="s">
        <v>85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85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85</v>
      </c>
      <c r="E12690" s="16" t="str">
        <f>IFERROR(__xludf.DUMMYFUNCTION("""COMPUTED_VALUE"""),"")</f>
        <v/>
      </c>
      <c r="G12690" s="18"/>
      <c r="H12690" s="16" t="s">
        <v>85</v>
      </c>
      <c r="I12690" s="16" t="s">
        <v>85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85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85</v>
      </c>
      <c r="E12691" s="16" t="str">
        <f>IFERROR(__xludf.DUMMYFUNCTION("""COMPUTED_VALUE"""),"")</f>
        <v/>
      </c>
      <c r="G12691" s="18"/>
      <c r="H12691" s="16" t="s">
        <v>85</v>
      </c>
      <c r="I12691" s="16" t="s">
        <v>85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85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85</v>
      </c>
      <c r="E12692" s="16" t="str">
        <f>IFERROR(__xludf.DUMMYFUNCTION("""COMPUTED_VALUE"""),"")</f>
        <v/>
      </c>
      <c r="G12692" s="18"/>
      <c r="H12692" s="16" t="s">
        <v>85</v>
      </c>
      <c r="I12692" s="16" t="s">
        <v>85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85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85</v>
      </c>
      <c r="E12693" s="16" t="str">
        <f>IFERROR(__xludf.DUMMYFUNCTION("""COMPUTED_VALUE"""),"")</f>
        <v/>
      </c>
      <c r="G12693" s="18"/>
      <c r="H12693" s="16" t="s">
        <v>85</v>
      </c>
      <c r="I12693" s="16" t="s">
        <v>85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85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85</v>
      </c>
      <c r="E12694" s="16" t="str">
        <f>IFERROR(__xludf.DUMMYFUNCTION("""COMPUTED_VALUE"""),"")</f>
        <v/>
      </c>
      <c r="G12694" s="18"/>
      <c r="H12694" s="16" t="s">
        <v>85</v>
      </c>
      <c r="I12694" s="16" t="s">
        <v>85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85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85</v>
      </c>
      <c r="E12695" s="16" t="str">
        <f>IFERROR(__xludf.DUMMYFUNCTION("""COMPUTED_VALUE"""),"")</f>
        <v/>
      </c>
      <c r="G12695" s="18"/>
      <c r="H12695" s="16" t="s">
        <v>85</v>
      </c>
      <c r="I12695" s="16" t="s">
        <v>85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85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85</v>
      </c>
      <c r="E12696" s="16" t="str">
        <f>IFERROR(__xludf.DUMMYFUNCTION("""COMPUTED_VALUE"""),"")</f>
        <v/>
      </c>
      <c r="G12696" s="18"/>
      <c r="H12696" s="16" t="s">
        <v>85</v>
      </c>
      <c r="I12696" s="16" t="s">
        <v>85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85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85</v>
      </c>
      <c r="E12697" s="16" t="str">
        <f>IFERROR(__xludf.DUMMYFUNCTION("""COMPUTED_VALUE"""),"")</f>
        <v/>
      </c>
      <c r="G12697" s="18"/>
      <c r="H12697" s="16" t="s">
        <v>85</v>
      </c>
      <c r="I12697" s="16" t="s">
        <v>85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85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85</v>
      </c>
      <c r="E12698" s="16" t="str">
        <f>IFERROR(__xludf.DUMMYFUNCTION("""COMPUTED_VALUE"""),"")</f>
        <v/>
      </c>
      <c r="G12698" s="18"/>
      <c r="H12698" s="16" t="s">
        <v>85</v>
      </c>
      <c r="I12698" s="16" t="s">
        <v>85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85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85</v>
      </c>
      <c r="E12699" s="16" t="str">
        <f>IFERROR(__xludf.DUMMYFUNCTION("""COMPUTED_VALUE"""),"")</f>
        <v/>
      </c>
      <c r="G12699" s="18"/>
      <c r="H12699" s="16" t="s">
        <v>85</v>
      </c>
      <c r="I12699" s="16" t="s">
        <v>85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85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85</v>
      </c>
      <c r="E12700" s="16" t="str">
        <f>IFERROR(__xludf.DUMMYFUNCTION("""COMPUTED_VALUE"""),"")</f>
        <v/>
      </c>
      <c r="G12700" s="18"/>
      <c r="H12700" s="16" t="s">
        <v>85</v>
      </c>
      <c r="I12700" s="16" t="s">
        <v>85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85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85</v>
      </c>
      <c r="E12701" s="16" t="str">
        <f>IFERROR(__xludf.DUMMYFUNCTION("""COMPUTED_VALUE"""),"")</f>
        <v/>
      </c>
      <c r="G12701" s="18"/>
      <c r="H12701" s="16" t="s">
        <v>85</v>
      </c>
      <c r="I12701" s="16" t="s">
        <v>85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85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85</v>
      </c>
      <c r="E12702" s="16" t="str">
        <f>IFERROR(__xludf.DUMMYFUNCTION("""COMPUTED_VALUE"""),"")</f>
        <v/>
      </c>
      <c r="G12702" s="18"/>
      <c r="H12702" s="16" t="s">
        <v>85</v>
      </c>
      <c r="I12702" s="16" t="s">
        <v>85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85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85</v>
      </c>
      <c r="E12703" s="16" t="str">
        <f>IFERROR(__xludf.DUMMYFUNCTION("""COMPUTED_VALUE"""),"")</f>
        <v/>
      </c>
      <c r="G12703" s="18"/>
      <c r="H12703" s="16" t="s">
        <v>85</v>
      </c>
      <c r="I12703" s="16" t="s">
        <v>85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85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85</v>
      </c>
      <c r="E12704" s="16" t="str">
        <f>IFERROR(__xludf.DUMMYFUNCTION("""COMPUTED_VALUE"""),"")</f>
        <v/>
      </c>
      <c r="G12704" s="18"/>
      <c r="H12704" s="16" t="s">
        <v>85</v>
      </c>
      <c r="I12704" s="16" t="s">
        <v>85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85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85</v>
      </c>
      <c r="E12705" s="16" t="str">
        <f>IFERROR(__xludf.DUMMYFUNCTION("""COMPUTED_VALUE"""),"")</f>
        <v/>
      </c>
      <c r="G12705" s="18"/>
      <c r="H12705" s="16" t="s">
        <v>85</v>
      </c>
      <c r="I12705" s="16" t="s">
        <v>85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85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85</v>
      </c>
      <c r="E12706" s="16" t="str">
        <f>IFERROR(__xludf.DUMMYFUNCTION("""COMPUTED_VALUE"""),"")</f>
        <v/>
      </c>
      <c r="G12706" s="18"/>
      <c r="H12706" s="16" t="s">
        <v>85</v>
      </c>
      <c r="I12706" s="16" t="s">
        <v>85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85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85</v>
      </c>
      <c r="E12707" s="16" t="str">
        <f>IFERROR(__xludf.DUMMYFUNCTION("""COMPUTED_VALUE"""),"")</f>
        <v/>
      </c>
      <c r="G12707" s="18"/>
      <c r="H12707" s="16" t="s">
        <v>85</v>
      </c>
      <c r="I12707" s="16" t="s">
        <v>85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85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85</v>
      </c>
      <c r="E12708" s="16" t="str">
        <f>IFERROR(__xludf.DUMMYFUNCTION("""COMPUTED_VALUE"""),"")</f>
        <v/>
      </c>
      <c r="G12708" s="18"/>
      <c r="H12708" s="16" t="s">
        <v>85</v>
      </c>
      <c r="I12708" s="16" t="s">
        <v>85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85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85</v>
      </c>
      <c r="E12709" s="16" t="str">
        <f>IFERROR(__xludf.DUMMYFUNCTION("""COMPUTED_VALUE"""),"")</f>
        <v/>
      </c>
      <c r="G12709" s="18"/>
      <c r="H12709" s="16" t="s">
        <v>85</v>
      </c>
      <c r="I12709" s="16" t="s">
        <v>85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85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85</v>
      </c>
      <c r="E12710" s="16" t="str">
        <f>IFERROR(__xludf.DUMMYFUNCTION("""COMPUTED_VALUE"""),"")</f>
        <v/>
      </c>
      <c r="G12710" s="18"/>
      <c r="H12710" s="16" t="s">
        <v>85</v>
      </c>
      <c r="I12710" s="16" t="s">
        <v>85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85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85</v>
      </c>
      <c r="E12711" s="16" t="str">
        <f>IFERROR(__xludf.DUMMYFUNCTION("""COMPUTED_VALUE"""),"")</f>
        <v/>
      </c>
      <c r="G12711" s="18"/>
      <c r="H12711" s="16" t="s">
        <v>85</v>
      </c>
      <c r="I12711" s="16" t="s">
        <v>85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85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85</v>
      </c>
      <c r="E12712" s="16" t="str">
        <f>IFERROR(__xludf.DUMMYFUNCTION("""COMPUTED_VALUE"""),"")</f>
        <v/>
      </c>
      <c r="G12712" s="18"/>
      <c r="H12712" s="16" t="s">
        <v>85</v>
      </c>
      <c r="I12712" s="16" t="s">
        <v>85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85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85</v>
      </c>
      <c r="E12713" s="16" t="str">
        <f>IFERROR(__xludf.DUMMYFUNCTION("""COMPUTED_VALUE"""),"")</f>
        <v/>
      </c>
      <c r="G12713" s="18"/>
      <c r="H12713" s="16" t="s">
        <v>85</v>
      </c>
      <c r="I12713" s="16" t="s">
        <v>85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85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85</v>
      </c>
      <c r="E12714" s="16" t="str">
        <f>IFERROR(__xludf.DUMMYFUNCTION("""COMPUTED_VALUE"""),"")</f>
        <v/>
      </c>
      <c r="G12714" s="18"/>
      <c r="H12714" s="16" t="s">
        <v>85</v>
      </c>
      <c r="I12714" s="16" t="s">
        <v>85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85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85</v>
      </c>
      <c r="E12715" s="16" t="str">
        <f>IFERROR(__xludf.DUMMYFUNCTION("""COMPUTED_VALUE"""),"")</f>
        <v/>
      </c>
      <c r="G12715" s="18"/>
      <c r="H12715" s="16" t="s">
        <v>85</v>
      </c>
      <c r="I12715" s="16" t="s">
        <v>85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85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85</v>
      </c>
      <c r="E12716" s="16" t="str">
        <f>IFERROR(__xludf.DUMMYFUNCTION("""COMPUTED_VALUE"""),"")</f>
        <v/>
      </c>
      <c r="G12716" s="18"/>
      <c r="H12716" s="16" t="s">
        <v>85</v>
      </c>
      <c r="I12716" s="16" t="s">
        <v>85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85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85</v>
      </c>
      <c r="E12717" s="16" t="str">
        <f>IFERROR(__xludf.DUMMYFUNCTION("""COMPUTED_VALUE"""),"")</f>
        <v/>
      </c>
      <c r="G12717" s="18"/>
      <c r="H12717" s="16" t="s">
        <v>85</v>
      </c>
      <c r="I12717" s="16" t="s">
        <v>85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85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85</v>
      </c>
      <c r="E12718" s="16" t="str">
        <f>IFERROR(__xludf.DUMMYFUNCTION("""COMPUTED_VALUE"""),"")</f>
        <v/>
      </c>
      <c r="G12718" s="18"/>
      <c r="H12718" s="16" t="s">
        <v>85</v>
      </c>
      <c r="I12718" s="16" t="s">
        <v>85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85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85</v>
      </c>
      <c r="E12719" s="16" t="str">
        <f>IFERROR(__xludf.DUMMYFUNCTION("""COMPUTED_VALUE"""),"")</f>
        <v/>
      </c>
      <c r="G12719" s="18"/>
      <c r="H12719" s="16" t="s">
        <v>85</v>
      </c>
      <c r="I12719" s="16" t="s">
        <v>85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85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85</v>
      </c>
      <c r="E12720" s="16" t="str">
        <f>IFERROR(__xludf.DUMMYFUNCTION("""COMPUTED_VALUE"""),"")</f>
        <v/>
      </c>
      <c r="G12720" s="18"/>
      <c r="H12720" s="16" t="s">
        <v>85</v>
      </c>
      <c r="I12720" s="16" t="s">
        <v>85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85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85</v>
      </c>
      <c r="E12721" s="16" t="str">
        <f>IFERROR(__xludf.DUMMYFUNCTION("""COMPUTED_VALUE"""),"")</f>
        <v/>
      </c>
      <c r="G12721" s="18"/>
      <c r="H12721" s="16" t="s">
        <v>85</v>
      </c>
      <c r="I12721" s="16" t="s">
        <v>85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85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85</v>
      </c>
      <c r="E12722" s="16" t="str">
        <f>IFERROR(__xludf.DUMMYFUNCTION("""COMPUTED_VALUE"""),"")</f>
        <v/>
      </c>
      <c r="G12722" s="18"/>
      <c r="H12722" s="16" t="s">
        <v>85</v>
      </c>
      <c r="I12722" s="16" t="s">
        <v>85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85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85</v>
      </c>
      <c r="E12723" s="16" t="str">
        <f>IFERROR(__xludf.DUMMYFUNCTION("""COMPUTED_VALUE"""),"")</f>
        <v/>
      </c>
      <c r="G12723" s="18"/>
      <c r="H12723" s="16" t="s">
        <v>85</v>
      </c>
      <c r="I12723" s="16" t="s">
        <v>85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85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85</v>
      </c>
      <c r="E12724" s="16" t="str">
        <f>IFERROR(__xludf.DUMMYFUNCTION("""COMPUTED_VALUE"""),"")</f>
        <v/>
      </c>
      <c r="G12724" s="18"/>
      <c r="H12724" s="16" t="s">
        <v>85</v>
      </c>
      <c r="I12724" s="16" t="s">
        <v>85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85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85</v>
      </c>
      <c r="E12725" s="16" t="str">
        <f>IFERROR(__xludf.DUMMYFUNCTION("""COMPUTED_VALUE"""),"")</f>
        <v/>
      </c>
      <c r="G12725" s="18"/>
      <c r="H12725" s="16" t="s">
        <v>85</v>
      </c>
      <c r="I12725" s="16" t="s">
        <v>85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85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85</v>
      </c>
      <c r="E12726" s="16" t="str">
        <f>IFERROR(__xludf.DUMMYFUNCTION("""COMPUTED_VALUE"""),"")</f>
        <v/>
      </c>
      <c r="G12726" s="18"/>
      <c r="H12726" s="16" t="s">
        <v>85</v>
      </c>
      <c r="I12726" s="16" t="s">
        <v>85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85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85</v>
      </c>
      <c r="E12727" s="16" t="str">
        <f>IFERROR(__xludf.DUMMYFUNCTION("""COMPUTED_VALUE"""),"")</f>
        <v/>
      </c>
      <c r="G12727" s="18"/>
      <c r="H12727" s="16" t="s">
        <v>85</v>
      </c>
      <c r="I12727" s="16" t="s">
        <v>85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85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85</v>
      </c>
      <c r="E12728" s="16" t="str">
        <f>IFERROR(__xludf.DUMMYFUNCTION("""COMPUTED_VALUE"""),"")</f>
        <v/>
      </c>
      <c r="G12728" s="18"/>
      <c r="H12728" s="16" t="s">
        <v>85</v>
      </c>
      <c r="I12728" s="16" t="s">
        <v>85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85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85</v>
      </c>
      <c r="E12729" s="16" t="str">
        <f>IFERROR(__xludf.DUMMYFUNCTION("""COMPUTED_VALUE"""),"")</f>
        <v/>
      </c>
      <c r="G12729" s="18"/>
      <c r="H12729" s="16" t="s">
        <v>85</v>
      </c>
      <c r="I12729" s="16" t="s">
        <v>85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85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85</v>
      </c>
      <c r="E12730" s="16" t="str">
        <f>IFERROR(__xludf.DUMMYFUNCTION("""COMPUTED_VALUE"""),"")</f>
        <v/>
      </c>
      <c r="G12730" s="18"/>
      <c r="H12730" s="16" t="s">
        <v>85</v>
      </c>
      <c r="I12730" s="16" t="s">
        <v>85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85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85</v>
      </c>
      <c r="E12731" s="16" t="str">
        <f>IFERROR(__xludf.DUMMYFUNCTION("""COMPUTED_VALUE"""),"")</f>
        <v/>
      </c>
      <c r="G12731" s="18"/>
      <c r="H12731" s="16" t="s">
        <v>85</v>
      </c>
      <c r="I12731" s="16" t="s">
        <v>85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85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85</v>
      </c>
      <c r="E12732" s="16" t="str">
        <f>IFERROR(__xludf.DUMMYFUNCTION("""COMPUTED_VALUE"""),"")</f>
        <v/>
      </c>
      <c r="G12732" s="18"/>
      <c r="H12732" s="16" t="s">
        <v>85</v>
      </c>
      <c r="I12732" s="16" t="s">
        <v>85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85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85</v>
      </c>
      <c r="E12733" s="16" t="str">
        <f>IFERROR(__xludf.DUMMYFUNCTION("""COMPUTED_VALUE"""),"")</f>
        <v/>
      </c>
      <c r="G12733" s="18"/>
      <c r="H12733" s="16" t="s">
        <v>85</v>
      </c>
      <c r="I12733" s="16" t="s">
        <v>85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85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85</v>
      </c>
      <c r="E12734" s="16" t="str">
        <f>IFERROR(__xludf.DUMMYFUNCTION("""COMPUTED_VALUE"""),"")</f>
        <v/>
      </c>
      <c r="G12734" s="18"/>
      <c r="H12734" s="16" t="s">
        <v>85</v>
      </c>
      <c r="I12734" s="16" t="s">
        <v>85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85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85</v>
      </c>
      <c r="E12735" s="16" t="str">
        <f>IFERROR(__xludf.DUMMYFUNCTION("""COMPUTED_VALUE"""),"")</f>
        <v/>
      </c>
      <c r="G12735" s="18"/>
      <c r="H12735" s="16" t="s">
        <v>85</v>
      </c>
      <c r="I12735" s="16" t="s">
        <v>85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85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85</v>
      </c>
      <c r="E12736" s="16" t="str">
        <f>IFERROR(__xludf.DUMMYFUNCTION("""COMPUTED_VALUE"""),"")</f>
        <v/>
      </c>
      <c r="G12736" s="18"/>
      <c r="H12736" s="16" t="s">
        <v>85</v>
      </c>
      <c r="I12736" s="16" t="s">
        <v>85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85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85</v>
      </c>
      <c r="E12737" s="16" t="str">
        <f>IFERROR(__xludf.DUMMYFUNCTION("""COMPUTED_VALUE"""),"")</f>
        <v/>
      </c>
      <c r="G12737" s="18"/>
      <c r="H12737" s="16" t="s">
        <v>85</v>
      </c>
      <c r="I12737" s="16" t="s">
        <v>85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85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85</v>
      </c>
      <c r="E12738" s="16" t="str">
        <f>IFERROR(__xludf.DUMMYFUNCTION("""COMPUTED_VALUE"""),"")</f>
        <v/>
      </c>
      <c r="G12738" s="18"/>
      <c r="H12738" s="16" t="s">
        <v>85</v>
      </c>
      <c r="I12738" s="16" t="s">
        <v>85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85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85</v>
      </c>
      <c r="E12739" s="16" t="str">
        <f>IFERROR(__xludf.DUMMYFUNCTION("""COMPUTED_VALUE"""),"")</f>
        <v/>
      </c>
      <c r="G12739" s="18"/>
      <c r="H12739" s="16" t="s">
        <v>85</v>
      </c>
      <c r="I12739" s="16" t="s">
        <v>85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85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85</v>
      </c>
      <c r="E12740" s="16" t="str">
        <f>IFERROR(__xludf.DUMMYFUNCTION("""COMPUTED_VALUE"""),"")</f>
        <v/>
      </c>
      <c r="G12740" s="18"/>
      <c r="H12740" s="16" t="s">
        <v>85</v>
      </c>
      <c r="I12740" s="16" t="s">
        <v>85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85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85</v>
      </c>
      <c r="E12741" s="16" t="str">
        <f>IFERROR(__xludf.DUMMYFUNCTION("""COMPUTED_VALUE"""),"")</f>
        <v/>
      </c>
      <c r="G12741" s="18"/>
      <c r="H12741" s="16" t="s">
        <v>85</v>
      </c>
      <c r="I12741" s="16" t="s">
        <v>85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85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85</v>
      </c>
      <c r="E12742" s="16" t="str">
        <f>IFERROR(__xludf.DUMMYFUNCTION("""COMPUTED_VALUE"""),"")</f>
        <v/>
      </c>
      <c r="G12742" s="18"/>
      <c r="H12742" s="16" t="s">
        <v>85</v>
      </c>
      <c r="I12742" s="16" t="s">
        <v>85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85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85</v>
      </c>
      <c r="E12743" s="16" t="str">
        <f>IFERROR(__xludf.DUMMYFUNCTION("""COMPUTED_VALUE"""),"")</f>
        <v/>
      </c>
      <c r="G12743" s="18"/>
      <c r="H12743" s="16" t="s">
        <v>85</v>
      </c>
      <c r="I12743" s="16" t="s">
        <v>85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85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85</v>
      </c>
      <c r="E12744" s="16" t="str">
        <f>IFERROR(__xludf.DUMMYFUNCTION("""COMPUTED_VALUE"""),"")</f>
        <v/>
      </c>
      <c r="G12744" s="18"/>
      <c r="H12744" s="16" t="s">
        <v>85</v>
      </c>
      <c r="I12744" s="16" t="s">
        <v>85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85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85</v>
      </c>
      <c r="E12745" s="16" t="str">
        <f>IFERROR(__xludf.DUMMYFUNCTION("""COMPUTED_VALUE"""),"")</f>
        <v/>
      </c>
      <c r="G12745" s="18"/>
      <c r="H12745" s="16" t="s">
        <v>85</v>
      </c>
      <c r="I12745" s="16" t="s">
        <v>85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85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85</v>
      </c>
      <c r="E12746" s="16" t="str">
        <f>IFERROR(__xludf.DUMMYFUNCTION("""COMPUTED_VALUE"""),"")</f>
        <v/>
      </c>
      <c r="G12746" s="18"/>
      <c r="H12746" s="16" t="s">
        <v>85</v>
      </c>
      <c r="I12746" s="16" t="s">
        <v>85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85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85</v>
      </c>
      <c r="E12747" s="16" t="str">
        <f>IFERROR(__xludf.DUMMYFUNCTION("""COMPUTED_VALUE"""),"")</f>
        <v/>
      </c>
      <c r="G12747" s="18"/>
      <c r="H12747" s="16" t="s">
        <v>85</v>
      </c>
      <c r="I12747" s="16" t="s">
        <v>85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85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85</v>
      </c>
      <c r="E12748" s="16" t="str">
        <f>IFERROR(__xludf.DUMMYFUNCTION("""COMPUTED_VALUE"""),"")</f>
        <v/>
      </c>
      <c r="G12748" s="18"/>
      <c r="H12748" s="16" t="s">
        <v>85</v>
      </c>
      <c r="I12748" s="16" t="s">
        <v>85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85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85</v>
      </c>
      <c r="E12749" s="16" t="str">
        <f>IFERROR(__xludf.DUMMYFUNCTION("""COMPUTED_VALUE"""),"")</f>
        <v/>
      </c>
      <c r="G12749" s="18"/>
      <c r="H12749" s="16" t="s">
        <v>85</v>
      </c>
      <c r="I12749" s="16" t="s">
        <v>85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85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85</v>
      </c>
      <c r="E12750" s="16" t="str">
        <f>IFERROR(__xludf.DUMMYFUNCTION("""COMPUTED_VALUE"""),"")</f>
        <v/>
      </c>
      <c r="G12750" s="18"/>
      <c r="H12750" s="16" t="s">
        <v>85</v>
      </c>
      <c r="I12750" s="16" t="s">
        <v>85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85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85</v>
      </c>
      <c r="E12751" s="16" t="str">
        <f>IFERROR(__xludf.DUMMYFUNCTION("""COMPUTED_VALUE"""),"")</f>
        <v/>
      </c>
      <c r="G12751" s="18"/>
      <c r="H12751" s="16" t="s">
        <v>85</v>
      </c>
      <c r="I12751" s="16" t="s">
        <v>85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85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85</v>
      </c>
      <c r="E12752" s="16" t="str">
        <f>IFERROR(__xludf.DUMMYFUNCTION("""COMPUTED_VALUE"""),"")</f>
        <v/>
      </c>
      <c r="G12752" s="18"/>
      <c r="H12752" s="16" t="s">
        <v>85</v>
      </c>
      <c r="I12752" s="16" t="s">
        <v>85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85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85</v>
      </c>
      <c r="E12753" s="16" t="str">
        <f>IFERROR(__xludf.DUMMYFUNCTION("""COMPUTED_VALUE"""),"")</f>
        <v/>
      </c>
      <c r="G12753" s="18"/>
      <c r="H12753" s="16" t="s">
        <v>85</v>
      </c>
      <c r="I12753" s="16" t="s">
        <v>85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85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85</v>
      </c>
      <c r="E12754" s="16" t="str">
        <f>IFERROR(__xludf.DUMMYFUNCTION("""COMPUTED_VALUE"""),"")</f>
        <v/>
      </c>
      <c r="G12754" s="18"/>
      <c r="H12754" s="16" t="s">
        <v>85</v>
      </c>
      <c r="I12754" s="16" t="s">
        <v>85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85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85</v>
      </c>
      <c r="E12755" s="16" t="str">
        <f>IFERROR(__xludf.DUMMYFUNCTION("""COMPUTED_VALUE"""),"")</f>
        <v/>
      </c>
      <c r="G12755" s="18"/>
      <c r="H12755" s="16" t="s">
        <v>85</v>
      </c>
      <c r="I12755" s="16" t="s">
        <v>85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85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85</v>
      </c>
      <c r="E12756" s="16" t="str">
        <f>IFERROR(__xludf.DUMMYFUNCTION("""COMPUTED_VALUE"""),"")</f>
        <v/>
      </c>
      <c r="G12756" s="18"/>
      <c r="H12756" s="16" t="s">
        <v>85</v>
      </c>
      <c r="I12756" s="16" t="s">
        <v>85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85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85</v>
      </c>
      <c r="E12757" s="16" t="str">
        <f>IFERROR(__xludf.DUMMYFUNCTION("""COMPUTED_VALUE"""),"")</f>
        <v/>
      </c>
      <c r="G12757" s="18"/>
      <c r="H12757" s="16" t="s">
        <v>85</v>
      </c>
      <c r="I12757" s="16" t="s">
        <v>85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85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85</v>
      </c>
      <c r="E12758" s="16" t="str">
        <f>IFERROR(__xludf.DUMMYFUNCTION("""COMPUTED_VALUE"""),"")</f>
        <v/>
      </c>
      <c r="G12758" s="18"/>
      <c r="H12758" s="16" t="s">
        <v>85</v>
      </c>
      <c r="I12758" s="16" t="s">
        <v>85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85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85</v>
      </c>
      <c r="E12759" s="16" t="str">
        <f>IFERROR(__xludf.DUMMYFUNCTION("""COMPUTED_VALUE"""),"")</f>
        <v/>
      </c>
      <c r="G12759" s="18"/>
      <c r="H12759" s="16" t="s">
        <v>85</v>
      </c>
      <c r="I12759" s="16" t="s">
        <v>85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85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85</v>
      </c>
      <c r="E12760" s="16" t="str">
        <f>IFERROR(__xludf.DUMMYFUNCTION("""COMPUTED_VALUE"""),"")</f>
        <v/>
      </c>
      <c r="G12760" s="18"/>
      <c r="H12760" s="16" t="s">
        <v>85</v>
      </c>
      <c r="I12760" s="16" t="s">
        <v>85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85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85</v>
      </c>
      <c r="E12761" s="16" t="str">
        <f>IFERROR(__xludf.DUMMYFUNCTION("""COMPUTED_VALUE"""),"")</f>
        <v/>
      </c>
      <c r="G12761" s="18"/>
      <c r="H12761" s="16" t="s">
        <v>85</v>
      </c>
      <c r="I12761" s="16" t="s">
        <v>85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85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85</v>
      </c>
      <c r="E12762" s="16" t="str">
        <f>IFERROR(__xludf.DUMMYFUNCTION("""COMPUTED_VALUE"""),"")</f>
        <v/>
      </c>
      <c r="G12762" s="18"/>
      <c r="H12762" s="16" t="s">
        <v>85</v>
      </c>
      <c r="I12762" s="16" t="s">
        <v>85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85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85</v>
      </c>
      <c r="E12763" s="16" t="str">
        <f>IFERROR(__xludf.DUMMYFUNCTION("""COMPUTED_VALUE"""),"")</f>
        <v/>
      </c>
      <c r="G12763" s="18"/>
      <c r="H12763" s="16" t="s">
        <v>85</v>
      </c>
      <c r="I12763" s="16" t="s">
        <v>85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85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85</v>
      </c>
      <c r="E12764" s="16" t="str">
        <f>IFERROR(__xludf.DUMMYFUNCTION("""COMPUTED_VALUE"""),"")</f>
        <v/>
      </c>
      <c r="G12764" s="18"/>
      <c r="H12764" s="16" t="s">
        <v>85</v>
      </c>
      <c r="I12764" s="16" t="s">
        <v>85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85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85</v>
      </c>
      <c r="E12765" s="16" t="str">
        <f>IFERROR(__xludf.DUMMYFUNCTION("""COMPUTED_VALUE"""),"")</f>
        <v/>
      </c>
      <c r="G12765" s="18"/>
      <c r="H12765" s="16" t="s">
        <v>85</v>
      </c>
      <c r="I12765" s="16" t="s">
        <v>85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85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85</v>
      </c>
      <c r="E12766" s="16" t="str">
        <f>IFERROR(__xludf.DUMMYFUNCTION("""COMPUTED_VALUE"""),"")</f>
        <v/>
      </c>
      <c r="G12766" s="18"/>
      <c r="H12766" s="16" t="s">
        <v>85</v>
      </c>
      <c r="I12766" s="16" t="s">
        <v>85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85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85</v>
      </c>
      <c r="E12767" s="16" t="str">
        <f>IFERROR(__xludf.DUMMYFUNCTION("""COMPUTED_VALUE"""),"")</f>
        <v/>
      </c>
      <c r="G12767" s="18"/>
      <c r="H12767" s="16" t="s">
        <v>85</v>
      </c>
      <c r="I12767" s="16" t="s">
        <v>85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85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85</v>
      </c>
      <c r="E12768" s="16" t="str">
        <f>IFERROR(__xludf.DUMMYFUNCTION("""COMPUTED_VALUE"""),"")</f>
        <v/>
      </c>
      <c r="G12768" s="18"/>
      <c r="H12768" s="16" t="s">
        <v>85</v>
      </c>
      <c r="I12768" s="16" t="s">
        <v>85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85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85</v>
      </c>
      <c r="E12769" s="16" t="str">
        <f>IFERROR(__xludf.DUMMYFUNCTION("""COMPUTED_VALUE"""),"")</f>
        <v/>
      </c>
      <c r="G12769" s="18"/>
      <c r="H12769" s="16" t="s">
        <v>85</v>
      </c>
      <c r="I12769" s="16" t="s">
        <v>85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85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85</v>
      </c>
      <c r="E12770" s="16" t="str">
        <f>IFERROR(__xludf.DUMMYFUNCTION("""COMPUTED_VALUE"""),"")</f>
        <v/>
      </c>
      <c r="G12770" s="18"/>
      <c r="H12770" s="16" t="s">
        <v>85</v>
      </c>
      <c r="I12770" s="16" t="s">
        <v>85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85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85</v>
      </c>
      <c r="E12771" s="16" t="str">
        <f>IFERROR(__xludf.DUMMYFUNCTION("""COMPUTED_VALUE"""),"")</f>
        <v/>
      </c>
      <c r="G12771" s="18"/>
      <c r="H12771" s="16" t="s">
        <v>85</v>
      </c>
      <c r="I12771" s="16" t="s">
        <v>85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85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85</v>
      </c>
      <c r="E12772" s="16" t="str">
        <f>IFERROR(__xludf.DUMMYFUNCTION("""COMPUTED_VALUE"""),"")</f>
        <v/>
      </c>
      <c r="G12772" s="18"/>
      <c r="H12772" s="16" t="s">
        <v>85</v>
      </c>
      <c r="I12772" s="16" t="s">
        <v>85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85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85</v>
      </c>
      <c r="E12773" s="16" t="str">
        <f>IFERROR(__xludf.DUMMYFUNCTION("""COMPUTED_VALUE"""),"")</f>
        <v/>
      </c>
      <c r="G12773" s="18"/>
      <c r="H12773" s="16" t="s">
        <v>85</v>
      </c>
      <c r="I12773" s="16" t="s">
        <v>85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85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85</v>
      </c>
      <c r="E12774" s="16" t="str">
        <f>IFERROR(__xludf.DUMMYFUNCTION("""COMPUTED_VALUE"""),"")</f>
        <v/>
      </c>
      <c r="G12774" s="18"/>
      <c r="H12774" s="16" t="s">
        <v>85</v>
      </c>
      <c r="I12774" s="16" t="s">
        <v>85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85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85</v>
      </c>
      <c r="E12775" s="16" t="str">
        <f>IFERROR(__xludf.DUMMYFUNCTION("""COMPUTED_VALUE"""),"")</f>
        <v/>
      </c>
      <c r="G12775" s="18"/>
      <c r="H12775" s="16" t="s">
        <v>85</v>
      </c>
      <c r="I12775" s="16" t="s">
        <v>85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85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85</v>
      </c>
      <c r="E12776" s="16" t="str">
        <f>IFERROR(__xludf.DUMMYFUNCTION("""COMPUTED_VALUE"""),"")</f>
        <v/>
      </c>
      <c r="G12776" s="18"/>
      <c r="H12776" s="16" t="s">
        <v>85</v>
      </c>
      <c r="I12776" s="16" t="s">
        <v>85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85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85</v>
      </c>
      <c r="E12777" s="16" t="str">
        <f>IFERROR(__xludf.DUMMYFUNCTION("""COMPUTED_VALUE"""),"")</f>
        <v/>
      </c>
      <c r="G12777" s="18"/>
      <c r="H12777" s="16" t="s">
        <v>85</v>
      </c>
      <c r="I12777" s="16" t="s">
        <v>85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85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85</v>
      </c>
      <c r="E12778" s="16" t="str">
        <f>IFERROR(__xludf.DUMMYFUNCTION("""COMPUTED_VALUE"""),"")</f>
        <v/>
      </c>
      <c r="G12778" s="18"/>
      <c r="H12778" s="16" t="s">
        <v>85</v>
      </c>
      <c r="I12778" s="16" t="s">
        <v>85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85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85</v>
      </c>
      <c r="E12779" s="16" t="str">
        <f>IFERROR(__xludf.DUMMYFUNCTION("""COMPUTED_VALUE"""),"")</f>
        <v/>
      </c>
      <c r="G12779" s="18"/>
      <c r="H12779" s="16" t="s">
        <v>85</v>
      </c>
      <c r="I12779" s="16" t="s">
        <v>85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85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85</v>
      </c>
      <c r="E12780" s="16" t="str">
        <f>IFERROR(__xludf.DUMMYFUNCTION("""COMPUTED_VALUE"""),"")</f>
        <v/>
      </c>
      <c r="G12780" s="18"/>
      <c r="H12780" s="16" t="s">
        <v>85</v>
      </c>
      <c r="I12780" s="16" t="s">
        <v>85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85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85</v>
      </c>
      <c r="E12781" s="16" t="str">
        <f>IFERROR(__xludf.DUMMYFUNCTION("""COMPUTED_VALUE"""),"")</f>
        <v/>
      </c>
      <c r="G12781" s="18"/>
      <c r="H12781" s="16" t="s">
        <v>85</v>
      </c>
      <c r="I12781" s="16" t="s">
        <v>85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85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85</v>
      </c>
      <c r="E12782" s="16" t="str">
        <f>IFERROR(__xludf.DUMMYFUNCTION("""COMPUTED_VALUE"""),"")</f>
        <v/>
      </c>
      <c r="G12782" s="18"/>
      <c r="H12782" s="16" t="s">
        <v>85</v>
      </c>
      <c r="I12782" s="16" t="s">
        <v>85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85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85</v>
      </c>
      <c r="E12783" s="16" t="str">
        <f>IFERROR(__xludf.DUMMYFUNCTION("""COMPUTED_VALUE"""),"")</f>
        <v/>
      </c>
      <c r="G12783" s="18"/>
      <c r="H12783" s="16" t="s">
        <v>85</v>
      </c>
      <c r="I12783" s="16" t="s">
        <v>85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85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85</v>
      </c>
      <c r="E12784" s="16" t="str">
        <f>IFERROR(__xludf.DUMMYFUNCTION("""COMPUTED_VALUE"""),"")</f>
        <v/>
      </c>
      <c r="G12784" s="18"/>
      <c r="H12784" s="16" t="s">
        <v>85</v>
      </c>
      <c r="I12784" s="16" t="s">
        <v>85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85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85</v>
      </c>
      <c r="E12785" s="16" t="str">
        <f>IFERROR(__xludf.DUMMYFUNCTION("""COMPUTED_VALUE"""),"")</f>
        <v/>
      </c>
      <c r="G12785" s="18"/>
      <c r="H12785" s="16" t="s">
        <v>85</v>
      </c>
      <c r="I12785" s="16" t="s">
        <v>85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85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85</v>
      </c>
      <c r="E12786" s="16" t="str">
        <f>IFERROR(__xludf.DUMMYFUNCTION("""COMPUTED_VALUE"""),"")</f>
        <v/>
      </c>
      <c r="G12786" s="18"/>
      <c r="H12786" s="16" t="s">
        <v>85</v>
      </c>
      <c r="I12786" s="16" t="s">
        <v>85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85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85</v>
      </c>
      <c r="E12787" s="16" t="str">
        <f>IFERROR(__xludf.DUMMYFUNCTION("""COMPUTED_VALUE"""),"")</f>
        <v/>
      </c>
      <c r="G12787" s="18"/>
      <c r="H12787" s="16" t="s">
        <v>85</v>
      </c>
      <c r="I12787" s="16" t="s">
        <v>85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85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85</v>
      </c>
      <c r="E12788" s="16" t="str">
        <f>IFERROR(__xludf.DUMMYFUNCTION("""COMPUTED_VALUE"""),"")</f>
        <v/>
      </c>
      <c r="G12788" s="18"/>
      <c r="H12788" s="16" t="s">
        <v>85</v>
      </c>
      <c r="I12788" s="16" t="s">
        <v>85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85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85</v>
      </c>
      <c r="E12789" s="16" t="str">
        <f>IFERROR(__xludf.DUMMYFUNCTION("""COMPUTED_VALUE"""),"")</f>
        <v/>
      </c>
      <c r="G12789" s="18"/>
      <c r="H12789" s="16" t="s">
        <v>85</v>
      </c>
      <c r="I12789" s="16" t="s">
        <v>85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85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85</v>
      </c>
      <c r="E12790" s="16" t="str">
        <f>IFERROR(__xludf.DUMMYFUNCTION("""COMPUTED_VALUE"""),"")</f>
        <v/>
      </c>
      <c r="G12790" s="18"/>
      <c r="H12790" s="16" t="s">
        <v>85</v>
      </c>
      <c r="I12790" s="16" t="s">
        <v>85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85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85</v>
      </c>
      <c r="E12791" s="16" t="str">
        <f>IFERROR(__xludf.DUMMYFUNCTION("""COMPUTED_VALUE"""),"")</f>
        <v/>
      </c>
      <c r="G12791" s="18"/>
      <c r="H12791" s="16" t="s">
        <v>85</v>
      </c>
      <c r="I12791" s="16" t="s">
        <v>85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85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85</v>
      </c>
      <c r="E12792" s="16" t="str">
        <f>IFERROR(__xludf.DUMMYFUNCTION("""COMPUTED_VALUE"""),"")</f>
        <v/>
      </c>
      <c r="G12792" s="18"/>
      <c r="H12792" s="16" t="s">
        <v>85</v>
      </c>
      <c r="I12792" s="16" t="s">
        <v>85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85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85</v>
      </c>
      <c r="E12793" s="16" t="str">
        <f>IFERROR(__xludf.DUMMYFUNCTION("""COMPUTED_VALUE"""),"")</f>
        <v/>
      </c>
      <c r="G12793" s="18"/>
      <c r="H12793" s="16" t="s">
        <v>85</v>
      </c>
      <c r="I12793" s="16" t="s">
        <v>85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85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85</v>
      </c>
      <c r="E12794" s="16" t="str">
        <f>IFERROR(__xludf.DUMMYFUNCTION("""COMPUTED_VALUE"""),"")</f>
        <v/>
      </c>
      <c r="G12794" s="18"/>
      <c r="H12794" s="16" t="s">
        <v>85</v>
      </c>
      <c r="I12794" s="16" t="s">
        <v>85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85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85</v>
      </c>
      <c r="E12795" s="16" t="str">
        <f>IFERROR(__xludf.DUMMYFUNCTION("""COMPUTED_VALUE"""),"")</f>
        <v/>
      </c>
      <c r="G12795" s="18"/>
      <c r="H12795" s="16" t="s">
        <v>85</v>
      </c>
      <c r="I12795" s="16" t="s">
        <v>85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85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85</v>
      </c>
      <c r="E12796" s="16" t="str">
        <f>IFERROR(__xludf.DUMMYFUNCTION("""COMPUTED_VALUE"""),"")</f>
        <v/>
      </c>
      <c r="G12796" s="18"/>
      <c r="H12796" s="16" t="s">
        <v>85</v>
      </c>
      <c r="I12796" s="16" t="s">
        <v>85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85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85</v>
      </c>
      <c r="E12797" s="16" t="str">
        <f>IFERROR(__xludf.DUMMYFUNCTION("""COMPUTED_VALUE"""),"")</f>
        <v/>
      </c>
      <c r="G12797" s="18"/>
      <c r="H12797" s="16" t="s">
        <v>85</v>
      </c>
      <c r="I12797" s="16" t="s">
        <v>85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85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85</v>
      </c>
      <c r="E12798" s="16" t="str">
        <f>IFERROR(__xludf.DUMMYFUNCTION("""COMPUTED_VALUE"""),"")</f>
        <v/>
      </c>
      <c r="G12798" s="18"/>
      <c r="H12798" s="16" t="s">
        <v>85</v>
      </c>
      <c r="I12798" s="16" t="s">
        <v>85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85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85</v>
      </c>
      <c r="E12799" s="16" t="str">
        <f>IFERROR(__xludf.DUMMYFUNCTION("""COMPUTED_VALUE"""),"")</f>
        <v/>
      </c>
      <c r="G12799" s="18"/>
      <c r="H12799" s="16" t="s">
        <v>85</v>
      </c>
      <c r="I12799" s="16" t="s">
        <v>85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85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85</v>
      </c>
      <c r="E12800" s="16" t="str">
        <f>IFERROR(__xludf.DUMMYFUNCTION("""COMPUTED_VALUE"""),"")</f>
        <v/>
      </c>
      <c r="G12800" s="18"/>
      <c r="H12800" s="16" t="s">
        <v>85</v>
      </c>
      <c r="I12800" s="16" t="s">
        <v>85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85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85</v>
      </c>
      <c r="E12801" s="16" t="str">
        <f>IFERROR(__xludf.DUMMYFUNCTION("""COMPUTED_VALUE"""),"")</f>
        <v/>
      </c>
      <c r="G12801" s="18"/>
      <c r="H12801" s="16" t="s">
        <v>85</v>
      </c>
      <c r="I12801" s="16" t="s">
        <v>85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85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85</v>
      </c>
      <c r="E12802" s="16" t="str">
        <f>IFERROR(__xludf.DUMMYFUNCTION("""COMPUTED_VALUE"""),"")</f>
        <v/>
      </c>
      <c r="G12802" s="18"/>
      <c r="H12802" s="16" t="s">
        <v>85</v>
      </c>
      <c r="I12802" s="16" t="s">
        <v>85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85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85</v>
      </c>
      <c r="E12803" s="16" t="str">
        <f>IFERROR(__xludf.DUMMYFUNCTION("""COMPUTED_VALUE"""),"")</f>
        <v/>
      </c>
      <c r="G12803" s="18"/>
      <c r="H12803" s="16" t="s">
        <v>85</v>
      </c>
      <c r="I12803" s="16" t="s">
        <v>85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85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85</v>
      </c>
      <c r="E12804" s="16" t="str">
        <f>IFERROR(__xludf.DUMMYFUNCTION("""COMPUTED_VALUE"""),"")</f>
        <v/>
      </c>
      <c r="G12804" s="18"/>
      <c r="H12804" s="16" t="s">
        <v>85</v>
      </c>
      <c r="I12804" s="16" t="s">
        <v>85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85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85</v>
      </c>
      <c r="E12805" s="16" t="str">
        <f>IFERROR(__xludf.DUMMYFUNCTION("""COMPUTED_VALUE"""),"")</f>
        <v/>
      </c>
      <c r="G12805" s="18"/>
      <c r="H12805" s="16" t="s">
        <v>85</v>
      </c>
      <c r="I12805" s="16" t="s">
        <v>85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85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85</v>
      </c>
      <c r="E12806" s="16" t="str">
        <f>IFERROR(__xludf.DUMMYFUNCTION("""COMPUTED_VALUE"""),"")</f>
        <v/>
      </c>
      <c r="G12806" s="18"/>
      <c r="H12806" s="16" t="s">
        <v>85</v>
      </c>
      <c r="I12806" s="16" t="s">
        <v>85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85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85</v>
      </c>
      <c r="E12807" s="16" t="str">
        <f>IFERROR(__xludf.DUMMYFUNCTION("""COMPUTED_VALUE"""),"")</f>
        <v/>
      </c>
      <c r="G12807" s="18"/>
      <c r="H12807" s="16" t="s">
        <v>85</v>
      </c>
      <c r="I12807" s="16" t="s">
        <v>85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85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85</v>
      </c>
      <c r="E12808" s="16" t="str">
        <f>IFERROR(__xludf.DUMMYFUNCTION("""COMPUTED_VALUE"""),"")</f>
        <v/>
      </c>
      <c r="G12808" s="18"/>
      <c r="H12808" s="16" t="s">
        <v>85</v>
      </c>
      <c r="I12808" s="16" t="s">
        <v>85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85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85</v>
      </c>
      <c r="E12809" s="16" t="str">
        <f>IFERROR(__xludf.DUMMYFUNCTION("""COMPUTED_VALUE"""),"")</f>
        <v/>
      </c>
      <c r="G12809" s="18"/>
      <c r="H12809" s="16" t="s">
        <v>85</v>
      </c>
      <c r="I12809" s="16" t="s">
        <v>85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85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85</v>
      </c>
      <c r="E12810" s="16" t="str">
        <f>IFERROR(__xludf.DUMMYFUNCTION("""COMPUTED_VALUE"""),"")</f>
        <v/>
      </c>
      <c r="G12810" s="18"/>
      <c r="H12810" s="16" t="s">
        <v>85</v>
      </c>
      <c r="I12810" s="16" t="s">
        <v>85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85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85</v>
      </c>
      <c r="E12811" s="16" t="str">
        <f>IFERROR(__xludf.DUMMYFUNCTION("""COMPUTED_VALUE"""),"")</f>
        <v/>
      </c>
      <c r="G12811" s="18"/>
      <c r="H12811" s="16" t="s">
        <v>85</v>
      </c>
      <c r="I12811" s="16" t="s">
        <v>85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85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85</v>
      </c>
      <c r="E12812" s="16" t="str">
        <f>IFERROR(__xludf.DUMMYFUNCTION("""COMPUTED_VALUE"""),"")</f>
        <v/>
      </c>
      <c r="G12812" s="18"/>
      <c r="H12812" s="16" t="s">
        <v>85</v>
      </c>
      <c r="I12812" s="16" t="s">
        <v>85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85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85</v>
      </c>
      <c r="E12813" s="16" t="str">
        <f>IFERROR(__xludf.DUMMYFUNCTION("""COMPUTED_VALUE"""),"")</f>
        <v/>
      </c>
      <c r="G12813" s="18"/>
      <c r="H12813" s="16" t="s">
        <v>85</v>
      </c>
      <c r="I12813" s="16" t="s">
        <v>85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85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85</v>
      </c>
      <c r="E12814" s="16" t="str">
        <f>IFERROR(__xludf.DUMMYFUNCTION("""COMPUTED_VALUE"""),"")</f>
        <v/>
      </c>
      <c r="G12814" s="18"/>
      <c r="H12814" s="16" t="s">
        <v>85</v>
      </c>
      <c r="I12814" s="16" t="s">
        <v>85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85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85</v>
      </c>
      <c r="E12815" s="16" t="str">
        <f>IFERROR(__xludf.DUMMYFUNCTION("""COMPUTED_VALUE"""),"")</f>
        <v/>
      </c>
      <c r="G12815" s="18"/>
      <c r="H12815" s="16" t="s">
        <v>85</v>
      </c>
      <c r="I12815" s="16" t="s">
        <v>85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85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85</v>
      </c>
      <c r="E12816" s="16" t="str">
        <f>IFERROR(__xludf.DUMMYFUNCTION("""COMPUTED_VALUE"""),"")</f>
        <v/>
      </c>
      <c r="G12816" s="18"/>
      <c r="H12816" s="16" t="s">
        <v>85</v>
      </c>
      <c r="I12816" s="16" t="s">
        <v>85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85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85</v>
      </c>
      <c r="E12817" s="16" t="str">
        <f>IFERROR(__xludf.DUMMYFUNCTION("""COMPUTED_VALUE"""),"")</f>
        <v/>
      </c>
      <c r="G12817" s="18"/>
      <c r="H12817" s="16" t="s">
        <v>85</v>
      </c>
      <c r="I12817" s="16" t="s">
        <v>85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85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85</v>
      </c>
      <c r="E12818" s="16" t="str">
        <f>IFERROR(__xludf.DUMMYFUNCTION("""COMPUTED_VALUE"""),"")</f>
        <v/>
      </c>
      <c r="G12818" s="18"/>
      <c r="H12818" s="16" t="s">
        <v>85</v>
      </c>
      <c r="I12818" s="16" t="s">
        <v>85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85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85</v>
      </c>
      <c r="E12819" s="16" t="str">
        <f>IFERROR(__xludf.DUMMYFUNCTION("""COMPUTED_VALUE"""),"")</f>
        <v/>
      </c>
      <c r="G12819" s="18"/>
      <c r="H12819" s="16" t="s">
        <v>85</v>
      </c>
      <c r="I12819" s="16" t="s">
        <v>85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85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85</v>
      </c>
      <c r="E12820" s="16" t="str">
        <f>IFERROR(__xludf.DUMMYFUNCTION("""COMPUTED_VALUE"""),"")</f>
        <v/>
      </c>
      <c r="G12820" s="18"/>
      <c r="H12820" s="16" t="s">
        <v>85</v>
      </c>
      <c r="I12820" s="16" t="s">
        <v>85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85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85</v>
      </c>
      <c r="E12821" s="16" t="str">
        <f>IFERROR(__xludf.DUMMYFUNCTION("""COMPUTED_VALUE"""),"")</f>
        <v/>
      </c>
      <c r="G12821" s="18"/>
      <c r="H12821" s="16" t="s">
        <v>85</v>
      </c>
      <c r="I12821" s="16" t="s">
        <v>85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85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85</v>
      </c>
      <c r="E12822" s="16" t="str">
        <f>IFERROR(__xludf.DUMMYFUNCTION("""COMPUTED_VALUE"""),"")</f>
        <v/>
      </c>
      <c r="G12822" s="18"/>
      <c r="H12822" s="16" t="s">
        <v>85</v>
      </c>
      <c r="I12822" s="16" t="s">
        <v>85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85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85</v>
      </c>
      <c r="E12823" s="16" t="str">
        <f>IFERROR(__xludf.DUMMYFUNCTION("""COMPUTED_VALUE"""),"")</f>
        <v/>
      </c>
      <c r="G12823" s="18"/>
      <c r="H12823" s="16" t="s">
        <v>85</v>
      </c>
      <c r="I12823" s="16" t="s">
        <v>85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85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85</v>
      </c>
      <c r="E12824" s="16" t="str">
        <f>IFERROR(__xludf.DUMMYFUNCTION("""COMPUTED_VALUE"""),"")</f>
        <v/>
      </c>
      <c r="G12824" s="18"/>
      <c r="H12824" s="16" t="s">
        <v>85</v>
      </c>
      <c r="I12824" s="16" t="s">
        <v>85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85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85</v>
      </c>
      <c r="E12825" s="16" t="str">
        <f>IFERROR(__xludf.DUMMYFUNCTION("""COMPUTED_VALUE"""),"")</f>
        <v/>
      </c>
      <c r="G12825" s="18"/>
      <c r="H12825" s="16" t="s">
        <v>85</v>
      </c>
      <c r="I12825" s="16" t="s">
        <v>85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85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85</v>
      </c>
      <c r="E12826" s="16" t="str">
        <f>IFERROR(__xludf.DUMMYFUNCTION("""COMPUTED_VALUE"""),"")</f>
        <v/>
      </c>
      <c r="G12826" s="18"/>
      <c r="H12826" s="16" t="s">
        <v>85</v>
      </c>
      <c r="I12826" s="16" t="s">
        <v>85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85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85</v>
      </c>
      <c r="E12827" s="16" t="str">
        <f>IFERROR(__xludf.DUMMYFUNCTION("""COMPUTED_VALUE"""),"")</f>
        <v/>
      </c>
      <c r="G12827" s="18"/>
      <c r="H12827" s="16" t="s">
        <v>85</v>
      </c>
      <c r="I12827" s="16" t="s">
        <v>85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85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85</v>
      </c>
      <c r="E12828" s="16" t="str">
        <f>IFERROR(__xludf.DUMMYFUNCTION("""COMPUTED_VALUE"""),"")</f>
        <v/>
      </c>
      <c r="G12828" s="18"/>
      <c r="H12828" s="16" t="s">
        <v>85</v>
      </c>
      <c r="I12828" s="16" t="s">
        <v>85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85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85</v>
      </c>
      <c r="E12829" s="16" t="str">
        <f>IFERROR(__xludf.DUMMYFUNCTION("""COMPUTED_VALUE"""),"")</f>
        <v/>
      </c>
      <c r="G12829" s="18"/>
      <c r="H12829" s="16" t="s">
        <v>85</v>
      </c>
      <c r="I12829" s="16" t="s">
        <v>85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85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85</v>
      </c>
      <c r="E12830" s="16" t="str">
        <f>IFERROR(__xludf.DUMMYFUNCTION("""COMPUTED_VALUE"""),"")</f>
        <v/>
      </c>
      <c r="G12830" s="18"/>
      <c r="H12830" s="16" t="s">
        <v>85</v>
      </c>
      <c r="I12830" s="16" t="s">
        <v>85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85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85</v>
      </c>
      <c r="E12831" s="16" t="str">
        <f>IFERROR(__xludf.DUMMYFUNCTION("""COMPUTED_VALUE"""),"")</f>
        <v/>
      </c>
      <c r="G12831" s="18"/>
      <c r="H12831" s="16" t="s">
        <v>85</v>
      </c>
      <c r="I12831" s="16" t="s">
        <v>85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85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85</v>
      </c>
      <c r="E12832" s="16" t="str">
        <f>IFERROR(__xludf.DUMMYFUNCTION("""COMPUTED_VALUE"""),"")</f>
        <v/>
      </c>
      <c r="G12832" s="18"/>
      <c r="H12832" s="16" t="s">
        <v>85</v>
      </c>
      <c r="I12832" s="16" t="s">
        <v>85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85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85</v>
      </c>
      <c r="E12833" s="16" t="str">
        <f>IFERROR(__xludf.DUMMYFUNCTION("""COMPUTED_VALUE"""),"")</f>
        <v/>
      </c>
      <c r="G12833" s="18"/>
      <c r="H12833" s="16" t="s">
        <v>85</v>
      </c>
      <c r="I12833" s="16" t="s">
        <v>85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85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85</v>
      </c>
      <c r="E12834" s="16" t="str">
        <f>IFERROR(__xludf.DUMMYFUNCTION("""COMPUTED_VALUE"""),"")</f>
        <v/>
      </c>
      <c r="G12834" s="18"/>
      <c r="H12834" s="16" t="s">
        <v>85</v>
      </c>
      <c r="I12834" s="16" t="s">
        <v>85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85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85</v>
      </c>
      <c r="E12835" s="16" t="str">
        <f>IFERROR(__xludf.DUMMYFUNCTION("""COMPUTED_VALUE"""),"")</f>
        <v/>
      </c>
      <c r="G12835" s="18"/>
      <c r="H12835" s="16" t="s">
        <v>85</v>
      </c>
      <c r="I12835" s="16" t="s">
        <v>85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85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85</v>
      </c>
      <c r="E12836" s="16" t="str">
        <f>IFERROR(__xludf.DUMMYFUNCTION("""COMPUTED_VALUE"""),"")</f>
        <v/>
      </c>
      <c r="G12836" s="18"/>
      <c r="H12836" s="16" t="s">
        <v>85</v>
      </c>
      <c r="I12836" s="16" t="s">
        <v>85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85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85</v>
      </c>
      <c r="E12837" s="16" t="str">
        <f>IFERROR(__xludf.DUMMYFUNCTION("""COMPUTED_VALUE"""),"")</f>
        <v/>
      </c>
      <c r="G12837" s="18"/>
      <c r="H12837" s="16" t="s">
        <v>85</v>
      </c>
      <c r="I12837" s="16" t="s">
        <v>85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85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85</v>
      </c>
      <c r="E12838" s="16" t="str">
        <f>IFERROR(__xludf.DUMMYFUNCTION("""COMPUTED_VALUE"""),"")</f>
        <v/>
      </c>
      <c r="G12838" s="18"/>
      <c r="H12838" s="16" t="s">
        <v>85</v>
      </c>
      <c r="I12838" s="16" t="s">
        <v>85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85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85</v>
      </c>
      <c r="E12839" s="16" t="str">
        <f>IFERROR(__xludf.DUMMYFUNCTION("""COMPUTED_VALUE"""),"")</f>
        <v/>
      </c>
      <c r="G12839" s="18"/>
      <c r="H12839" s="16" t="s">
        <v>85</v>
      </c>
      <c r="I12839" s="16" t="s">
        <v>85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85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85</v>
      </c>
      <c r="E12840" s="16" t="str">
        <f>IFERROR(__xludf.DUMMYFUNCTION("""COMPUTED_VALUE"""),"")</f>
        <v/>
      </c>
      <c r="G12840" s="18"/>
      <c r="H12840" s="16" t="s">
        <v>85</v>
      </c>
      <c r="I12840" s="16" t="s">
        <v>85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85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85</v>
      </c>
      <c r="E12841" s="16" t="str">
        <f>IFERROR(__xludf.DUMMYFUNCTION("""COMPUTED_VALUE"""),"")</f>
        <v/>
      </c>
      <c r="G12841" s="18"/>
      <c r="H12841" s="16" t="s">
        <v>85</v>
      </c>
      <c r="I12841" s="16" t="s">
        <v>85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85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85</v>
      </c>
      <c r="E12842" s="16" t="str">
        <f>IFERROR(__xludf.DUMMYFUNCTION("""COMPUTED_VALUE"""),"")</f>
        <v/>
      </c>
      <c r="G12842" s="18"/>
      <c r="H12842" s="16" t="s">
        <v>85</v>
      </c>
      <c r="I12842" s="16" t="s">
        <v>85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85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85</v>
      </c>
      <c r="E12843" s="16" t="str">
        <f>IFERROR(__xludf.DUMMYFUNCTION("""COMPUTED_VALUE"""),"")</f>
        <v/>
      </c>
      <c r="G12843" s="18"/>
      <c r="H12843" s="16" t="s">
        <v>85</v>
      </c>
      <c r="I12843" s="16" t="s">
        <v>85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85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85</v>
      </c>
      <c r="E12844" s="16" t="str">
        <f>IFERROR(__xludf.DUMMYFUNCTION("""COMPUTED_VALUE"""),"")</f>
        <v/>
      </c>
      <c r="G12844" s="18"/>
      <c r="H12844" s="16" t="s">
        <v>85</v>
      </c>
      <c r="I12844" s="16" t="s">
        <v>85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85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85</v>
      </c>
      <c r="E12845" s="16" t="str">
        <f>IFERROR(__xludf.DUMMYFUNCTION("""COMPUTED_VALUE"""),"")</f>
        <v/>
      </c>
      <c r="G12845" s="18"/>
      <c r="H12845" s="16" t="s">
        <v>85</v>
      </c>
      <c r="I12845" s="16" t="s">
        <v>85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85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85</v>
      </c>
      <c r="E12846" s="16" t="str">
        <f>IFERROR(__xludf.DUMMYFUNCTION("""COMPUTED_VALUE"""),"")</f>
        <v/>
      </c>
      <c r="G12846" s="18"/>
      <c r="H12846" s="16" t="s">
        <v>85</v>
      </c>
      <c r="I12846" s="16" t="s">
        <v>85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85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85</v>
      </c>
      <c r="E12847" s="16" t="str">
        <f>IFERROR(__xludf.DUMMYFUNCTION("""COMPUTED_VALUE"""),"")</f>
        <v/>
      </c>
      <c r="G12847" s="18"/>
      <c r="H12847" s="16" t="s">
        <v>85</v>
      </c>
      <c r="I12847" s="16" t="s">
        <v>85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85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85</v>
      </c>
      <c r="E12848" s="16" t="str">
        <f>IFERROR(__xludf.DUMMYFUNCTION("""COMPUTED_VALUE"""),"")</f>
        <v/>
      </c>
      <c r="G12848" s="18"/>
      <c r="H12848" s="16" t="s">
        <v>85</v>
      </c>
      <c r="I12848" s="16" t="s">
        <v>85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85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85</v>
      </c>
      <c r="E12849" s="16" t="str">
        <f>IFERROR(__xludf.DUMMYFUNCTION("""COMPUTED_VALUE"""),"")</f>
        <v/>
      </c>
      <c r="G12849" s="18"/>
      <c r="H12849" s="16" t="s">
        <v>85</v>
      </c>
      <c r="I12849" s="16" t="s">
        <v>85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85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85</v>
      </c>
      <c r="E12850" s="16" t="str">
        <f>IFERROR(__xludf.DUMMYFUNCTION("""COMPUTED_VALUE"""),"")</f>
        <v/>
      </c>
      <c r="G12850" s="18"/>
      <c r="H12850" s="16" t="s">
        <v>85</v>
      </c>
      <c r="I12850" s="16" t="s">
        <v>85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85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85</v>
      </c>
      <c r="E12851" s="16" t="str">
        <f>IFERROR(__xludf.DUMMYFUNCTION("""COMPUTED_VALUE"""),"")</f>
        <v/>
      </c>
      <c r="G12851" s="18"/>
      <c r="H12851" s="16" t="s">
        <v>85</v>
      </c>
      <c r="I12851" s="16" t="s">
        <v>85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85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85</v>
      </c>
      <c r="E12852" s="16" t="str">
        <f>IFERROR(__xludf.DUMMYFUNCTION("""COMPUTED_VALUE"""),"")</f>
        <v/>
      </c>
      <c r="G12852" s="18"/>
      <c r="H12852" s="16" t="s">
        <v>85</v>
      </c>
      <c r="I12852" s="16" t="s">
        <v>85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85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85</v>
      </c>
      <c r="E12853" s="16" t="str">
        <f>IFERROR(__xludf.DUMMYFUNCTION("""COMPUTED_VALUE"""),"")</f>
        <v/>
      </c>
      <c r="G12853" s="18"/>
      <c r="H12853" s="16" t="s">
        <v>85</v>
      </c>
      <c r="I12853" s="16" t="s">
        <v>85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85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85</v>
      </c>
      <c r="E12854" s="16" t="str">
        <f>IFERROR(__xludf.DUMMYFUNCTION("""COMPUTED_VALUE"""),"")</f>
        <v/>
      </c>
      <c r="G12854" s="18"/>
      <c r="H12854" s="16" t="s">
        <v>85</v>
      </c>
      <c r="I12854" s="16" t="s">
        <v>85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85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85</v>
      </c>
      <c r="E12855" s="16" t="str">
        <f>IFERROR(__xludf.DUMMYFUNCTION("""COMPUTED_VALUE"""),"")</f>
        <v/>
      </c>
      <c r="G12855" s="18"/>
      <c r="H12855" s="16" t="s">
        <v>85</v>
      </c>
      <c r="I12855" s="16" t="s">
        <v>85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85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85</v>
      </c>
      <c r="E12856" s="16" t="str">
        <f>IFERROR(__xludf.DUMMYFUNCTION("""COMPUTED_VALUE"""),"")</f>
        <v/>
      </c>
      <c r="G12856" s="18"/>
      <c r="H12856" s="16" t="s">
        <v>85</v>
      </c>
      <c r="I12856" s="16" t="s">
        <v>85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85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85</v>
      </c>
      <c r="E12857" s="16" t="str">
        <f>IFERROR(__xludf.DUMMYFUNCTION("""COMPUTED_VALUE"""),"")</f>
        <v/>
      </c>
      <c r="G12857" s="18"/>
      <c r="H12857" s="16" t="s">
        <v>85</v>
      </c>
      <c r="I12857" s="16" t="s">
        <v>85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85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85</v>
      </c>
      <c r="E12858" s="16" t="str">
        <f>IFERROR(__xludf.DUMMYFUNCTION("""COMPUTED_VALUE"""),"")</f>
        <v/>
      </c>
      <c r="G12858" s="18"/>
      <c r="H12858" s="16" t="s">
        <v>85</v>
      </c>
      <c r="I12858" s="16" t="s">
        <v>85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85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85</v>
      </c>
      <c r="E12859" s="16" t="str">
        <f>IFERROR(__xludf.DUMMYFUNCTION("""COMPUTED_VALUE"""),"")</f>
        <v/>
      </c>
      <c r="G12859" s="18"/>
      <c r="H12859" s="16" t="s">
        <v>85</v>
      </c>
      <c r="I12859" s="16" t="s">
        <v>85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85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85</v>
      </c>
      <c r="E12860" s="16" t="str">
        <f>IFERROR(__xludf.DUMMYFUNCTION("""COMPUTED_VALUE"""),"")</f>
        <v/>
      </c>
      <c r="G12860" s="18"/>
      <c r="H12860" s="16" t="s">
        <v>85</v>
      </c>
      <c r="I12860" s="16" t="s">
        <v>85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85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85</v>
      </c>
      <c r="E12861" s="16" t="str">
        <f>IFERROR(__xludf.DUMMYFUNCTION("""COMPUTED_VALUE"""),"")</f>
        <v/>
      </c>
      <c r="G12861" s="18"/>
      <c r="H12861" s="16" t="s">
        <v>85</v>
      </c>
      <c r="I12861" s="16" t="s">
        <v>85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85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85</v>
      </c>
      <c r="E12862" s="16" t="str">
        <f>IFERROR(__xludf.DUMMYFUNCTION("""COMPUTED_VALUE"""),"")</f>
        <v/>
      </c>
      <c r="G12862" s="18"/>
      <c r="H12862" s="16" t="s">
        <v>85</v>
      </c>
      <c r="I12862" s="16" t="s">
        <v>85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85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85</v>
      </c>
      <c r="E12863" s="16" t="str">
        <f>IFERROR(__xludf.DUMMYFUNCTION("""COMPUTED_VALUE"""),"")</f>
        <v/>
      </c>
      <c r="G12863" s="18"/>
      <c r="H12863" s="16" t="s">
        <v>85</v>
      </c>
      <c r="I12863" s="16" t="s">
        <v>85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85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85</v>
      </c>
      <c r="E12864" s="16" t="str">
        <f>IFERROR(__xludf.DUMMYFUNCTION("""COMPUTED_VALUE"""),"")</f>
        <v/>
      </c>
      <c r="G12864" s="18"/>
      <c r="H12864" s="16" t="s">
        <v>85</v>
      </c>
      <c r="I12864" s="16" t="s">
        <v>85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85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85</v>
      </c>
      <c r="E12865" s="16" t="str">
        <f>IFERROR(__xludf.DUMMYFUNCTION("""COMPUTED_VALUE"""),"")</f>
        <v/>
      </c>
      <c r="G12865" s="18"/>
      <c r="H12865" s="16" t="s">
        <v>85</v>
      </c>
      <c r="I12865" s="16" t="s">
        <v>85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85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85</v>
      </c>
      <c r="E12866" s="16" t="str">
        <f>IFERROR(__xludf.DUMMYFUNCTION("""COMPUTED_VALUE"""),"")</f>
        <v/>
      </c>
      <c r="G12866" s="18"/>
      <c r="H12866" s="16" t="s">
        <v>85</v>
      </c>
      <c r="I12866" s="16" t="s">
        <v>85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85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85</v>
      </c>
      <c r="E12867" s="16" t="str">
        <f>IFERROR(__xludf.DUMMYFUNCTION("""COMPUTED_VALUE"""),"")</f>
        <v/>
      </c>
      <c r="G12867" s="18"/>
      <c r="H12867" s="16" t="s">
        <v>85</v>
      </c>
      <c r="I12867" s="16" t="s">
        <v>85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85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85</v>
      </c>
      <c r="E12868" s="16" t="str">
        <f>IFERROR(__xludf.DUMMYFUNCTION("""COMPUTED_VALUE"""),"")</f>
        <v/>
      </c>
      <c r="G12868" s="18"/>
      <c r="H12868" s="16" t="s">
        <v>85</v>
      </c>
      <c r="I12868" s="16" t="s">
        <v>85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85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85</v>
      </c>
      <c r="E12869" s="16" t="str">
        <f>IFERROR(__xludf.DUMMYFUNCTION("""COMPUTED_VALUE"""),"")</f>
        <v/>
      </c>
      <c r="G12869" s="18"/>
      <c r="H12869" s="16" t="s">
        <v>85</v>
      </c>
      <c r="I12869" s="16" t="s">
        <v>85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85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85</v>
      </c>
      <c r="E12870" s="16" t="str">
        <f>IFERROR(__xludf.DUMMYFUNCTION("""COMPUTED_VALUE"""),"")</f>
        <v/>
      </c>
      <c r="G12870" s="18"/>
      <c r="H12870" s="16" t="s">
        <v>85</v>
      </c>
      <c r="I12870" s="16" t="s">
        <v>85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85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85</v>
      </c>
      <c r="E12871" s="16" t="str">
        <f>IFERROR(__xludf.DUMMYFUNCTION("""COMPUTED_VALUE"""),"")</f>
        <v/>
      </c>
      <c r="G12871" s="18"/>
      <c r="H12871" s="16" t="s">
        <v>85</v>
      </c>
      <c r="I12871" s="16" t="s">
        <v>85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85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85</v>
      </c>
      <c r="E12872" s="16" t="str">
        <f>IFERROR(__xludf.DUMMYFUNCTION("""COMPUTED_VALUE"""),"")</f>
        <v/>
      </c>
      <c r="G12872" s="18"/>
      <c r="H12872" s="16" t="s">
        <v>85</v>
      </c>
      <c r="I12872" s="16" t="s">
        <v>85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85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85</v>
      </c>
      <c r="E12873" s="16" t="str">
        <f>IFERROR(__xludf.DUMMYFUNCTION("""COMPUTED_VALUE"""),"")</f>
        <v/>
      </c>
      <c r="G12873" s="18"/>
      <c r="H12873" s="16" t="s">
        <v>85</v>
      </c>
      <c r="I12873" s="16" t="s">
        <v>85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85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85</v>
      </c>
      <c r="E12874" s="16" t="str">
        <f>IFERROR(__xludf.DUMMYFUNCTION("""COMPUTED_VALUE"""),"")</f>
        <v/>
      </c>
      <c r="G12874" s="18"/>
      <c r="H12874" s="16" t="s">
        <v>85</v>
      </c>
      <c r="I12874" s="16" t="s">
        <v>85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85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85</v>
      </c>
      <c r="E12875" s="16" t="str">
        <f>IFERROR(__xludf.DUMMYFUNCTION("""COMPUTED_VALUE"""),"")</f>
        <v/>
      </c>
      <c r="G12875" s="18"/>
      <c r="H12875" s="16" t="s">
        <v>85</v>
      </c>
      <c r="I12875" s="16" t="s">
        <v>85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85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85</v>
      </c>
      <c r="E12876" s="16" t="str">
        <f>IFERROR(__xludf.DUMMYFUNCTION("""COMPUTED_VALUE"""),"")</f>
        <v/>
      </c>
      <c r="G12876" s="18"/>
      <c r="H12876" s="16" t="s">
        <v>85</v>
      </c>
      <c r="I12876" s="16" t="s">
        <v>85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85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85</v>
      </c>
      <c r="E12877" s="16" t="str">
        <f>IFERROR(__xludf.DUMMYFUNCTION("""COMPUTED_VALUE"""),"")</f>
        <v/>
      </c>
      <c r="G12877" s="18"/>
      <c r="H12877" s="16" t="s">
        <v>85</v>
      </c>
      <c r="I12877" s="16" t="s">
        <v>85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85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85</v>
      </c>
      <c r="E12878" s="16" t="str">
        <f>IFERROR(__xludf.DUMMYFUNCTION("""COMPUTED_VALUE"""),"")</f>
        <v/>
      </c>
      <c r="G12878" s="18"/>
      <c r="H12878" s="16" t="s">
        <v>85</v>
      </c>
      <c r="I12878" s="16" t="s">
        <v>85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85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85</v>
      </c>
      <c r="E12879" s="16" t="str">
        <f>IFERROR(__xludf.DUMMYFUNCTION("""COMPUTED_VALUE"""),"")</f>
        <v/>
      </c>
      <c r="G12879" s="18"/>
      <c r="H12879" s="16" t="s">
        <v>85</v>
      </c>
      <c r="I12879" s="16" t="s">
        <v>85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85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85</v>
      </c>
      <c r="E12880" s="16" t="str">
        <f>IFERROR(__xludf.DUMMYFUNCTION("""COMPUTED_VALUE"""),"")</f>
        <v/>
      </c>
      <c r="G12880" s="18"/>
      <c r="H12880" s="16" t="s">
        <v>85</v>
      </c>
      <c r="I12880" s="16" t="s">
        <v>85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85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85</v>
      </c>
      <c r="E12881" s="16" t="str">
        <f>IFERROR(__xludf.DUMMYFUNCTION("""COMPUTED_VALUE"""),"")</f>
        <v/>
      </c>
      <c r="G12881" s="18"/>
      <c r="H12881" s="16" t="s">
        <v>85</v>
      </c>
      <c r="I12881" s="16" t="s">
        <v>85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85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85</v>
      </c>
      <c r="E12882" s="16" t="str">
        <f>IFERROR(__xludf.DUMMYFUNCTION("""COMPUTED_VALUE"""),"")</f>
        <v/>
      </c>
      <c r="G12882" s="18"/>
      <c r="H12882" s="16" t="s">
        <v>85</v>
      </c>
      <c r="I12882" s="16" t="s">
        <v>85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85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85</v>
      </c>
      <c r="E12883" s="16" t="str">
        <f>IFERROR(__xludf.DUMMYFUNCTION("""COMPUTED_VALUE"""),"")</f>
        <v/>
      </c>
      <c r="G12883" s="18"/>
      <c r="H12883" s="16" t="s">
        <v>85</v>
      </c>
      <c r="I12883" s="16" t="s">
        <v>85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85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85</v>
      </c>
      <c r="E12884" s="16" t="str">
        <f>IFERROR(__xludf.DUMMYFUNCTION("""COMPUTED_VALUE"""),"")</f>
        <v/>
      </c>
      <c r="G12884" s="18"/>
      <c r="H12884" s="16" t="s">
        <v>85</v>
      </c>
      <c r="I12884" s="16" t="s">
        <v>85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85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85</v>
      </c>
      <c r="E12885" s="16" t="str">
        <f>IFERROR(__xludf.DUMMYFUNCTION("""COMPUTED_VALUE"""),"")</f>
        <v/>
      </c>
      <c r="G12885" s="18"/>
      <c r="H12885" s="16" t="s">
        <v>85</v>
      </c>
      <c r="I12885" s="16" t="s">
        <v>85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85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85</v>
      </c>
      <c r="E12886" s="16" t="str">
        <f>IFERROR(__xludf.DUMMYFUNCTION("""COMPUTED_VALUE"""),"")</f>
        <v/>
      </c>
      <c r="G12886" s="18"/>
      <c r="H12886" s="16" t="s">
        <v>85</v>
      </c>
      <c r="I12886" s="16" t="s">
        <v>85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85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85</v>
      </c>
      <c r="E12887" s="16" t="str">
        <f>IFERROR(__xludf.DUMMYFUNCTION("""COMPUTED_VALUE"""),"")</f>
        <v/>
      </c>
      <c r="G12887" s="18"/>
      <c r="H12887" s="16" t="s">
        <v>85</v>
      </c>
      <c r="I12887" s="16" t="s">
        <v>85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85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85</v>
      </c>
      <c r="E12888" s="16" t="str">
        <f>IFERROR(__xludf.DUMMYFUNCTION("""COMPUTED_VALUE"""),"")</f>
        <v/>
      </c>
      <c r="G12888" s="18"/>
      <c r="H12888" s="16" t="s">
        <v>85</v>
      </c>
      <c r="I12888" s="16" t="s">
        <v>85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85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85</v>
      </c>
      <c r="E12889" s="16" t="str">
        <f>IFERROR(__xludf.DUMMYFUNCTION("""COMPUTED_VALUE"""),"")</f>
        <v/>
      </c>
      <c r="G12889" s="18"/>
      <c r="H12889" s="16" t="s">
        <v>85</v>
      </c>
      <c r="I12889" s="16" t="s">
        <v>85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85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85</v>
      </c>
      <c r="E12890" s="16" t="str">
        <f>IFERROR(__xludf.DUMMYFUNCTION("""COMPUTED_VALUE"""),"")</f>
        <v/>
      </c>
      <c r="G12890" s="18"/>
      <c r="H12890" s="16" t="s">
        <v>85</v>
      </c>
      <c r="I12890" s="16" t="s">
        <v>85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85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85</v>
      </c>
      <c r="E12891" s="16" t="str">
        <f>IFERROR(__xludf.DUMMYFUNCTION("""COMPUTED_VALUE"""),"")</f>
        <v/>
      </c>
      <c r="G12891" s="18"/>
      <c r="H12891" s="16" t="s">
        <v>85</v>
      </c>
      <c r="I12891" s="16" t="s">
        <v>85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85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85</v>
      </c>
      <c r="E12892" s="16" t="str">
        <f>IFERROR(__xludf.DUMMYFUNCTION("""COMPUTED_VALUE"""),"")</f>
        <v/>
      </c>
      <c r="G12892" s="18"/>
      <c r="H12892" s="16" t="s">
        <v>85</v>
      </c>
      <c r="I12892" s="16" t="s">
        <v>85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85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85</v>
      </c>
      <c r="E12893" s="16" t="str">
        <f>IFERROR(__xludf.DUMMYFUNCTION("""COMPUTED_VALUE"""),"")</f>
        <v/>
      </c>
      <c r="G12893" s="18"/>
      <c r="H12893" s="16" t="s">
        <v>85</v>
      </c>
      <c r="I12893" s="16" t="s">
        <v>85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85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85</v>
      </c>
      <c r="E12894" s="16" t="str">
        <f>IFERROR(__xludf.DUMMYFUNCTION("""COMPUTED_VALUE"""),"")</f>
        <v/>
      </c>
      <c r="G12894" s="18"/>
      <c r="H12894" s="16" t="s">
        <v>85</v>
      </c>
      <c r="I12894" s="16" t="s">
        <v>85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85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85</v>
      </c>
      <c r="E12895" s="16" t="str">
        <f>IFERROR(__xludf.DUMMYFUNCTION("""COMPUTED_VALUE"""),"")</f>
        <v/>
      </c>
      <c r="G12895" s="18"/>
      <c r="H12895" s="16" t="s">
        <v>85</v>
      </c>
      <c r="I12895" s="16" t="s">
        <v>85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85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85</v>
      </c>
      <c r="E12896" s="16" t="str">
        <f>IFERROR(__xludf.DUMMYFUNCTION("""COMPUTED_VALUE"""),"")</f>
        <v/>
      </c>
      <c r="G12896" s="18"/>
      <c r="H12896" s="16" t="s">
        <v>85</v>
      </c>
      <c r="I12896" s="16" t="s">
        <v>85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85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85</v>
      </c>
      <c r="E12897" s="16" t="str">
        <f>IFERROR(__xludf.DUMMYFUNCTION("""COMPUTED_VALUE"""),"")</f>
        <v/>
      </c>
      <c r="G12897" s="18"/>
      <c r="H12897" s="16" t="s">
        <v>85</v>
      </c>
      <c r="I12897" s="16" t="s">
        <v>85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85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85</v>
      </c>
      <c r="E12898" s="16" t="str">
        <f>IFERROR(__xludf.DUMMYFUNCTION("""COMPUTED_VALUE"""),"")</f>
        <v/>
      </c>
      <c r="G12898" s="18"/>
      <c r="H12898" s="16" t="s">
        <v>85</v>
      </c>
      <c r="I12898" s="16" t="s">
        <v>85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85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85</v>
      </c>
      <c r="E12899" s="16" t="str">
        <f>IFERROR(__xludf.DUMMYFUNCTION("""COMPUTED_VALUE"""),"")</f>
        <v/>
      </c>
      <c r="G12899" s="18"/>
      <c r="H12899" s="16" t="s">
        <v>85</v>
      </c>
      <c r="I12899" s="16" t="s">
        <v>85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85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85</v>
      </c>
      <c r="E12900" s="16" t="str">
        <f>IFERROR(__xludf.DUMMYFUNCTION("""COMPUTED_VALUE"""),"")</f>
        <v/>
      </c>
      <c r="G12900" s="18"/>
      <c r="H12900" s="16" t="s">
        <v>85</v>
      </c>
      <c r="I12900" s="16" t="s">
        <v>85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85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85</v>
      </c>
      <c r="E12901" s="16" t="str">
        <f>IFERROR(__xludf.DUMMYFUNCTION("""COMPUTED_VALUE"""),"")</f>
        <v/>
      </c>
      <c r="G12901" s="18"/>
      <c r="H12901" s="16" t="s">
        <v>85</v>
      </c>
      <c r="I12901" s="16" t="s">
        <v>85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85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85</v>
      </c>
      <c r="E12902" s="16" t="str">
        <f>IFERROR(__xludf.DUMMYFUNCTION("""COMPUTED_VALUE"""),"")</f>
        <v/>
      </c>
      <c r="G12902" s="18"/>
      <c r="H12902" s="16" t="s">
        <v>85</v>
      </c>
      <c r="I12902" s="16" t="s">
        <v>85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85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85</v>
      </c>
      <c r="E12903" s="16" t="str">
        <f>IFERROR(__xludf.DUMMYFUNCTION("""COMPUTED_VALUE"""),"")</f>
        <v/>
      </c>
      <c r="G12903" s="18"/>
      <c r="H12903" s="16" t="s">
        <v>85</v>
      </c>
      <c r="I12903" s="16" t="s">
        <v>85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85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85</v>
      </c>
      <c r="E12904" s="16" t="str">
        <f>IFERROR(__xludf.DUMMYFUNCTION("""COMPUTED_VALUE"""),"")</f>
        <v/>
      </c>
      <c r="G12904" s="18"/>
      <c r="H12904" s="16" t="s">
        <v>85</v>
      </c>
      <c r="I12904" s="16" t="s">
        <v>85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85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85</v>
      </c>
      <c r="E12905" s="16" t="str">
        <f>IFERROR(__xludf.DUMMYFUNCTION("""COMPUTED_VALUE"""),"")</f>
        <v/>
      </c>
      <c r="G12905" s="18"/>
      <c r="H12905" s="16" t="s">
        <v>85</v>
      </c>
      <c r="I12905" s="16" t="s">
        <v>85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85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85</v>
      </c>
      <c r="E12906" s="16" t="str">
        <f>IFERROR(__xludf.DUMMYFUNCTION("""COMPUTED_VALUE"""),"")</f>
        <v/>
      </c>
      <c r="G12906" s="18"/>
      <c r="H12906" s="16" t="s">
        <v>85</v>
      </c>
      <c r="I12906" s="16" t="s">
        <v>85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85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85</v>
      </c>
      <c r="E12907" s="16" t="str">
        <f>IFERROR(__xludf.DUMMYFUNCTION("""COMPUTED_VALUE"""),"")</f>
        <v/>
      </c>
      <c r="G12907" s="18"/>
      <c r="H12907" s="16" t="s">
        <v>85</v>
      </c>
      <c r="I12907" s="16" t="s">
        <v>85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85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85</v>
      </c>
      <c r="E12908" s="16" t="str">
        <f>IFERROR(__xludf.DUMMYFUNCTION("""COMPUTED_VALUE"""),"")</f>
        <v/>
      </c>
      <c r="G12908" s="18"/>
      <c r="H12908" s="16" t="s">
        <v>85</v>
      </c>
      <c r="I12908" s="16" t="s">
        <v>85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85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85</v>
      </c>
      <c r="E12909" s="16" t="str">
        <f>IFERROR(__xludf.DUMMYFUNCTION("""COMPUTED_VALUE"""),"")</f>
        <v/>
      </c>
      <c r="G12909" s="18"/>
      <c r="H12909" s="16" t="s">
        <v>85</v>
      </c>
      <c r="I12909" s="16" t="s">
        <v>85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85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85</v>
      </c>
      <c r="E12910" s="16" t="str">
        <f>IFERROR(__xludf.DUMMYFUNCTION("""COMPUTED_VALUE"""),"")</f>
        <v/>
      </c>
      <c r="G12910" s="18"/>
      <c r="H12910" s="16" t="s">
        <v>85</v>
      </c>
      <c r="I12910" s="16" t="s">
        <v>85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85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85</v>
      </c>
      <c r="E12911" s="16" t="str">
        <f>IFERROR(__xludf.DUMMYFUNCTION("""COMPUTED_VALUE"""),"")</f>
        <v/>
      </c>
      <c r="G12911" s="18"/>
      <c r="H12911" s="16" t="s">
        <v>85</v>
      </c>
      <c r="I12911" s="16" t="s">
        <v>85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85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85</v>
      </c>
      <c r="E12912" s="16" t="str">
        <f>IFERROR(__xludf.DUMMYFUNCTION("""COMPUTED_VALUE"""),"")</f>
        <v/>
      </c>
      <c r="G12912" s="18"/>
      <c r="H12912" s="16" t="s">
        <v>85</v>
      </c>
      <c r="I12912" s="16" t="s">
        <v>85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85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85</v>
      </c>
      <c r="E12913" s="16" t="str">
        <f>IFERROR(__xludf.DUMMYFUNCTION("""COMPUTED_VALUE"""),"")</f>
        <v/>
      </c>
      <c r="G12913" s="18"/>
      <c r="H12913" s="16" t="s">
        <v>85</v>
      </c>
      <c r="I12913" s="16" t="s">
        <v>85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85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85</v>
      </c>
      <c r="E12914" s="16" t="str">
        <f>IFERROR(__xludf.DUMMYFUNCTION("""COMPUTED_VALUE"""),"")</f>
        <v/>
      </c>
      <c r="G12914" s="18"/>
      <c r="H12914" s="16" t="s">
        <v>85</v>
      </c>
      <c r="I12914" s="16" t="s">
        <v>85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85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85</v>
      </c>
      <c r="E12915" s="16" t="str">
        <f>IFERROR(__xludf.DUMMYFUNCTION("""COMPUTED_VALUE"""),"")</f>
        <v/>
      </c>
      <c r="G12915" s="18"/>
      <c r="H12915" s="16" t="s">
        <v>85</v>
      </c>
      <c r="I12915" s="16" t="s">
        <v>85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85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85</v>
      </c>
      <c r="E12916" s="16" t="str">
        <f>IFERROR(__xludf.DUMMYFUNCTION("""COMPUTED_VALUE"""),"")</f>
        <v/>
      </c>
      <c r="G12916" s="18"/>
      <c r="H12916" s="16" t="s">
        <v>85</v>
      </c>
      <c r="I12916" s="16" t="s">
        <v>85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85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85</v>
      </c>
      <c r="E12917" s="16" t="str">
        <f>IFERROR(__xludf.DUMMYFUNCTION("""COMPUTED_VALUE"""),"")</f>
        <v/>
      </c>
      <c r="G12917" s="18"/>
      <c r="H12917" s="16" t="s">
        <v>85</v>
      </c>
      <c r="I12917" s="16" t="s">
        <v>85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85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85</v>
      </c>
      <c r="E12918" s="16" t="str">
        <f>IFERROR(__xludf.DUMMYFUNCTION("""COMPUTED_VALUE"""),"")</f>
        <v/>
      </c>
      <c r="G12918" s="18"/>
      <c r="H12918" s="16" t="s">
        <v>85</v>
      </c>
      <c r="I12918" s="16" t="s">
        <v>85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85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85</v>
      </c>
      <c r="E12919" s="16" t="str">
        <f>IFERROR(__xludf.DUMMYFUNCTION("""COMPUTED_VALUE"""),"")</f>
        <v/>
      </c>
      <c r="G12919" s="18"/>
      <c r="H12919" s="16" t="s">
        <v>85</v>
      </c>
      <c r="I12919" s="16" t="s">
        <v>85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85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85</v>
      </c>
      <c r="E12920" s="16" t="str">
        <f>IFERROR(__xludf.DUMMYFUNCTION("""COMPUTED_VALUE"""),"")</f>
        <v/>
      </c>
      <c r="G12920" s="18"/>
      <c r="H12920" s="16" t="s">
        <v>85</v>
      </c>
      <c r="I12920" s="16" t="s">
        <v>85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85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85</v>
      </c>
      <c r="E12921" s="16" t="str">
        <f>IFERROR(__xludf.DUMMYFUNCTION("""COMPUTED_VALUE"""),"")</f>
        <v/>
      </c>
      <c r="G12921" s="18"/>
      <c r="H12921" s="16" t="s">
        <v>85</v>
      </c>
      <c r="I12921" s="16" t="s">
        <v>85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85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85</v>
      </c>
      <c r="E12922" s="16" t="str">
        <f>IFERROR(__xludf.DUMMYFUNCTION("""COMPUTED_VALUE"""),"")</f>
        <v/>
      </c>
      <c r="G12922" s="18"/>
      <c r="H12922" s="16" t="s">
        <v>85</v>
      </c>
      <c r="I12922" s="16" t="s">
        <v>85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85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85</v>
      </c>
      <c r="E12923" s="16" t="str">
        <f>IFERROR(__xludf.DUMMYFUNCTION("""COMPUTED_VALUE"""),"")</f>
        <v/>
      </c>
      <c r="G12923" s="18"/>
      <c r="H12923" s="16" t="s">
        <v>85</v>
      </c>
      <c r="I12923" s="16" t="s">
        <v>85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85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85</v>
      </c>
      <c r="E12924" s="16" t="str">
        <f>IFERROR(__xludf.DUMMYFUNCTION("""COMPUTED_VALUE"""),"")</f>
        <v/>
      </c>
      <c r="G12924" s="18"/>
      <c r="H12924" s="16" t="s">
        <v>85</v>
      </c>
      <c r="I12924" s="16" t="s">
        <v>85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85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85</v>
      </c>
      <c r="E12925" s="16" t="str">
        <f>IFERROR(__xludf.DUMMYFUNCTION("""COMPUTED_VALUE"""),"")</f>
        <v/>
      </c>
      <c r="G12925" s="18"/>
      <c r="H12925" s="16" t="s">
        <v>85</v>
      </c>
      <c r="I12925" s="16" t="s">
        <v>85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85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85</v>
      </c>
      <c r="E12926" s="16" t="str">
        <f>IFERROR(__xludf.DUMMYFUNCTION("""COMPUTED_VALUE"""),"")</f>
        <v/>
      </c>
      <c r="G12926" s="18"/>
      <c r="H12926" s="16" t="s">
        <v>85</v>
      </c>
      <c r="I12926" s="16" t="s">
        <v>85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85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85</v>
      </c>
      <c r="E12927" s="16" t="str">
        <f>IFERROR(__xludf.DUMMYFUNCTION("""COMPUTED_VALUE"""),"")</f>
        <v/>
      </c>
      <c r="G12927" s="18"/>
      <c r="H12927" s="16" t="s">
        <v>85</v>
      </c>
      <c r="I12927" s="16" t="s">
        <v>85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85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85</v>
      </c>
      <c r="E12928" s="16" t="str">
        <f>IFERROR(__xludf.DUMMYFUNCTION("""COMPUTED_VALUE"""),"")</f>
        <v/>
      </c>
      <c r="G12928" s="18"/>
      <c r="H12928" s="16" t="s">
        <v>85</v>
      </c>
      <c r="I12928" s="16" t="s">
        <v>85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85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85</v>
      </c>
      <c r="E12929" s="16" t="str">
        <f>IFERROR(__xludf.DUMMYFUNCTION("""COMPUTED_VALUE"""),"")</f>
        <v/>
      </c>
      <c r="G12929" s="18"/>
      <c r="H12929" s="16" t="s">
        <v>85</v>
      </c>
      <c r="I12929" s="16" t="s">
        <v>85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85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85</v>
      </c>
      <c r="E12930" s="16" t="str">
        <f>IFERROR(__xludf.DUMMYFUNCTION("""COMPUTED_VALUE"""),"")</f>
        <v/>
      </c>
      <c r="G12930" s="18"/>
      <c r="H12930" s="16" t="s">
        <v>85</v>
      </c>
      <c r="I12930" s="16" t="s">
        <v>85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85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85</v>
      </c>
      <c r="E12931" s="16" t="str">
        <f>IFERROR(__xludf.DUMMYFUNCTION("""COMPUTED_VALUE"""),"")</f>
        <v/>
      </c>
      <c r="G12931" s="18"/>
      <c r="H12931" s="16" t="s">
        <v>85</v>
      </c>
      <c r="I12931" s="16" t="s">
        <v>85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85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85</v>
      </c>
      <c r="E12932" s="16" t="str">
        <f>IFERROR(__xludf.DUMMYFUNCTION("""COMPUTED_VALUE"""),"")</f>
        <v/>
      </c>
      <c r="G12932" s="18"/>
      <c r="H12932" s="16" t="s">
        <v>85</v>
      </c>
      <c r="I12932" s="16" t="s">
        <v>85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85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85</v>
      </c>
      <c r="E12933" s="16" t="str">
        <f>IFERROR(__xludf.DUMMYFUNCTION("""COMPUTED_VALUE"""),"")</f>
        <v/>
      </c>
      <c r="G12933" s="18"/>
      <c r="H12933" s="16" t="s">
        <v>85</v>
      </c>
      <c r="I12933" s="16" t="s">
        <v>85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85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85</v>
      </c>
      <c r="E12934" s="16" t="str">
        <f>IFERROR(__xludf.DUMMYFUNCTION("""COMPUTED_VALUE"""),"")</f>
        <v/>
      </c>
      <c r="G12934" s="18"/>
      <c r="H12934" s="16" t="s">
        <v>85</v>
      </c>
      <c r="I12934" s="16" t="s">
        <v>85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85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85</v>
      </c>
      <c r="E12935" s="16" t="str">
        <f>IFERROR(__xludf.DUMMYFUNCTION("""COMPUTED_VALUE"""),"")</f>
        <v/>
      </c>
      <c r="G12935" s="18"/>
      <c r="H12935" s="16" t="s">
        <v>85</v>
      </c>
      <c r="I12935" s="16" t="s">
        <v>85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85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85</v>
      </c>
      <c r="E12936" s="16" t="str">
        <f>IFERROR(__xludf.DUMMYFUNCTION("""COMPUTED_VALUE"""),"")</f>
        <v/>
      </c>
      <c r="G12936" s="18"/>
      <c r="H12936" s="16" t="s">
        <v>85</v>
      </c>
      <c r="I12936" s="16" t="s">
        <v>85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85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85</v>
      </c>
      <c r="E12937" s="16" t="str">
        <f>IFERROR(__xludf.DUMMYFUNCTION("""COMPUTED_VALUE"""),"")</f>
        <v/>
      </c>
      <c r="G12937" s="18"/>
      <c r="H12937" s="16" t="s">
        <v>85</v>
      </c>
      <c r="I12937" s="16" t="s">
        <v>85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85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85</v>
      </c>
      <c r="E12938" s="16" t="str">
        <f>IFERROR(__xludf.DUMMYFUNCTION("""COMPUTED_VALUE"""),"")</f>
        <v/>
      </c>
      <c r="G12938" s="18"/>
      <c r="H12938" s="16" t="s">
        <v>85</v>
      </c>
      <c r="I12938" s="16" t="s">
        <v>85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85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85</v>
      </c>
      <c r="E12939" s="16" t="str">
        <f>IFERROR(__xludf.DUMMYFUNCTION("""COMPUTED_VALUE"""),"")</f>
        <v/>
      </c>
      <c r="G12939" s="18"/>
      <c r="H12939" s="16" t="s">
        <v>85</v>
      </c>
      <c r="I12939" s="16" t="s">
        <v>85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85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85</v>
      </c>
      <c r="E12940" s="16" t="str">
        <f>IFERROR(__xludf.DUMMYFUNCTION("""COMPUTED_VALUE"""),"")</f>
        <v/>
      </c>
      <c r="G12940" s="18"/>
      <c r="H12940" s="16" t="s">
        <v>85</v>
      </c>
      <c r="I12940" s="16" t="s">
        <v>85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85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85</v>
      </c>
      <c r="E12941" s="16" t="str">
        <f>IFERROR(__xludf.DUMMYFUNCTION("""COMPUTED_VALUE"""),"")</f>
        <v/>
      </c>
      <c r="G12941" s="18"/>
      <c r="H12941" s="16" t="s">
        <v>85</v>
      </c>
      <c r="I12941" s="16" t="s">
        <v>85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85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85</v>
      </c>
      <c r="E12942" s="16" t="str">
        <f>IFERROR(__xludf.DUMMYFUNCTION("""COMPUTED_VALUE"""),"")</f>
        <v/>
      </c>
      <c r="G12942" s="18"/>
      <c r="H12942" s="16" t="s">
        <v>85</v>
      </c>
      <c r="I12942" s="16" t="s">
        <v>85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85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85</v>
      </c>
      <c r="E12943" s="16" t="str">
        <f>IFERROR(__xludf.DUMMYFUNCTION("""COMPUTED_VALUE"""),"")</f>
        <v/>
      </c>
      <c r="G12943" s="18"/>
      <c r="H12943" s="16" t="s">
        <v>85</v>
      </c>
      <c r="I12943" s="16" t="s">
        <v>85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85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85</v>
      </c>
      <c r="E12944" s="16" t="str">
        <f>IFERROR(__xludf.DUMMYFUNCTION("""COMPUTED_VALUE"""),"")</f>
        <v/>
      </c>
      <c r="G12944" s="18"/>
      <c r="H12944" s="16" t="s">
        <v>85</v>
      </c>
      <c r="I12944" s="16" t="s">
        <v>85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85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85</v>
      </c>
      <c r="E12945" s="16" t="str">
        <f>IFERROR(__xludf.DUMMYFUNCTION("""COMPUTED_VALUE"""),"")</f>
        <v/>
      </c>
      <c r="G12945" s="18"/>
      <c r="H12945" s="16" t="s">
        <v>85</v>
      </c>
      <c r="I12945" s="16" t="s">
        <v>85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85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85</v>
      </c>
      <c r="E12946" s="16" t="str">
        <f>IFERROR(__xludf.DUMMYFUNCTION("""COMPUTED_VALUE"""),"")</f>
        <v/>
      </c>
      <c r="G12946" s="18"/>
      <c r="H12946" s="16" t="s">
        <v>85</v>
      </c>
      <c r="I12946" s="16" t="s">
        <v>85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85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85</v>
      </c>
      <c r="E12947" s="16" t="str">
        <f>IFERROR(__xludf.DUMMYFUNCTION("""COMPUTED_VALUE"""),"")</f>
        <v/>
      </c>
      <c r="G12947" s="18"/>
      <c r="H12947" s="16" t="s">
        <v>85</v>
      </c>
      <c r="I12947" s="16" t="s">
        <v>85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85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85</v>
      </c>
      <c r="E12948" s="16" t="str">
        <f>IFERROR(__xludf.DUMMYFUNCTION("""COMPUTED_VALUE"""),"")</f>
        <v/>
      </c>
      <c r="G12948" s="18"/>
      <c r="H12948" s="16" t="s">
        <v>85</v>
      </c>
      <c r="I12948" s="16" t="s">
        <v>85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85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85</v>
      </c>
      <c r="E12949" s="16" t="str">
        <f>IFERROR(__xludf.DUMMYFUNCTION("""COMPUTED_VALUE"""),"")</f>
        <v/>
      </c>
      <c r="G12949" s="18"/>
      <c r="H12949" s="16" t="s">
        <v>85</v>
      </c>
      <c r="I12949" s="16" t="s">
        <v>85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85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85</v>
      </c>
      <c r="E12950" s="16" t="str">
        <f>IFERROR(__xludf.DUMMYFUNCTION("""COMPUTED_VALUE"""),"")</f>
        <v/>
      </c>
      <c r="G12950" s="18"/>
      <c r="H12950" s="16" t="s">
        <v>85</v>
      </c>
      <c r="I12950" s="16" t="s">
        <v>85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85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85</v>
      </c>
      <c r="E12951" s="16" t="str">
        <f>IFERROR(__xludf.DUMMYFUNCTION("""COMPUTED_VALUE"""),"")</f>
        <v/>
      </c>
      <c r="G12951" s="18"/>
      <c r="H12951" s="16" t="s">
        <v>85</v>
      </c>
      <c r="I12951" s="16" t="s">
        <v>85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85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85</v>
      </c>
      <c r="E12952" s="16" t="str">
        <f>IFERROR(__xludf.DUMMYFUNCTION("""COMPUTED_VALUE"""),"")</f>
        <v/>
      </c>
      <c r="G12952" s="18"/>
      <c r="H12952" s="16" t="s">
        <v>85</v>
      </c>
      <c r="I12952" s="16" t="s">
        <v>85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85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85</v>
      </c>
      <c r="E12953" s="16" t="str">
        <f>IFERROR(__xludf.DUMMYFUNCTION("""COMPUTED_VALUE"""),"")</f>
        <v/>
      </c>
      <c r="G12953" s="18"/>
      <c r="H12953" s="16" t="s">
        <v>85</v>
      </c>
      <c r="I12953" s="16" t="s">
        <v>85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85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85</v>
      </c>
      <c r="E12954" s="16" t="str">
        <f>IFERROR(__xludf.DUMMYFUNCTION("""COMPUTED_VALUE"""),"")</f>
        <v/>
      </c>
      <c r="G12954" s="18"/>
      <c r="H12954" s="16" t="s">
        <v>85</v>
      </c>
      <c r="I12954" s="16" t="s">
        <v>85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85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85</v>
      </c>
      <c r="E12955" s="16" t="str">
        <f>IFERROR(__xludf.DUMMYFUNCTION("""COMPUTED_VALUE"""),"")</f>
        <v/>
      </c>
      <c r="G12955" s="18"/>
      <c r="H12955" s="16" t="s">
        <v>85</v>
      </c>
      <c r="I12955" s="16" t="s">
        <v>85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85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85</v>
      </c>
      <c r="E12956" s="16" t="str">
        <f>IFERROR(__xludf.DUMMYFUNCTION("""COMPUTED_VALUE"""),"")</f>
        <v/>
      </c>
      <c r="G12956" s="18"/>
      <c r="H12956" s="16" t="s">
        <v>85</v>
      </c>
      <c r="I12956" s="16" t="s">
        <v>85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85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85</v>
      </c>
      <c r="E12957" s="16" t="str">
        <f>IFERROR(__xludf.DUMMYFUNCTION("""COMPUTED_VALUE"""),"")</f>
        <v/>
      </c>
      <c r="G12957" s="18"/>
      <c r="H12957" s="16" t="s">
        <v>85</v>
      </c>
      <c r="I12957" s="16" t="s">
        <v>85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85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85</v>
      </c>
      <c r="E12958" s="16" t="str">
        <f>IFERROR(__xludf.DUMMYFUNCTION("""COMPUTED_VALUE"""),"")</f>
        <v/>
      </c>
      <c r="G12958" s="18"/>
      <c r="H12958" s="16" t="s">
        <v>85</v>
      </c>
      <c r="I12958" s="16" t="s">
        <v>85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85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85</v>
      </c>
      <c r="E12959" s="16" t="str">
        <f>IFERROR(__xludf.DUMMYFUNCTION("""COMPUTED_VALUE"""),"")</f>
        <v/>
      </c>
      <c r="G12959" s="18"/>
      <c r="H12959" s="16" t="s">
        <v>85</v>
      </c>
      <c r="I12959" s="16" t="s">
        <v>85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85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85</v>
      </c>
      <c r="E12960" s="16" t="str">
        <f>IFERROR(__xludf.DUMMYFUNCTION("""COMPUTED_VALUE"""),"")</f>
        <v/>
      </c>
      <c r="G12960" s="18"/>
      <c r="H12960" s="16" t="s">
        <v>85</v>
      </c>
      <c r="I12960" s="16" t="s">
        <v>85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85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85</v>
      </c>
      <c r="E12961" s="16" t="str">
        <f>IFERROR(__xludf.DUMMYFUNCTION("""COMPUTED_VALUE"""),"")</f>
        <v/>
      </c>
      <c r="G12961" s="18"/>
      <c r="H12961" s="16" t="s">
        <v>85</v>
      </c>
      <c r="I12961" s="16" t="s">
        <v>85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85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85</v>
      </c>
      <c r="E12962" s="16" t="str">
        <f>IFERROR(__xludf.DUMMYFUNCTION("""COMPUTED_VALUE"""),"")</f>
        <v/>
      </c>
      <c r="G12962" s="18"/>
      <c r="H12962" s="16" t="s">
        <v>85</v>
      </c>
      <c r="I12962" s="16" t="s">
        <v>85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85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85</v>
      </c>
      <c r="E12963" s="16" t="str">
        <f>IFERROR(__xludf.DUMMYFUNCTION("""COMPUTED_VALUE"""),"")</f>
        <v/>
      </c>
      <c r="G12963" s="18"/>
      <c r="H12963" s="16" t="s">
        <v>85</v>
      </c>
      <c r="I12963" s="16" t="s">
        <v>85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85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85</v>
      </c>
      <c r="E12964" s="16" t="str">
        <f>IFERROR(__xludf.DUMMYFUNCTION("""COMPUTED_VALUE"""),"")</f>
        <v/>
      </c>
      <c r="G12964" s="18"/>
      <c r="H12964" s="16" t="s">
        <v>85</v>
      </c>
      <c r="I12964" s="16" t="s">
        <v>85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85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85</v>
      </c>
      <c r="E12965" s="16" t="str">
        <f>IFERROR(__xludf.DUMMYFUNCTION("""COMPUTED_VALUE"""),"")</f>
        <v/>
      </c>
      <c r="G12965" s="18"/>
      <c r="H12965" s="16" t="s">
        <v>85</v>
      </c>
      <c r="I12965" s="16" t="s">
        <v>85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85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85</v>
      </c>
      <c r="E12966" s="16" t="str">
        <f>IFERROR(__xludf.DUMMYFUNCTION("""COMPUTED_VALUE"""),"")</f>
        <v/>
      </c>
      <c r="G12966" s="18"/>
      <c r="H12966" s="16" t="s">
        <v>85</v>
      </c>
      <c r="I12966" s="16" t="s">
        <v>85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85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85</v>
      </c>
      <c r="E12967" s="16" t="str">
        <f>IFERROR(__xludf.DUMMYFUNCTION("""COMPUTED_VALUE"""),"")</f>
        <v/>
      </c>
      <c r="G12967" s="18"/>
      <c r="H12967" s="16" t="s">
        <v>85</v>
      </c>
      <c r="I12967" s="16" t="s">
        <v>85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85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85</v>
      </c>
      <c r="E12968" s="16" t="str">
        <f>IFERROR(__xludf.DUMMYFUNCTION("""COMPUTED_VALUE"""),"")</f>
        <v/>
      </c>
      <c r="G12968" s="18"/>
      <c r="H12968" s="16" t="s">
        <v>85</v>
      </c>
      <c r="I12968" s="16" t="s">
        <v>85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85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85</v>
      </c>
      <c r="E12969" s="16" t="str">
        <f>IFERROR(__xludf.DUMMYFUNCTION("""COMPUTED_VALUE"""),"")</f>
        <v/>
      </c>
      <c r="G12969" s="18"/>
      <c r="H12969" s="16" t="s">
        <v>85</v>
      </c>
      <c r="I12969" s="16" t="s">
        <v>85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85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85</v>
      </c>
      <c r="E12970" s="16" t="str">
        <f>IFERROR(__xludf.DUMMYFUNCTION("""COMPUTED_VALUE"""),"")</f>
        <v/>
      </c>
      <c r="G12970" s="18"/>
      <c r="H12970" s="16" t="s">
        <v>85</v>
      </c>
      <c r="I12970" s="16" t="s">
        <v>85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85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85</v>
      </c>
      <c r="E12971" s="16" t="str">
        <f>IFERROR(__xludf.DUMMYFUNCTION("""COMPUTED_VALUE"""),"")</f>
        <v/>
      </c>
      <c r="G12971" s="18"/>
      <c r="H12971" s="16" t="s">
        <v>85</v>
      </c>
      <c r="I12971" s="16" t="s">
        <v>85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85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85</v>
      </c>
      <c r="E12972" s="16" t="str">
        <f>IFERROR(__xludf.DUMMYFUNCTION("""COMPUTED_VALUE"""),"")</f>
        <v/>
      </c>
      <c r="G12972" s="18"/>
      <c r="H12972" s="16" t="s">
        <v>85</v>
      </c>
      <c r="I12972" s="16" t="s">
        <v>85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85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85</v>
      </c>
      <c r="E12973" s="16" t="str">
        <f>IFERROR(__xludf.DUMMYFUNCTION("""COMPUTED_VALUE"""),"")</f>
        <v/>
      </c>
      <c r="G12973" s="18"/>
      <c r="H12973" s="16" t="s">
        <v>85</v>
      </c>
      <c r="I12973" s="16" t="s">
        <v>85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85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85</v>
      </c>
      <c r="E12974" s="16" t="str">
        <f>IFERROR(__xludf.DUMMYFUNCTION("""COMPUTED_VALUE"""),"")</f>
        <v/>
      </c>
      <c r="G12974" s="18"/>
      <c r="H12974" s="16" t="s">
        <v>85</v>
      </c>
      <c r="I12974" s="16" t="s">
        <v>85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85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85</v>
      </c>
      <c r="E12975" s="16" t="str">
        <f>IFERROR(__xludf.DUMMYFUNCTION("""COMPUTED_VALUE"""),"")</f>
        <v/>
      </c>
      <c r="G12975" s="18"/>
      <c r="H12975" s="16" t="s">
        <v>85</v>
      </c>
      <c r="I12975" s="16" t="s">
        <v>85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85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85</v>
      </c>
      <c r="E12976" s="16" t="str">
        <f>IFERROR(__xludf.DUMMYFUNCTION("""COMPUTED_VALUE"""),"")</f>
        <v/>
      </c>
      <c r="G12976" s="18"/>
      <c r="H12976" s="16" t="s">
        <v>85</v>
      </c>
      <c r="I12976" s="16" t="s">
        <v>85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85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85</v>
      </c>
      <c r="E12977" s="16" t="str">
        <f>IFERROR(__xludf.DUMMYFUNCTION("""COMPUTED_VALUE"""),"")</f>
        <v/>
      </c>
      <c r="G12977" s="18"/>
      <c r="H12977" s="16" t="s">
        <v>85</v>
      </c>
      <c r="I12977" s="16" t="s">
        <v>85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85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85</v>
      </c>
      <c r="E12978" s="16" t="str">
        <f>IFERROR(__xludf.DUMMYFUNCTION("""COMPUTED_VALUE"""),"")</f>
        <v/>
      </c>
      <c r="G12978" s="18"/>
      <c r="H12978" s="16" t="s">
        <v>85</v>
      </c>
      <c r="I12978" s="16" t="s">
        <v>85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85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85</v>
      </c>
      <c r="E12979" s="16" t="str">
        <f>IFERROR(__xludf.DUMMYFUNCTION("""COMPUTED_VALUE"""),"")</f>
        <v/>
      </c>
      <c r="G12979" s="18"/>
      <c r="H12979" s="16" t="s">
        <v>85</v>
      </c>
      <c r="I12979" s="16" t="s">
        <v>85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85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85</v>
      </c>
      <c r="E12980" s="16" t="str">
        <f>IFERROR(__xludf.DUMMYFUNCTION("""COMPUTED_VALUE"""),"")</f>
        <v/>
      </c>
      <c r="G12980" s="18"/>
      <c r="H12980" s="16" t="s">
        <v>85</v>
      </c>
      <c r="I12980" s="16" t="s">
        <v>85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85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85</v>
      </c>
      <c r="E12981" s="16" t="str">
        <f>IFERROR(__xludf.DUMMYFUNCTION("""COMPUTED_VALUE"""),"")</f>
        <v/>
      </c>
      <c r="G12981" s="18"/>
      <c r="H12981" s="16" t="s">
        <v>85</v>
      </c>
      <c r="I12981" s="16" t="s">
        <v>85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85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85</v>
      </c>
      <c r="E12982" s="16" t="str">
        <f>IFERROR(__xludf.DUMMYFUNCTION("""COMPUTED_VALUE"""),"")</f>
        <v/>
      </c>
      <c r="G12982" s="18"/>
      <c r="H12982" s="16" t="s">
        <v>85</v>
      </c>
      <c r="I12982" s="16" t="s">
        <v>85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85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85</v>
      </c>
      <c r="E12983" s="16" t="str">
        <f>IFERROR(__xludf.DUMMYFUNCTION("""COMPUTED_VALUE"""),"")</f>
        <v/>
      </c>
      <c r="G12983" s="18"/>
      <c r="H12983" s="16" t="s">
        <v>85</v>
      </c>
      <c r="I12983" s="16" t="s">
        <v>85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85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85</v>
      </c>
      <c r="E12984" s="16" t="str">
        <f>IFERROR(__xludf.DUMMYFUNCTION("""COMPUTED_VALUE"""),"")</f>
        <v/>
      </c>
      <c r="G12984" s="18"/>
      <c r="H12984" s="16" t="s">
        <v>85</v>
      </c>
      <c r="I12984" s="16" t="s">
        <v>85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85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85</v>
      </c>
      <c r="E12985" s="16" t="str">
        <f>IFERROR(__xludf.DUMMYFUNCTION("""COMPUTED_VALUE"""),"")</f>
        <v/>
      </c>
      <c r="G12985" s="18"/>
      <c r="H12985" s="16" t="s">
        <v>85</v>
      </c>
      <c r="I12985" s="16" t="s">
        <v>85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85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85</v>
      </c>
      <c r="E12986" s="16" t="str">
        <f>IFERROR(__xludf.DUMMYFUNCTION("""COMPUTED_VALUE"""),"")</f>
        <v/>
      </c>
      <c r="G12986" s="18"/>
      <c r="H12986" s="16" t="s">
        <v>85</v>
      </c>
      <c r="I12986" s="16" t="s">
        <v>85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85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85</v>
      </c>
      <c r="E12987" s="16" t="str">
        <f>IFERROR(__xludf.DUMMYFUNCTION("""COMPUTED_VALUE"""),"")</f>
        <v/>
      </c>
      <c r="G12987" s="18"/>
      <c r="H12987" s="16" t="s">
        <v>85</v>
      </c>
      <c r="I12987" s="16" t="s">
        <v>85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85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85</v>
      </c>
      <c r="E12988" s="16" t="str">
        <f>IFERROR(__xludf.DUMMYFUNCTION("""COMPUTED_VALUE"""),"")</f>
        <v/>
      </c>
      <c r="G12988" s="18"/>
      <c r="H12988" s="16" t="s">
        <v>85</v>
      </c>
      <c r="I12988" s="16" t="s">
        <v>85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85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85</v>
      </c>
      <c r="E12989" s="16" t="str">
        <f>IFERROR(__xludf.DUMMYFUNCTION("""COMPUTED_VALUE"""),"")</f>
        <v/>
      </c>
      <c r="G12989" s="18"/>
      <c r="H12989" s="16" t="s">
        <v>85</v>
      </c>
      <c r="I12989" s="16" t="s">
        <v>85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85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85</v>
      </c>
      <c r="E12990" s="16" t="str">
        <f>IFERROR(__xludf.DUMMYFUNCTION("""COMPUTED_VALUE"""),"")</f>
        <v/>
      </c>
      <c r="G12990" s="18"/>
      <c r="H12990" s="16" t="s">
        <v>85</v>
      </c>
      <c r="I12990" s="16" t="s">
        <v>85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85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85</v>
      </c>
      <c r="E12991" s="16" t="str">
        <f>IFERROR(__xludf.DUMMYFUNCTION("""COMPUTED_VALUE"""),"")</f>
        <v/>
      </c>
      <c r="G12991" s="18"/>
      <c r="H12991" s="16" t="s">
        <v>85</v>
      </c>
      <c r="I12991" s="16" t="s">
        <v>85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85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85</v>
      </c>
      <c r="E12992" s="16" t="str">
        <f>IFERROR(__xludf.DUMMYFUNCTION("""COMPUTED_VALUE"""),"")</f>
        <v/>
      </c>
      <c r="G12992" s="18"/>
      <c r="H12992" s="16" t="s">
        <v>85</v>
      </c>
      <c r="I12992" s="16" t="s">
        <v>85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85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85</v>
      </c>
      <c r="E12993" s="16" t="str">
        <f>IFERROR(__xludf.DUMMYFUNCTION("""COMPUTED_VALUE"""),"")</f>
        <v/>
      </c>
      <c r="G12993" s="18"/>
      <c r="H12993" s="16" t="s">
        <v>85</v>
      </c>
      <c r="I12993" s="16" t="s">
        <v>85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85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85</v>
      </c>
      <c r="E12994" s="16" t="str">
        <f>IFERROR(__xludf.DUMMYFUNCTION("""COMPUTED_VALUE"""),"")</f>
        <v/>
      </c>
      <c r="G12994" s="18"/>
      <c r="H12994" s="16" t="s">
        <v>85</v>
      </c>
      <c r="I12994" s="16" t="s">
        <v>85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85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85</v>
      </c>
      <c r="E12995" s="16" t="str">
        <f>IFERROR(__xludf.DUMMYFUNCTION("""COMPUTED_VALUE"""),"")</f>
        <v/>
      </c>
      <c r="G12995" s="18"/>
      <c r="H12995" s="16" t="s">
        <v>85</v>
      </c>
      <c r="I12995" s="16" t="s">
        <v>85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85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85</v>
      </c>
      <c r="E12996" s="16" t="str">
        <f>IFERROR(__xludf.DUMMYFUNCTION("""COMPUTED_VALUE"""),"")</f>
        <v/>
      </c>
      <c r="G12996" s="18"/>
      <c r="H12996" s="16" t="s">
        <v>85</v>
      </c>
      <c r="I12996" s="16" t="s">
        <v>85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85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85</v>
      </c>
      <c r="E12997" s="16" t="str">
        <f>IFERROR(__xludf.DUMMYFUNCTION("""COMPUTED_VALUE"""),"")</f>
        <v/>
      </c>
      <c r="G12997" s="18"/>
      <c r="H12997" s="16" t="s">
        <v>85</v>
      </c>
      <c r="I12997" s="16" t="s">
        <v>85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85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85</v>
      </c>
      <c r="E12998" s="16" t="str">
        <f>IFERROR(__xludf.DUMMYFUNCTION("""COMPUTED_VALUE"""),"")</f>
        <v/>
      </c>
      <c r="G12998" s="18"/>
      <c r="H12998" s="16" t="s">
        <v>85</v>
      </c>
      <c r="I12998" s="16" t="s">
        <v>85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85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85</v>
      </c>
      <c r="E12999" s="16" t="str">
        <f>IFERROR(__xludf.DUMMYFUNCTION("""COMPUTED_VALUE"""),"")</f>
        <v/>
      </c>
      <c r="G12999" s="18"/>
      <c r="H12999" s="16" t="s">
        <v>85</v>
      </c>
      <c r="I12999" s="16" t="s">
        <v>85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85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85</v>
      </c>
      <c r="E13000" s="16" t="str">
        <f>IFERROR(__xludf.DUMMYFUNCTION("""COMPUTED_VALUE"""),"")</f>
        <v/>
      </c>
      <c r="G13000" s="18"/>
      <c r="H13000" s="16" t="s">
        <v>85</v>
      </c>
      <c r="I13000" s="16" t="s">
        <v>85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85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85</v>
      </c>
      <c r="E13001" s="16" t="str">
        <f>IFERROR(__xludf.DUMMYFUNCTION("""COMPUTED_VALUE"""),"")</f>
        <v/>
      </c>
      <c r="G13001" s="18"/>
      <c r="H13001" s="16" t="s">
        <v>85</v>
      </c>
      <c r="I13001" s="16" t="s">
        <v>85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85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85</v>
      </c>
      <c r="E13002" s="16" t="str">
        <f>IFERROR(__xludf.DUMMYFUNCTION("""COMPUTED_VALUE"""),"")</f>
        <v/>
      </c>
      <c r="G13002" s="18"/>
      <c r="H13002" s="16" t="s">
        <v>85</v>
      </c>
      <c r="I13002" s="16" t="s">
        <v>85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85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85</v>
      </c>
      <c r="E13003" s="16" t="str">
        <f>IFERROR(__xludf.DUMMYFUNCTION("""COMPUTED_VALUE"""),"")</f>
        <v/>
      </c>
      <c r="G13003" s="18"/>
      <c r="H13003" s="16" t="s">
        <v>85</v>
      </c>
      <c r="I13003" s="16" t="s">
        <v>85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85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85</v>
      </c>
      <c r="E13004" s="16" t="str">
        <f>IFERROR(__xludf.DUMMYFUNCTION("""COMPUTED_VALUE"""),"")</f>
        <v/>
      </c>
      <c r="G13004" s="18"/>
      <c r="H13004" s="16" t="s">
        <v>85</v>
      </c>
      <c r="I13004" s="16" t="s">
        <v>85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85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85</v>
      </c>
      <c r="E13005" s="16" t="str">
        <f>IFERROR(__xludf.DUMMYFUNCTION("""COMPUTED_VALUE"""),"")</f>
        <v/>
      </c>
      <c r="G13005" s="18"/>
      <c r="H13005" s="16" t="s">
        <v>85</v>
      </c>
      <c r="I13005" s="16" t="s">
        <v>85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85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85</v>
      </c>
      <c r="E13006" s="16" t="str">
        <f>IFERROR(__xludf.DUMMYFUNCTION("""COMPUTED_VALUE"""),"")</f>
        <v/>
      </c>
      <c r="G13006" s="18"/>
      <c r="H13006" s="16" t="s">
        <v>85</v>
      </c>
      <c r="I13006" s="16" t="s">
        <v>85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85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85</v>
      </c>
      <c r="E13007" s="16" t="str">
        <f>IFERROR(__xludf.DUMMYFUNCTION("""COMPUTED_VALUE"""),"")</f>
        <v/>
      </c>
      <c r="G13007" s="18"/>
      <c r="H13007" s="16" t="s">
        <v>85</v>
      </c>
      <c r="I13007" s="16" t="s">
        <v>85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85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85</v>
      </c>
      <c r="E13008" s="16" t="str">
        <f>IFERROR(__xludf.DUMMYFUNCTION("""COMPUTED_VALUE"""),"")</f>
        <v/>
      </c>
      <c r="G13008" s="18"/>
      <c r="H13008" s="16" t="s">
        <v>85</v>
      </c>
      <c r="I13008" s="16" t="s">
        <v>85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85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85</v>
      </c>
      <c r="E13009" s="16" t="str">
        <f>IFERROR(__xludf.DUMMYFUNCTION("""COMPUTED_VALUE"""),"")</f>
        <v/>
      </c>
      <c r="G13009" s="18"/>
      <c r="H13009" s="16" t="s">
        <v>85</v>
      </c>
      <c r="I13009" s="16" t="s">
        <v>85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85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85</v>
      </c>
      <c r="E13010" s="16" t="str">
        <f>IFERROR(__xludf.DUMMYFUNCTION("""COMPUTED_VALUE"""),"")</f>
        <v/>
      </c>
      <c r="G13010" s="18"/>
      <c r="H13010" s="16" t="s">
        <v>85</v>
      </c>
      <c r="I13010" s="16" t="s">
        <v>85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85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85</v>
      </c>
      <c r="E13011" s="16" t="str">
        <f>IFERROR(__xludf.DUMMYFUNCTION("""COMPUTED_VALUE"""),"")</f>
        <v/>
      </c>
      <c r="G13011" s="18"/>
      <c r="H13011" s="16" t="s">
        <v>85</v>
      </c>
      <c r="I13011" s="16" t="s">
        <v>85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85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85</v>
      </c>
      <c r="E13012" s="16" t="str">
        <f>IFERROR(__xludf.DUMMYFUNCTION("""COMPUTED_VALUE"""),"")</f>
        <v/>
      </c>
      <c r="G13012" s="18"/>
      <c r="H13012" s="16" t="s">
        <v>85</v>
      </c>
      <c r="I13012" s="16" t="s">
        <v>85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85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85</v>
      </c>
      <c r="E13013" s="16" t="str">
        <f>IFERROR(__xludf.DUMMYFUNCTION("""COMPUTED_VALUE"""),"")</f>
        <v/>
      </c>
      <c r="G13013" s="18"/>
      <c r="H13013" s="16" t="s">
        <v>85</v>
      </c>
      <c r="I13013" s="16" t="s">
        <v>85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85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85</v>
      </c>
      <c r="E13014" s="16" t="str">
        <f>IFERROR(__xludf.DUMMYFUNCTION("""COMPUTED_VALUE"""),"")</f>
        <v/>
      </c>
      <c r="G13014" s="18"/>
      <c r="H13014" s="16" t="s">
        <v>85</v>
      </c>
      <c r="I13014" s="16" t="s">
        <v>85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85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85</v>
      </c>
      <c r="E13015" s="16" t="str">
        <f>IFERROR(__xludf.DUMMYFUNCTION("""COMPUTED_VALUE"""),"")</f>
        <v/>
      </c>
      <c r="G13015" s="18"/>
      <c r="H13015" s="16" t="s">
        <v>85</v>
      </c>
      <c r="I13015" s="16" t="s">
        <v>85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85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85</v>
      </c>
      <c r="E13016" s="16" t="str">
        <f>IFERROR(__xludf.DUMMYFUNCTION("""COMPUTED_VALUE"""),"")</f>
        <v/>
      </c>
      <c r="G13016" s="18"/>
      <c r="H13016" s="16" t="s">
        <v>85</v>
      </c>
      <c r="I13016" s="16" t="s">
        <v>85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85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85</v>
      </c>
      <c r="E13017" s="16" t="str">
        <f>IFERROR(__xludf.DUMMYFUNCTION("""COMPUTED_VALUE"""),"")</f>
        <v/>
      </c>
      <c r="G13017" s="18"/>
      <c r="H13017" s="16" t="s">
        <v>85</v>
      </c>
      <c r="I13017" s="16" t="s">
        <v>85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85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85</v>
      </c>
      <c r="E13018" s="16" t="str">
        <f>IFERROR(__xludf.DUMMYFUNCTION("""COMPUTED_VALUE"""),"")</f>
        <v/>
      </c>
      <c r="G13018" s="18"/>
      <c r="H13018" s="16" t="s">
        <v>85</v>
      </c>
      <c r="I13018" s="16" t="s">
        <v>85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85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85</v>
      </c>
      <c r="E13019" s="16" t="str">
        <f>IFERROR(__xludf.DUMMYFUNCTION("""COMPUTED_VALUE"""),"")</f>
        <v/>
      </c>
      <c r="G13019" s="18"/>
      <c r="H13019" s="16" t="s">
        <v>85</v>
      </c>
      <c r="I13019" s="16" t="s">
        <v>85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85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85</v>
      </c>
      <c r="E13020" s="16" t="str">
        <f>IFERROR(__xludf.DUMMYFUNCTION("""COMPUTED_VALUE"""),"")</f>
        <v/>
      </c>
      <c r="G13020" s="18"/>
      <c r="H13020" s="16" t="s">
        <v>85</v>
      </c>
      <c r="I13020" s="16" t="s">
        <v>85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85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85</v>
      </c>
      <c r="E13021" s="16" t="str">
        <f>IFERROR(__xludf.DUMMYFUNCTION("""COMPUTED_VALUE"""),"")</f>
        <v/>
      </c>
      <c r="G13021" s="18"/>
      <c r="H13021" s="16" t="s">
        <v>85</v>
      </c>
      <c r="I13021" s="16" t="s">
        <v>85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85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85</v>
      </c>
      <c r="E13022" s="16" t="str">
        <f>IFERROR(__xludf.DUMMYFUNCTION("""COMPUTED_VALUE"""),"")</f>
        <v/>
      </c>
      <c r="G13022" s="18"/>
      <c r="H13022" s="16" t="s">
        <v>85</v>
      </c>
      <c r="I13022" s="16" t="s">
        <v>85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85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85</v>
      </c>
      <c r="E13023" s="16" t="str">
        <f>IFERROR(__xludf.DUMMYFUNCTION("""COMPUTED_VALUE"""),"")</f>
        <v/>
      </c>
      <c r="G13023" s="18"/>
      <c r="H13023" s="16" t="s">
        <v>85</v>
      </c>
      <c r="I13023" s="16" t="s">
        <v>85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85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85</v>
      </c>
      <c r="E13024" s="16" t="str">
        <f>IFERROR(__xludf.DUMMYFUNCTION("""COMPUTED_VALUE"""),"")</f>
        <v/>
      </c>
      <c r="G13024" s="18"/>
      <c r="H13024" s="16" t="s">
        <v>85</v>
      </c>
      <c r="I13024" s="16" t="s">
        <v>85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85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85</v>
      </c>
      <c r="E13025" s="16" t="str">
        <f>IFERROR(__xludf.DUMMYFUNCTION("""COMPUTED_VALUE"""),"")</f>
        <v/>
      </c>
      <c r="G13025" s="18"/>
      <c r="H13025" s="16" t="s">
        <v>85</v>
      </c>
      <c r="I13025" s="16" t="s">
        <v>85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85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85</v>
      </c>
      <c r="E13026" s="16" t="str">
        <f>IFERROR(__xludf.DUMMYFUNCTION("""COMPUTED_VALUE"""),"")</f>
        <v/>
      </c>
      <c r="G13026" s="18"/>
      <c r="H13026" s="16" t="s">
        <v>85</v>
      </c>
      <c r="I13026" s="16" t="s">
        <v>85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85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85</v>
      </c>
      <c r="E13027" s="16" t="str">
        <f>IFERROR(__xludf.DUMMYFUNCTION("""COMPUTED_VALUE"""),"")</f>
        <v/>
      </c>
      <c r="G13027" s="18"/>
      <c r="H13027" s="16" t="s">
        <v>85</v>
      </c>
      <c r="I13027" s="16" t="s">
        <v>85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85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85</v>
      </c>
      <c r="E13028" s="16" t="str">
        <f>IFERROR(__xludf.DUMMYFUNCTION("""COMPUTED_VALUE"""),"")</f>
        <v/>
      </c>
      <c r="G13028" s="18"/>
      <c r="H13028" s="16" t="s">
        <v>85</v>
      </c>
      <c r="I13028" s="16" t="s">
        <v>85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85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85</v>
      </c>
      <c r="E13029" s="16" t="str">
        <f>IFERROR(__xludf.DUMMYFUNCTION("""COMPUTED_VALUE"""),"")</f>
        <v/>
      </c>
      <c r="G13029" s="18"/>
      <c r="H13029" s="16" t="s">
        <v>85</v>
      </c>
      <c r="I13029" s="16" t="s">
        <v>85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85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85</v>
      </c>
      <c r="E13030" s="16" t="str">
        <f>IFERROR(__xludf.DUMMYFUNCTION("""COMPUTED_VALUE"""),"")</f>
        <v/>
      </c>
      <c r="G13030" s="18"/>
      <c r="H13030" s="16" t="s">
        <v>85</v>
      </c>
      <c r="I13030" s="16" t="s">
        <v>85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85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85</v>
      </c>
      <c r="E13031" s="16" t="str">
        <f>IFERROR(__xludf.DUMMYFUNCTION("""COMPUTED_VALUE"""),"")</f>
        <v/>
      </c>
      <c r="G13031" s="18"/>
      <c r="H13031" s="16" t="s">
        <v>85</v>
      </c>
      <c r="I13031" s="16" t="s">
        <v>85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85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85</v>
      </c>
      <c r="E13032" s="16" t="str">
        <f>IFERROR(__xludf.DUMMYFUNCTION("""COMPUTED_VALUE"""),"")</f>
        <v/>
      </c>
      <c r="G13032" s="18"/>
      <c r="H13032" s="16" t="s">
        <v>85</v>
      </c>
      <c r="I13032" s="16" t="s">
        <v>85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85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85</v>
      </c>
      <c r="E13033" s="16" t="str">
        <f>IFERROR(__xludf.DUMMYFUNCTION("""COMPUTED_VALUE"""),"")</f>
        <v/>
      </c>
      <c r="G13033" s="18"/>
      <c r="H13033" s="16" t="s">
        <v>85</v>
      </c>
      <c r="I13033" s="16" t="s">
        <v>85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85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85</v>
      </c>
      <c r="E13034" s="16" t="str">
        <f>IFERROR(__xludf.DUMMYFUNCTION("""COMPUTED_VALUE"""),"")</f>
        <v/>
      </c>
      <c r="G13034" s="18"/>
      <c r="H13034" s="16" t="s">
        <v>85</v>
      </c>
      <c r="I13034" s="16" t="s">
        <v>85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85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85</v>
      </c>
      <c r="E13035" s="16" t="str">
        <f>IFERROR(__xludf.DUMMYFUNCTION("""COMPUTED_VALUE"""),"")</f>
        <v/>
      </c>
      <c r="G13035" s="18"/>
      <c r="H13035" s="16" t="s">
        <v>85</v>
      </c>
      <c r="I13035" s="16" t="s">
        <v>85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85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85</v>
      </c>
      <c r="E13036" s="16" t="str">
        <f>IFERROR(__xludf.DUMMYFUNCTION("""COMPUTED_VALUE"""),"")</f>
        <v/>
      </c>
      <c r="G13036" s="18"/>
      <c r="H13036" s="16" t="s">
        <v>85</v>
      </c>
      <c r="I13036" s="16" t="s">
        <v>85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85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85</v>
      </c>
      <c r="E13037" s="16" t="str">
        <f>IFERROR(__xludf.DUMMYFUNCTION("""COMPUTED_VALUE"""),"")</f>
        <v/>
      </c>
      <c r="G13037" s="18"/>
      <c r="H13037" s="16" t="s">
        <v>85</v>
      </c>
      <c r="I13037" s="16" t="s">
        <v>85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85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85</v>
      </c>
      <c r="E13038" s="16" t="str">
        <f>IFERROR(__xludf.DUMMYFUNCTION("""COMPUTED_VALUE"""),"")</f>
        <v/>
      </c>
      <c r="G13038" s="18"/>
      <c r="H13038" s="16" t="s">
        <v>85</v>
      </c>
      <c r="I13038" s="16" t="s">
        <v>85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85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85</v>
      </c>
      <c r="E13039" s="16" t="str">
        <f>IFERROR(__xludf.DUMMYFUNCTION("""COMPUTED_VALUE"""),"")</f>
        <v/>
      </c>
      <c r="G13039" s="18"/>
      <c r="H13039" s="16" t="s">
        <v>85</v>
      </c>
      <c r="I13039" s="16" t="s">
        <v>85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85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85</v>
      </c>
      <c r="E13040" s="16" t="str">
        <f>IFERROR(__xludf.DUMMYFUNCTION("""COMPUTED_VALUE"""),"")</f>
        <v/>
      </c>
      <c r="G13040" s="18"/>
      <c r="H13040" s="16" t="s">
        <v>85</v>
      </c>
      <c r="I13040" s="16" t="s">
        <v>85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85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85</v>
      </c>
      <c r="E13041" s="16" t="str">
        <f>IFERROR(__xludf.DUMMYFUNCTION("""COMPUTED_VALUE"""),"")</f>
        <v/>
      </c>
      <c r="G13041" s="18"/>
      <c r="H13041" s="16" t="s">
        <v>85</v>
      </c>
      <c r="I13041" s="16" t="s">
        <v>85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85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85</v>
      </c>
      <c r="E13042" s="16" t="str">
        <f>IFERROR(__xludf.DUMMYFUNCTION("""COMPUTED_VALUE"""),"")</f>
        <v/>
      </c>
      <c r="G13042" s="18"/>
      <c r="H13042" s="16" t="s">
        <v>85</v>
      </c>
      <c r="I13042" s="16" t="s">
        <v>85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85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85</v>
      </c>
      <c r="E13043" s="16" t="str">
        <f>IFERROR(__xludf.DUMMYFUNCTION("""COMPUTED_VALUE"""),"")</f>
        <v/>
      </c>
      <c r="G13043" s="18"/>
      <c r="H13043" s="16" t="s">
        <v>85</v>
      </c>
      <c r="I13043" s="16" t="s">
        <v>85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85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85</v>
      </c>
      <c r="E13044" s="16" t="str">
        <f>IFERROR(__xludf.DUMMYFUNCTION("""COMPUTED_VALUE"""),"")</f>
        <v/>
      </c>
      <c r="G13044" s="18"/>
      <c r="H13044" s="16" t="s">
        <v>85</v>
      </c>
      <c r="I13044" s="16" t="s">
        <v>85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85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85</v>
      </c>
      <c r="E13045" s="16" t="str">
        <f>IFERROR(__xludf.DUMMYFUNCTION("""COMPUTED_VALUE"""),"")</f>
        <v/>
      </c>
      <c r="G13045" s="18"/>
      <c r="H13045" s="16" t="s">
        <v>85</v>
      </c>
      <c r="I13045" s="16" t="s">
        <v>85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85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85</v>
      </c>
      <c r="E13046" s="16" t="str">
        <f>IFERROR(__xludf.DUMMYFUNCTION("""COMPUTED_VALUE"""),"")</f>
        <v/>
      </c>
      <c r="G13046" s="18"/>
      <c r="H13046" s="16" t="s">
        <v>85</v>
      </c>
      <c r="I13046" s="16" t="s">
        <v>85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85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85</v>
      </c>
      <c r="E13047" s="16" t="str">
        <f>IFERROR(__xludf.DUMMYFUNCTION("""COMPUTED_VALUE"""),"")</f>
        <v/>
      </c>
      <c r="G13047" s="18"/>
      <c r="H13047" s="16" t="s">
        <v>85</v>
      </c>
      <c r="I13047" s="16" t="s">
        <v>85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85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85</v>
      </c>
      <c r="E13048" s="16" t="str">
        <f>IFERROR(__xludf.DUMMYFUNCTION("""COMPUTED_VALUE"""),"")</f>
        <v/>
      </c>
      <c r="G13048" s="18"/>
      <c r="H13048" s="16" t="s">
        <v>85</v>
      </c>
      <c r="I13048" s="16" t="s">
        <v>85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85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85</v>
      </c>
      <c r="E13049" s="16" t="str">
        <f>IFERROR(__xludf.DUMMYFUNCTION("""COMPUTED_VALUE"""),"")</f>
        <v/>
      </c>
      <c r="G13049" s="18"/>
      <c r="H13049" s="16" t="s">
        <v>85</v>
      </c>
      <c r="I13049" s="16" t="s">
        <v>85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85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85</v>
      </c>
      <c r="E13050" s="16" t="str">
        <f>IFERROR(__xludf.DUMMYFUNCTION("""COMPUTED_VALUE"""),"")</f>
        <v/>
      </c>
      <c r="G13050" s="18"/>
      <c r="H13050" s="16" t="s">
        <v>85</v>
      </c>
      <c r="I13050" s="16" t="s">
        <v>85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85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85</v>
      </c>
      <c r="E13051" s="16" t="str">
        <f>IFERROR(__xludf.DUMMYFUNCTION("""COMPUTED_VALUE"""),"")</f>
        <v/>
      </c>
      <c r="G13051" s="18"/>
      <c r="H13051" s="16" t="s">
        <v>85</v>
      </c>
      <c r="I13051" s="16" t="s">
        <v>85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85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85</v>
      </c>
      <c r="E13052" s="16" t="str">
        <f>IFERROR(__xludf.DUMMYFUNCTION("""COMPUTED_VALUE"""),"")</f>
        <v/>
      </c>
      <c r="G13052" s="18"/>
      <c r="H13052" s="16" t="s">
        <v>85</v>
      </c>
      <c r="I13052" s="16" t="s">
        <v>85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85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85</v>
      </c>
      <c r="E13053" s="16" t="str">
        <f>IFERROR(__xludf.DUMMYFUNCTION("""COMPUTED_VALUE"""),"")</f>
        <v/>
      </c>
      <c r="G13053" s="18"/>
      <c r="H13053" s="16" t="s">
        <v>85</v>
      </c>
      <c r="I13053" s="16" t="s">
        <v>85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85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85</v>
      </c>
      <c r="E13054" s="16" t="str">
        <f>IFERROR(__xludf.DUMMYFUNCTION("""COMPUTED_VALUE"""),"")</f>
        <v/>
      </c>
      <c r="G13054" s="18"/>
      <c r="H13054" s="16" t="s">
        <v>85</v>
      </c>
      <c r="I13054" s="16" t="s">
        <v>85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85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85</v>
      </c>
      <c r="E13055" s="16" t="str">
        <f>IFERROR(__xludf.DUMMYFUNCTION("""COMPUTED_VALUE"""),"")</f>
        <v/>
      </c>
      <c r="G13055" s="18"/>
      <c r="H13055" s="16" t="s">
        <v>85</v>
      </c>
      <c r="I13055" s="16" t="s">
        <v>85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85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85</v>
      </c>
      <c r="E13056" s="16" t="str">
        <f>IFERROR(__xludf.DUMMYFUNCTION("""COMPUTED_VALUE"""),"")</f>
        <v/>
      </c>
      <c r="G13056" s="18"/>
      <c r="H13056" s="16" t="s">
        <v>85</v>
      </c>
      <c r="I13056" s="16" t="s">
        <v>85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85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85</v>
      </c>
      <c r="E13057" s="16" t="str">
        <f>IFERROR(__xludf.DUMMYFUNCTION("""COMPUTED_VALUE"""),"")</f>
        <v/>
      </c>
      <c r="G13057" s="18"/>
      <c r="H13057" s="16" t="s">
        <v>85</v>
      </c>
      <c r="I13057" s="16" t="s">
        <v>85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85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85</v>
      </c>
      <c r="E13058" s="16" t="str">
        <f>IFERROR(__xludf.DUMMYFUNCTION("""COMPUTED_VALUE"""),"")</f>
        <v/>
      </c>
      <c r="G13058" s="18"/>
      <c r="H13058" s="16" t="s">
        <v>85</v>
      </c>
      <c r="I13058" s="16" t="s">
        <v>85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85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85</v>
      </c>
      <c r="E13059" s="16" t="str">
        <f>IFERROR(__xludf.DUMMYFUNCTION("""COMPUTED_VALUE"""),"")</f>
        <v/>
      </c>
      <c r="G13059" s="18"/>
      <c r="H13059" s="16" t="s">
        <v>85</v>
      </c>
      <c r="I13059" s="16" t="s">
        <v>85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85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85</v>
      </c>
      <c r="E13060" s="16" t="str">
        <f>IFERROR(__xludf.DUMMYFUNCTION("""COMPUTED_VALUE"""),"")</f>
        <v/>
      </c>
      <c r="G13060" s="18"/>
      <c r="H13060" s="16" t="s">
        <v>85</v>
      </c>
      <c r="I13060" s="16" t="s">
        <v>85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85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85</v>
      </c>
      <c r="E13061" s="16" t="str">
        <f>IFERROR(__xludf.DUMMYFUNCTION("""COMPUTED_VALUE"""),"")</f>
        <v/>
      </c>
      <c r="G13061" s="18"/>
      <c r="H13061" s="16" t="s">
        <v>85</v>
      </c>
      <c r="I13061" s="16" t="s">
        <v>85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85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85</v>
      </c>
      <c r="E13062" s="16" t="str">
        <f>IFERROR(__xludf.DUMMYFUNCTION("""COMPUTED_VALUE"""),"")</f>
        <v/>
      </c>
      <c r="G13062" s="18"/>
      <c r="H13062" s="16" t="s">
        <v>85</v>
      </c>
      <c r="I13062" s="16" t="s">
        <v>85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85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85</v>
      </c>
      <c r="E13063" s="16" t="str">
        <f>IFERROR(__xludf.DUMMYFUNCTION("""COMPUTED_VALUE"""),"")</f>
        <v/>
      </c>
      <c r="G13063" s="18"/>
      <c r="H13063" s="16" t="s">
        <v>85</v>
      </c>
      <c r="I13063" s="16" t="s">
        <v>85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85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85</v>
      </c>
      <c r="E13064" s="16" t="str">
        <f>IFERROR(__xludf.DUMMYFUNCTION("""COMPUTED_VALUE"""),"")</f>
        <v/>
      </c>
      <c r="G13064" s="18"/>
      <c r="H13064" s="16" t="s">
        <v>85</v>
      </c>
      <c r="I13064" s="16" t="s">
        <v>85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85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85</v>
      </c>
      <c r="E13065" s="16" t="str">
        <f>IFERROR(__xludf.DUMMYFUNCTION("""COMPUTED_VALUE"""),"")</f>
        <v/>
      </c>
      <c r="G13065" s="18"/>
      <c r="H13065" s="16" t="s">
        <v>85</v>
      </c>
      <c r="I13065" s="16" t="s">
        <v>85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85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85</v>
      </c>
      <c r="E13066" s="16" t="str">
        <f>IFERROR(__xludf.DUMMYFUNCTION("""COMPUTED_VALUE"""),"")</f>
        <v/>
      </c>
      <c r="G13066" s="18"/>
      <c r="H13066" s="16" t="s">
        <v>85</v>
      </c>
      <c r="I13066" s="16" t="s">
        <v>85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85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85</v>
      </c>
      <c r="E13067" s="16" t="str">
        <f>IFERROR(__xludf.DUMMYFUNCTION("""COMPUTED_VALUE"""),"")</f>
        <v/>
      </c>
      <c r="G13067" s="18"/>
      <c r="H13067" s="16" t="s">
        <v>85</v>
      </c>
      <c r="I13067" s="16" t="s">
        <v>85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85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85</v>
      </c>
      <c r="E13068" s="16" t="str">
        <f>IFERROR(__xludf.DUMMYFUNCTION("""COMPUTED_VALUE"""),"")</f>
        <v/>
      </c>
      <c r="G13068" s="18"/>
      <c r="H13068" s="16" t="s">
        <v>85</v>
      </c>
      <c r="I13068" s="16" t="s">
        <v>85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85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85</v>
      </c>
      <c r="E13069" s="16" t="str">
        <f>IFERROR(__xludf.DUMMYFUNCTION("""COMPUTED_VALUE"""),"")</f>
        <v/>
      </c>
      <c r="G13069" s="18"/>
      <c r="H13069" s="16" t="s">
        <v>85</v>
      </c>
      <c r="I13069" s="16" t="s">
        <v>85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85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85</v>
      </c>
      <c r="E13070" s="16" t="str">
        <f>IFERROR(__xludf.DUMMYFUNCTION("""COMPUTED_VALUE"""),"")</f>
        <v/>
      </c>
      <c r="G13070" s="18"/>
      <c r="H13070" s="16" t="s">
        <v>85</v>
      </c>
      <c r="I13070" s="16" t="s">
        <v>85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85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85</v>
      </c>
      <c r="E13071" s="16" t="str">
        <f>IFERROR(__xludf.DUMMYFUNCTION("""COMPUTED_VALUE"""),"")</f>
        <v/>
      </c>
      <c r="G13071" s="18"/>
      <c r="H13071" s="16" t="s">
        <v>85</v>
      </c>
      <c r="I13071" s="16" t="s">
        <v>85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85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85</v>
      </c>
      <c r="E13072" s="16" t="str">
        <f>IFERROR(__xludf.DUMMYFUNCTION("""COMPUTED_VALUE"""),"")</f>
        <v/>
      </c>
      <c r="G13072" s="18"/>
      <c r="H13072" s="16" t="s">
        <v>85</v>
      </c>
      <c r="I13072" s="16" t="s">
        <v>85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85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85</v>
      </c>
      <c r="E13073" s="16" t="str">
        <f>IFERROR(__xludf.DUMMYFUNCTION("""COMPUTED_VALUE"""),"")</f>
        <v/>
      </c>
      <c r="G13073" s="18"/>
      <c r="H13073" s="16" t="s">
        <v>85</v>
      </c>
      <c r="I13073" s="16" t="s">
        <v>85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85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85</v>
      </c>
      <c r="E13074" s="16" t="str">
        <f>IFERROR(__xludf.DUMMYFUNCTION("""COMPUTED_VALUE"""),"")</f>
        <v/>
      </c>
      <c r="G13074" s="18"/>
      <c r="H13074" s="16" t="s">
        <v>85</v>
      </c>
      <c r="I13074" s="16" t="s">
        <v>85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85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85</v>
      </c>
      <c r="E13075" s="16" t="str">
        <f>IFERROR(__xludf.DUMMYFUNCTION("""COMPUTED_VALUE"""),"")</f>
        <v/>
      </c>
      <c r="G13075" s="18"/>
      <c r="H13075" s="16" t="s">
        <v>85</v>
      </c>
      <c r="I13075" s="16" t="s">
        <v>85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85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85</v>
      </c>
      <c r="E13076" s="16" t="str">
        <f>IFERROR(__xludf.DUMMYFUNCTION("""COMPUTED_VALUE"""),"")</f>
        <v/>
      </c>
      <c r="G13076" s="18"/>
      <c r="H13076" s="16" t="s">
        <v>85</v>
      </c>
      <c r="I13076" s="16" t="s">
        <v>85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85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85</v>
      </c>
      <c r="E13077" s="16" t="str">
        <f>IFERROR(__xludf.DUMMYFUNCTION("""COMPUTED_VALUE"""),"")</f>
        <v/>
      </c>
      <c r="G13077" s="18"/>
      <c r="H13077" s="16" t="s">
        <v>85</v>
      </c>
      <c r="I13077" s="16" t="s">
        <v>85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85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85</v>
      </c>
      <c r="E13078" s="16" t="str">
        <f>IFERROR(__xludf.DUMMYFUNCTION("""COMPUTED_VALUE"""),"")</f>
        <v/>
      </c>
      <c r="G13078" s="18"/>
      <c r="H13078" s="16" t="s">
        <v>85</v>
      </c>
      <c r="I13078" s="16" t="s">
        <v>85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85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85</v>
      </c>
      <c r="E13079" s="16" t="str">
        <f>IFERROR(__xludf.DUMMYFUNCTION("""COMPUTED_VALUE"""),"")</f>
        <v/>
      </c>
      <c r="G13079" s="18"/>
      <c r="H13079" s="16" t="s">
        <v>85</v>
      </c>
      <c r="I13079" s="16" t="s">
        <v>85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85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85</v>
      </c>
      <c r="E13080" s="16" t="str">
        <f>IFERROR(__xludf.DUMMYFUNCTION("""COMPUTED_VALUE"""),"")</f>
        <v/>
      </c>
      <c r="G13080" s="18"/>
      <c r="H13080" s="16" t="s">
        <v>85</v>
      </c>
      <c r="I13080" s="16" t="s">
        <v>85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85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85</v>
      </c>
      <c r="E13081" s="16" t="str">
        <f>IFERROR(__xludf.DUMMYFUNCTION("""COMPUTED_VALUE"""),"")</f>
        <v/>
      </c>
      <c r="G13081" s="18"/>
      <c r="H13081" s="16" t="s">
        <v>85</v>
      </c>
      <c r="I13081" s="16" t="s">
        <v>85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85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85</v>
      </c>
      <c r="E13082" s="16" t="str">
        <f>IFERROR(__xludf.DUMMYFUNCTION("""COMPUTED_VALUE"""),"")</f>
        <v/>
      </c>
      <c r="G13082" s="18"/>
      <c r="H13082" s="16" t="s">
        <v>85</v>
      </c>
      <c r="I13082" s="16" t="s">
        <v>85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85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85</v>
      </c>
      <c r="E13083" s="16" t="str">
        <f>IFERROR(__xludf.DUMMYFUNCTION("""COMPUTED_VALUE"""),"")</f>
        <v/>
      </c>
      <c r="G13083" s="18"/>
      <c r="H13083" s="16" t="s">
        <v>85</v>
      </c>
      <c r="I13083" s="16" t="s">
        <v>85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85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85</v>
      </c>
      <c r="E13084" s="16" t="str">
        <f>IFERROR(__xludf.DUMMYFUNCTION("""COMPUTED_VALUE"""),"")</f>
        <v/>
      </c>
      <c r="G13084" s="18"/>
      <c r="H13084" s="16" t="s">
        <v>85</v>
      </c>
      <c r="I13084" s="16" t="s">
        <v>85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85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85</v>
      </c>
      <c r="E13085" s="16" t="str">
        <f>IFERROR(__xludf.DUMMYFUNCTION("""COMPUTED_VALUE"""),"")</f>
        <v/>
      </c>
      <c r="G13085" s="18"/>
      <c r="H13085" s="16" t="s">
        <v>85</v>
      </c>
      <c r="I13085" s="16" t="s">
        <v>85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85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85</v>
      </c>
      <c r="E13086" s="16" t="str">
        <f>IFERROR(__xludf.DUMMYFUNCTION("""COMPUTED_VALUE"""),"")</f>
        <v/>
      </c>
      <c r="G13086" s="18"/>
      <c r="H13086" s="16" t="s">
        <v>85</v>
      </c>
      <c r="I13086" s="16" t="s">
        <v>85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85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85</v>
      </c>
      <c r="E13087" s="16" t="str">
        <f>IFERROR(__xludf.DUMMYFUNCTION("""COMPUTED_VALUE"""),"")</f>
        <v/>
      </c>
      <c r="G13087" s="18"/>
      <c r="H13087" s="16" t="s">
        <v>85</v>
      </c>
      <c r="I13087" s="16" t="s">
        <v>85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85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85</v>
      </c>
      <c r="E13088" s="16" t="str">
        <f>IFERROR(__xludf.DUMMYFUNCTION("""COMPUTED_VALUE"""),"")</f>
        <v/>
      </c>
      <c r="G13088" s="18"/>
      <c r="H13088" s="16" t="s">
        <v>85</v>
      </c>
      <c r="I13088" s="16" t="s">
        <v>85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85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85</v>
      </c>
      <c r="E13089" s="16" t="str">
        <f>IFERROR(__xludf.DUMMYFUNCTION("""COMPUTED_VALUE"""),"")</f>
        <v/>
      </c>
      <c r="G13089" s="18"/>
      <c r="H13089" s="16" t="s">
        <v>85</v>
      </c>
      <c r="I13089" s="16" t="s">
        <v>85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85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85</v>
      </c>
      <c r="E13090" s="16" t="str">
        <f>IFERROR(__xludf.DUMMYFUNCTION("""COMPUTED_VALUE"""),"")</f>
        <v/>
      </c>
      <c r="G13090" s="18"/>
      <c r="H13090" s="16" t="s">
        <v>85</v>
      </c>
      <c r="I13090" s="16" t="s">
        <v>85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85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85</v>
      </c>
      <c r="E13091" s="16" t="str">
        <f>IFERROR(__xludf.DUMMYFUNCTION("""COMPUTED_VALUE"""),"")</f>
        <v/>
      </c>
      <c r="G13091" s="18"/>
      <c r="H13091" s="16" t="s">
        <v>85</v>
      </c>
      <c r="I13091" s="16" t="s">
        <v>85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85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85</v>
      </c>
      <c r="E13092" s="16" t="str">
        <f>IFERROR(__xludf.DUMMYFUNCTION("""COMPUTED_VALUE"""),"")</f>
        <v/>
      </c>
      <c r="G13092" s="18"/>
      <c r="H13092" s="16" t="s">
        <v>85</v>
      </c>
      <c r="I13092" s="16" t="s">
        <v>85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85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85</v>
      </c>
      <c r="E13093" s="16" t="str">
        <f>IFERROR(__xludf.DUMMYFUNCTION("""COMPUTED_VALUE"""),"")</f>
        <v/>
      </c>
      <c r="G13093" s="18"/>
      <c r="H13093" s="16" t="s">
        <v>85</v>
      </c>
      <c r="I13093" s="16" t="s">
        <v>85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85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85</v>
      </c>
      <c r="E13094" s="16" t="str">
        <f>IFERROR(__xludf.DUMMYFUNCTION("""COMPUTED_VALUE"""),"")</f>
        <v/>
      </c>
      <c r="G13094" s="18"/>
      <c r="H13094" s="16" t="s">
        <v>85</v>
      </c>
      <c r="I13094" s="16" t="s">
        <v>85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85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85</v>
      </c>
      <c r="E13095" s="16" t="str">
        <f>IFERROR(__xludf.DUMMYFUNCTION("""COMPUTED_VALUE"""),"")</f>
        <v/>
      </c>
      <c r="G13095" s="18"/>
      <c r="H13095" s="16" t="s">
        <v>85</v>
      </c>
      <c r="I13095" s="16" t="s">
        <v>85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85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85</v>
      </c>
      <c r="E13096" s="16" t="str">
        <f>IFERROR(__xludf.DUMMYFUNCTION("""COMPUTED_VALUE"""),"")</f>
        <v/>
      </c>
      <c r="G13096" s="18"/>
      <c r="H13096" s="16" t="s">
        <v>85</v>
      </c>
      <c r="I13096" s="16" t="s">
        <v>85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85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85</v>
      </c>
      <c r="E13097" s="16" t="str">
        <f>IFERROR(__xludf.DUMMYFUNCTION("""COMPUTED_VALUE"""),"")</f>
        <v/>
      </c>
      <c r="G13097" s="18"/>
      <c r="H13097" s="16" t="s">
        <v>85</v>
      </c>
      <c r="I13097" s="16" t="s">
        <v>85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85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85</v>
      </c>
      <c r="E13098" s="16" t="str">
        <f>IFERROR(__xludf.DUMMYFUNCTION("""COMPUTED_VALUE"""),"")</f>
        <v/>
      </c>
      <c r="G13098" s="18"/>
      <c r="H13098" s="16" t="s">
        <v>85</v>
      </c>
      <c r="I13098" s="16" t="s">
        <v>85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85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85</v>
      </c>
      <c r="E13099" s="16" t="str">
        <f>IFERROR(__xludf.DUMMYFUNCTION("""COMPUTED_VALUE"""),"")</f>
        <v/>
      </c>
      <c r="G13099" s="18"/>
      <c r="H13099" s="16" t="s">
        <v>85</v>
      </c>
      <c r="I13099" s="16" t="s">
        <v>85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85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85</v>
      </c>
      <c r="E13100" s="16" t="str">
        <f>IFERROR(__xludf.DUMMYFUNCTION("""COMPUTED_VALUE"""),"")</f>
        <v/>
      </c>
      <c r="G13100" s="18"/>
      <c r="H13100" s="16" t="s">
        <v>85</v>
      </c>
      <c r="I13100" s="16" t="s">
        <v>85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85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85</v>
      </c>
      <c r="E13101" s="16" t="str">
        <f>IFERROR(__xludf.DUMMYFUNCTION("""COMPUTED_VALUE"""),"")</f>
        <v/>
      </c>
      <c r="G13101" s="18"/>
      <c r="H13101" s="16" t="s">
        <v>85</v>
      </c>
      <c r="I13101" s="16" t="s">
        <v>85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85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85</v>
      </c>
      <c r="E13102" s="16" t="str">
        <f>IFERROR(__xludf.DUMMYFUNCTION("""COMPUTED_VALUE"""),"")</f>
        <v/>
      </c>
      <c r="G13102" s="18"/>
      <c r="H13102" s="16" t="s">
        <v>85</v>
      </c>
      <c r="I13102" s="16" t="s">
        <v>85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85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85</v>
      </c>
      <c r="E13103" s="16" t="str">
        <f>IFERROR(__xludf.DUMMYFUNCTION("""COMPUTED_VALUE"""),"")</f>
        <v/>
      </c>
      <c r="G13103" s="18"/>
      <c r="H13103" s="16" t="s">
        <v>85</v>
      </c>
      <c r="I13103" s="16" t="s">
        <v>85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85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85</v>
      </c>
      <c r="E13104" s="16" t="str">
        <f>IFERROR(__xludf.DUMMYFUNCTION("""COMPUTED_VALUE"""),"")</f>
        <v/>
      </c>
      <c r="G13104" s="18"/>
      <c r="H13104" s="16" t="s">
        <v>85</v>
      </c>
      <c r="I13104" s="16" t="s">
        <v>85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85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85</v>
      </c>
      <c r="E13105" s="16" t="str">
        <f>IFERROR(__xludf.DUMMYFUNCTION("""COMPUTED_VALUE"""),"")</f>
        <v/>
      </c>
      <c r="G13105" s="18"/>
      <c r="H13105" s="16" t="s">
        <v>85</v>
      </c>
      <c r="I13105" s="16" t="s">
        <v>85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85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85</v>
      </c>
      <c r="E13106" s="16" t="str">
        <f>IFERROR(__xludf.DUMMYFUNCTION("""COMPUTED_VALUE"""),"")</f>
        <v/>
      </c>
      <c r="G13106" s="18"/>
      <c r="H13106" s="16" t="s">
        <v>85</v>
      </c>
      <c r="I13106" s="16" t="s">
        <v>85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85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85</v>
      </c>
      <c r="E13107" s="16" t="str">
        <f>IFERROR(__xludf.DUMMYFUNCTION("""COMPUTED_VALUE"""),"")</f>
        <v/>
      </c>
      <c r="G13107" s="18"/>
      <c r="H13107" s="16" t="s">
        <v>85</v>
      </c>
      <c r="I13107" s="16" t="s">
        <v>85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85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85</v>
      </c>
      <c r="E13108" s="16" t="str">
        <f>IFERROR(__xludf.DUMMYFUNCTION("""COMPUTED_VALUE"""),"")</f>
        <v/>
      </c>
      <c r="G13108" s="18"/>
      <c r="H13108" s="16" t="s">
        <v>85</v>
      </c>
      <c r="I13108" s="16" t="s">
        <v>85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85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85</v>
      </c>
      <c r="E13109" s="16" t="str">
        <f>IFERROR(__xludf.DUMMYFUNCTION("""COMPUTED_VALUE"""),"")</f>
        <v/>
      </c>
      <c r="G13109" s="18"/>
      <c r="H13109" s="16" t="s">
        <v>85</v>
      </c>
      <c r="I13109" s="16" t="s">
        <v>85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85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85</v>
      </c>
      <c r="E13110" s="16" t="str">
        <f>IFERROR(__xludf.DUMMYFUNCTION("""COMPUTED_VALUE"""),"")</f>
        <v/>
      </c>
      <c r="G13110" s="18"/>
      <c r="H13110" s="16" t="s">
        <v>85</v>
      </c>
      <c r="I13110" s="16" t="s">
        <v>85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85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85</v>
      </c>
      <c r="E13111" s="16" t="str">
        <f>IFERROR(__xludf.DUMMYFUNCTION("""COMPUTED_VALUE"""),"")</f>
        <v/>
      </c>
      <c r="G13111" s="18"/>
      <c r="H13111" s="16" t="s">
        <v>85</v>
      </c>
      <c r="I13111" s="16" t="s">
        <v>85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85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85</v>
      </c>
      <c r="E13112" s="16" t="str">
        <f>IFERROR(__xludf.DUMMYFUNCTION("""COMPUTED_VALUE"""),"")</f>
        <v/>
      </c>
      <c r="G13112" s="18"/>
      <c r="H13112" s="16" t="s">
        <v>85</v>
      </c>
      <c r="I13112" s="16" t="s">
        <v>85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85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85</v>
      </c>
      <c r="E13113" s="16" t="str">
        <f>IFERROR(__xludf.DUMMYFUNCTION("""COMPUTED_VALUE"""),"")</f>
        <v/>
      </c>
      <c r="G13113" s="18"/>
      <c r="H13113" s="16" t="s">
        <v>85</v>
      </c>
      <c r="I13113" s="16" t="s">
        <v>85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85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85</v>
      </c>
      <c r="E13114" s="16" t="str">
        <f>IFERROR(__xludf.DUMMYFUNCTION("""COMPUTED_VALUE"""),"")</f>
        <v/>
      </c>
      <c r="G13114" s="18"/>
      <c r="H13114" s="16" t="s">
        <v>85</v>
      </c>
      <c r="I13114" s="16" t="s">
        <v>85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85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85</v>
      </c>
      <c r="E13115" s="16" t="str">
        <f>IFERROR(__xludf.DUMMYFUNCTION("""COMPUTED_VALUE"""),"")</f>
        <v/>
      </c>
      <c r="G13115" s="18"/>
      <c r="H13115" s="16" t="s">
        <v>85</v>
      </c>
      <c r="I13115" s="16" t="s">
        <v>85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85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85</v>
      </c>
      <c r="E13116" s="16" t="str">
        <f>IFERROR(__xludf.DUMMYFUNCTION("""COMPUTED_VALUE"""),"")</f>
        <v/>
      </c>
      <c r="G13116" s="18"/>
      <c r="H13116" s="16" t="s">
        <v>85</v>
      </c>
      <c r="I13116" s="16" t="s">
        <v>85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85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85</v>
      </c>
      <c r="E13117" s="16" t="str">
        <f>IFERROR(__xludf.DUMMYFUNCTION("""COMPUTED_VALUE"""),"")</f>
        <v/>
      </c>
      <c r="G13117" s="18"/>
      <c r="H13117" s="16" t="s">
        <v>85</v>
      </c>
      <c r="I13117" s="16" t="s">
        <v>85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85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85</v>
      </c>
      <c r="E13118" s="16" t="str">
        <f>IFERROR(__xludf.DUMMYFUNCTION("""COMPUTED_VALUE"""),"")</f>
        <v/>
      </c>
      <c r="G13118" s="18"/>
      <c r="H13118" s="16" t="s">
        <v>85</v>
      </c>
      <c r="I13118" s="16" t="s">
        <v>85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85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85</v>
      </c>
      <c r="E13119" s="16" t="str">
        <f>IFERROR(__xludf.DUMMYFUNCTION("""COMPUTED_VALUE"""),"")</f>
        <v/>
      </c>
      <c r="G13119" s="18"/>
      <c r="H13119" s="16" t="s">
        <v>85</v>
      </c>
      <c r="I13119" s="16" t="s">
        <v>85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85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85</v>
      </c>
      <c r="E13120" s="16" t="str">
        <f>IFERROR(__xludf.DUMMYFUNCTION("""COMPUTED_VALUE"""),"")</f>
        <v/>
      </c>
      <c r="G13120" s="18"/>
      <c r="H13120" s="16" t="s">
        <v>85</v>
      </c>
      <c r="I13120" s="16" t="s">
        <v>85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85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85</v>
      </c>
      <c r="E13121" s="16" t="str">
        <f>IFERROR(__xludf.DUMMYFUNCTION("""COMPUTED_VALUE"""),"")</f>
        <v/>
      </c>
      <c r="G13121" s="18"/>
      <c r="H13121" s="16" t="s">
        <v>85</v>
      </c>
      <c r="I13121" s="16" t="s">
        <v>85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85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85</v>
      </c>
      <c r="E13122" s="16" t="str">
        <f>IFERROR(__xludf.DUMMYFUNCTION("""COMPUTED_VALUE"""),"")</f>
        <v/>
      </c>
      <c r="G13122" s="18"/>
      <c r="H13122" s="16" t="s">
        <v>85</v>
      </c>
      <c r="I13122" s="16" t="s">
        <v>85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85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85</v>
      </c>
      <c r="E13123" s="16" t="str">
        <f>IFERROR(__xludf.DUMMYFUNCTION("""COMPUTED_VALUE"""),"")</f>
        <v/>
      </c>
      <c r="G13123" s="18"/>
      <c r="H13123" s="16" t="s">
        <v>85</v>
      </c>
      <c r="I13123" s="16" t="s">
        <v>85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85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85</v>
      </c>
      <c r="E13124" s="16" t="str">
        <f>IFERROR(__xludf.DUMMYFUNCTION("""COMPUTED_VALUE"""),"")</f>
        <v/>
      </c>
      <c r="G13124" s="18"/>
      <c r="H13124" s="16" t="s">
        <v>85</v>
      </c>
      <c r="I13124" s="16" t="s">
        <v>85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85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85</v>
      </c>
      <c r="E13125" s="16" t="str">
        <f>IFERROR(__xludf.DUMMYFUNCTION("""COMPUTED_VALUE"""),"")</f>
        <v/>
      </c>
      <c r="G13125" s="18"/>
      <c r="H13125" s="16" t="s">
        <v>85</v>
      </c>
      <c r="I13125" s="16" t="s">
        <v>85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85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85</v>
      </c>
      <c r="E13126" s="16" t="str">
        <f>IFERROR(__xludf.DUMMYFUNCTION("""COMPUTED_VALUE"""),"")</f>
        <v/>
      </c>
      <c r="G13126" s="18"/>
      <c r="H13126" s="16" t="s">
        <v>85</v>
      </c>
      <c r="I13126" s="16" t="s">
        <v>85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85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85</v>
      </c>
      <c r="E13127" s="16" t="str">
        <f>IFERROR(__xludf.DUMMYFUNCTION("""COMPUTED_VALUE"""),"")</f>
        <v/>
      </c>
      <c r="G13127" s="18"/>
      <c r="H13127" s="16" t="s">
        <v>85</v>
      </c>
      <c r="I13127" s="16" t="s">
        <v>85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85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85</v>
      </c>
      <c r="E13128" s="16" t="str">
        <f>IFERROR(__xludf.DUMMYFUNCTION("""COMPUTED_VALUE"""),"")</f>
        <v/>
      </c>
      <c r="G13128" s="18"/>
      <c r="H13128" s="16" t="s">
        <v>85</v>
      </c>
      <c r="I13128" s="16" t="s">
        <v>85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85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85</v>
      </c>
      <c r="E13129" s="16" t="str">
        <f>IFERROR(__xludf.DUMMYFUNCTION("""COMPUTED_VALUE"""),"")</f>
        <v/>
      </c>
      <c r="G13129" s="18"/>
      <c r="H13129" s="16" t="s">
        <v>85</v>
      </c>
      <c r="I13129" s="16" t="s">
        <v>85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85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85</v>
      </c>
      <c r="E13130" s="16" t="str">
        <f>IFERROR(__xludf.DUMMYFUNCTION("""COMPUTED_VALUE"""),"")</f>
        <v/>
      </c>
      <c r="G13130" s="18"/>
      <c r="H13130" s="16" t="s">
        <v>85</v>
      </c>
      <c r="I13130" s="16" t="s">
        <v>85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85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85</v>
      </c>
      <c r="E13131" s="16" t="str">
        <f>IFERROR(__xludf.DUMMYFUNCTION("""COMPUTED_VALUE"""),"")</f>
        <v/>
      </c>
      <c r="G13131" s="18"/>
      <c r="H13131" s="16" t="s">
        <v>85</v>
      </c>
      <c r="I13131" s="16" t="s">
        <v>85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85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85</v>
      </c>
      <c r="E13132" s="16" t="str">
        <f>IFERROR(__xludf.DUMMYFUNCTION("""COMPUTED_VALUE"""),"")</f>
        <v/>
      </c>
      <c r="G13132" s="18"/>
      <c r="H13132" s="16" t="s">
        <v>85</v>
      </c>
      <c r="I13132" s="16" t="s">
        <v>85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85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85</v>
      </c>
      <c r="E13133" s="16" t="str">
        <f>IFERROR(__xludf.DUMMYFUNCTION("""COMPUTED_VALUE"""),"")</f>
        <v/>
      </c>
      <c r="G13133" s="18"/>
      <c r="H13133" s="16" t="s">
        <v>85</v>
      </c>
      <c r="I13133" s="16" t="s">
        <v>85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85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85</v>
      </c>
      <c r="E13134" s="16" t="str">
        <f>IFERROR(__xludf.DUMMYFUNCTION("""COMPUTED_VALUE"""),"")</f>
        <v/>
      </c>
      <c r="G13134" s="18"/>
      <c r="H13134" s="16" t="s">
        <v>85</v>
      </c>
      <c r="I13134" s="16" t="s">
        <v>85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85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85</v>
      </c>
      <c r="E13135" s="16" t="str">
        <f>IFERROR(__xludf.DUMMYFUNCTION("""COMPUTED_VALUE"""),"")</f>
        <v/>
      </c>
      <c r="G13135" s="18"/>
      <c r="H13135" s="16" t="s">
        <v>85</v>
      </c>
      <c r="I13135" s="16" t="s">
        <v>85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85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85</v>
      </c>
      <c r="E13136" s="16" t="str">
        <f>IFERROR(__xludf.DUMMYFUNCTION("""COMPUTED_VALUE"""),"")</f>
        <v/>
      </c>
      <c r="G13136" s="18"/>
      <c r="H13136" s="16" t="s">
        <v>85</v>
      </c>
      <c r="I13136" s="16" t="s">
        <v>85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85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85</v>
      </c>
      <c r="E13137" s="16" t="str">
        <f>IFERROR(__xludf.DUMMYFUNCTION("""COMPUTED_VALUE"""),"")</f>
        <v/>
      </c>
      <c r="G13137" s="18"/>
      <c r="H13137" s="16" t="s">
        <v>85</v>
      </c>
      <c r="I13137" s="16" t="s">
        <v>85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85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85</v>
      </c>
      <c r="E13138" s="16" t="str">
        <f>IFERROR(__xludf.DUMMYFUNCTION("""COMPUTED_VALUE"""),"")</f>
        <v/>
      </c>
      <c r="G13138" s="18"/>
      <c r="H13138" s="16" t="s">
        <v>85</v>
      </c>
      <c r="I13138" s="16" t="s">
        <v>85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85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85</v>
      </c>
      <c r="E13139" s="16" t="str">
        <f>IFERROR(__xludf.DUMMYFUNCTION("""COMPUTED_VALUE"""),"")</f>
        <v/>
      </c>
      <c r="G13139" s="18"/>
      <c r="H13139" s="16" t="s">
        <v>85</v>
      </c>
      <c r="I13139" s="16" t="s">
        <v>85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85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85</v>
      </c>
      <c r="E13140" s="16" t="str">
        <f>IFERROR(__xludf.DUMMYFUNCTION("""COMPUTED_VALUE"""),"")</f>
        <v/>
      </c>
      <c r="G13140" s="18"/>
      <c r="H13140" s="16" t="s">
        <v>85</v>
      </c>
      <c r="I13140" s="16" t="s">
        <v>85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85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85</v>
      </c>
      <c r="E13141" s="16" t="str">
        <f>IFERROR(__xludf.DUMMYFUNCTION("""COMPUTED_VALUE"""),"")</f>
        <v/>
      </c>
      <c r="G13141" s="18"/>
      <c r="H13141" s="16" t="s">
        <v>85</v>
      </c>
      <c r="I13141" s="16" t="s">
        <v>85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85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85</v>
      </c>
      <c r="E13142" s="16" t="str">
        <f>IFERROR(__xludf.DUMMYFUNCTION("""COMPUTED_VALUE"""),"")</f>
        <v/>
      </c>
      <c r="G13142" s="18"/>
      <c r="H13142" s="16" t="s">
        <v>85</v>
      </c>
      <c r="I13142" s="16" t="s">
        <v>85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85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85</v>
      </c>
      <c r="E13143" s="16" t="str">
        <f>IFERROR(__xludf.DUMMYFUNCTION("""COMPUTED_VALUE"""),"")</f>
        <v/>
      </c>
      <c r="G13143" s="18"/>
      <c r="H13143" s="16" t="s">
        <v>85</v>
      </c>
      <c r="I13143" s="16" t="s">
        <v>85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85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85</v>
      </c>
      <c r="E13144" s="16" t="str">
        <f>IFERROR(__xludf.DUMMYFUNCTION("""COMPUTED_VALUE"""),"")</f>
        <v/>
      </c>
      <c r="G13144" s="18"/>
      <c r="H13144" s="16" t="s">
        <v>85</v>
      </c>
      <c r="I13144" s="16" t="s">
        <v>85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85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85</v>
      </c>
      <c r="E13145" s="16" t="str">
        <f>IFERROR(__xludf.DUMMYFUNCTION("""COMPUTED_VALUE"""),"")</f>
        <v/>
      </c>
      <c r="G13145" s="18"/>
      <c r="H13145" s="16" t="s">
        <v>85</v>
      </c>
      <c r="I13145" s="16" t="s">
        <v>85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85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85</v>
      </c>
      <c r="E13146" s="16" t="str">
        <f>IFERROR(__xludf.DUMMYFUNCTION("""COMPUTED_VALUE"""),"")</f>
        <v/>
      </c>
      <c r="G13146" s="18"/>
      <c r="H13146" s="16" t="s">
        <v>85</v>
      </c>
      <c r="I13146" s="16" t="s">
        <v>85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85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85</v>
      </c>
      <c r="E13147" s="16" t="str">
        <f>IFERROR(__xludf.DUMMYFUNCTION("""COMPUTED_VALUE"""),"")</f>
        <v/>
      </c>
      <c r="G13147" s="18"/>
      <c r="H13147" s="16" t="s">
        <v>85</v>
      </c>
      <c r="I13147" s="16" t="s">
        <v>85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85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85</v>
      </c>
      <c r="E13148" s="16" t="str">
        <f>IFERROR(__xludf.DUMMYFUNCTION("""COMPUTED_VALUE"""),"")</f>
        <v/>
      </c>
      <c r="G13148" s="18"/>
      <c r="H13148" s="16" t="s">
        <v>85</v>
      </c>
      <c r="I13148" s="16" t="s">
        <v>85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85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85</v>
      </c>
      <c r="E13149" s="16" t="str">
        <f>IFERROR(__xludf.DUMMYFUNCTION("""COMPUTED_VALUE"""),"")</f>
        <v/>
      </c>
      <c r="G13149" s="18"/>
      <c r="H13149" s="16" t="s">
        <v>85</v>
      </c>
      <c r="I13149" s="16" t="s">
        <v>85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85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85</v>
      </c>
      <c r="E13150" s="16" t="str">
        <f>IFERROR(__xludf.DUMMYFUNCTION("""COMPUTED_VALUE"""),"")</f>
        <v/>
      </c>
      <c r="G13150" s="18"/>
      <c r="H13150" s="16" t="s">
        <v>85</v>
      </c>
      <c r="I13150" s="16" t="s">
        <v>85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85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85</v>
      </c>
      <c r="E13151" s="16" t="str">
        <f>IFERROR(__xludf.DUMMYFUNCTION("""COMPUTED_VALUE"""),"")</f>
        <v/>
      </c>
      <c r="G13151" s="18"/>
      <c r="H13151" s="16" t="s">
        <v>85</v>
      </c>
      <c r="I13151" s="16" t="s">
        <v>85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85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85</v>
      </c>
      <c r="E13152" s="16" t="str">
        <f>IFERROR(__xludf.DUMMYFUNCTION("""COMPUTED_VALUE"""),"")</f>
        <v/>
      </c>
      <c r="G13152" s="18"/>
      <c r="H13152" s="16" t="s">
        <v>85</v>
      </c>
      <c r="I13152" s="16" t="s">
        <v>85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85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85</v>
      </c>
      <c r="E13153" s="16" t="str">
        <f>IFERROR(__xludf.DUMMYFUNCTION("""COMPUTED_VALUE"""),"")</f>
        <v/>
      </c>
      <c r="G13153" s="18"/>
      <c r="H13153" s="16" t="s">
        <v>85</v>
      </c>
      <c r="I13153" s="16" t="s">
        <v>85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85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85</v>
      </c>
      <c r="E13154" s="16" t="str">
        <f>IFERROR(__xludf.DUMMYFUNCTION("""COMPUTED_VALUE"""),"")</f>
        <v/>
      </c>
      <c r="G13154" s="18"/>
      <c r="H13154" s="16" t="s">
        <v>85</v>
      </c>
      <c r="I13154" s="16" t="s">
        <v>85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85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85</v>
      </c>
      <c r="E13155" s="16" t="str">
        <f>IFERROR(__xludf.DUMMYFUNCTION("""COMPUTED_VALUE"""),"")</f>
        <v/>
      </c>
      <c r="G13155" s="18"/>
      <c r="H13155" s="16" t="s">
        <v>85</v>
      </c>
      <c r="I13155" s="16" t="s">
        <v>85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85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85</v>
      </c>
      <c r="E13156" s="16" t="str">
        <f>IFERROR(__xludf.DUMMYFUNCTION("""COMPUTED_VALUE"""),"")</f>
        <v/>
      </c>
      <c r="G13156" s="18"/>
      <c r="H13156" s="16" t="s">
        <v>85</v>
      </c>
      <c r="I13156" s="16" t="s">
        <v>85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85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85</v>
      </c>
      <c r="E13157" s="16" t="str">
        <f>IFERROR(__xludf.DUMMYFUNCTION("""COMPUTED_VALUE"""),"")</f>
        <v/>
      </c>
      <c r="G13157" s="18"/>
      <c r="H13157" s="16" t="s">
        <v>85</v>
      </c>
      <c r="I13157" s="16" t="s">
        <v>85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85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85</v>
      </c>
      <c r="E13158" s="16" t="str">
        <f>IFERROR(__xludf.DUMMYFUNCTION("""COMPUTED_VALUE"""),"")</f>
        <v/>
      </c>
      <c r="G13158" s="18"/>
      <c r="H13158" s="16" t="s">
        <v>85</v>
      </c>
      <c r="I13158" s="16" t="s">
        <v>85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85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85</v>
      </c>
      <c r="E13159" s="16" t="str">
        <f>IFERROR(__xludf.DUMMYFUNCTION("""COMPUTED_VALUE"""),"")</f>
        <v/>
      </c>
      <c r="G13159" s="18"/>
      <c r="H13159" s="16" t="s">
        <v>85</v>
      </c>
      <c r="I13159" s="16" t="s">
        <v>85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85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85</v>
      </c>
      <c r="E13160" s="16" t="str">
        <f>IFERROR(__xludf.DUMMYFUNCTION("""COMPUTED_VALUE"""),"")</f>
        <v/>
      </c>
      <c r="G13160" s="18"/>
      <c r="H13160" s="16" t="s">
        <v>85</v>
      </c>
      <c r="I13160" s="16" t="s">
        <v>85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85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85</v>
      </c>
      <c r="E13161" s="16" t="str">
        <f>IFERROR(__xludf.DUMMYFUNCTION("""COMPUTED_VALUE"""),"")</f>
        <v/>
      </c>
      <c r="G13161" s="18"/>
      <c r="H13161" s="16" t="s">
        <v>85</v>
      </c>
      <c r="I13161" s="16" t="s">
        <v>85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85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85</v>
      </c>
      <c r="E13162" s="16" t="str">
        <f>IFERROR(__xludf.DUMMYFUNCTION("""COMPUTED_VALUE"""),"")</f>
        <v/>
      </c>
      <c r="G13162" s="18"/>
      <c r="H13162" s="16" t="s">
        <v>85</v>
      </c>
      <c r="I13162" s="16" t="s">
        <v>85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85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85</v>
      </c>
      <c r="E13163" s="16" t="str">
        <f>IFERROR(__xludf.DUMMYFUNCTION("""COMPUTED_VALUE"""),"")</f>
        <v/>
      </c>
      <c r="G13163" s="18"/>
      <c r="H13163" s="16" t="s">
        <v>85</v>
      </c>
      <c r="I13163" s="16" t="s">
        <v>85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85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85</v>
      </c>
      <c r="E13164" s="16" t="str">
        <f>IFERROR(__xludf.DUMMYFUNCTION("""COMPUTED_VALUE"""),"")</f>
        <v/>
      </c>
      <c r="G13164" s="18"/>
      <c r="H13164" s="16" t="s">
        <v>85</v>
      </c>
      <c r="I13164" s="16" t="s">
        <v>85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85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85</v>
      </c>
      <c r="E13165" s="16" t="str">
        <f>IFERROR(__xludf.DUMMYFUNCTION("""COMPUTED_VALUE"""),"")</f>
        <v/>
      </c>
      <c r="G13165" s="18"/>
      <c r="H13165" s="16" t="s">
        <v>85</v>
      </c>
      <c r="I13165" s="16" t="s">
        <v>85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85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85</v>
      </c>
      <c r="E13166" s="16" t="str">
        <f>IFERROR(__xludf.DUMMYFUNCTION("""COMPUTED_VALUE"""),"")</f>
        <v/>
      </c>
      <c r="G13166" s="18"/>
      <c r="H13166" s="16" t="s">
        <v>85</v>
      </c>
      <c r="I13166" s="16" t="s">
        <v>85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85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85</v>
      </c>
      <c r="E13167" s="16" t="str">
        <f>IFERROR(__xludf.DUMMYFUNCTION("""COMPUTED_VALUE"""),"")</f>
        <v/>
      </c>
      <c r="G13167" s="18"/>
      <c r="H13167" s="16" t="s">
        <v>85</v>
      </c>
      <c r="I13167" s="16" t="s">
        <v>85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85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85</v>
      </c>
      <c r="E13168" s="16" t="str">
        <f>IFERROR(__xludf.DUMMYFUNCTION("""COMPUTED_VALUE"""),"")</f>
        <v/>
      </c>
      <c r="G13168" s="18"/>
      <c r="H13168" s="16" t="s">
        <v>85</v>
      </c>
      <c r="I13168" s="16" t="s">
        <v>85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85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85</v>
      </c>
      <c r="E13169" s="16" t="str">
        <f>IFERROR(__xludf.DUMMYFUNCTION("""COMPUTED_VALUE"""),"")</f>
        <v/>
      </c>
      <c r="G13169" s="18"/>
      <c r="H13169" s="16" t="s">
        <v>85</v>
      </c>
      <c r="I13169" s="16" t="s">
        <v>85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85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85</v>
      </c>
      <c r="E13170" s="16" t="str">
        <f>IFERROR(__xludf.DUMMYFUNCTION("""COMPUTED_VALUE"""),"")</f>
        <v/>
      </c>
      <c r="G13170" s="18"/>
      <c r="H13170" s="16" t="s">
        <v>85</v>
      </c>
      <c r="I13170" s="16" t="s">
        <v>85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85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85</v>
      </c>
      <c r="E13171" s="16" t="str">
        <f>IFERROR(__xludf.DUMMYFUNCTION("""COMPUTED_VALUE"""),"")</f>
        <v/>
      </c>
      <c r="G13171" s="18"/>
      <c r="H13171" s="16" t="s">
        <v>85</v>
      </c>
      <c r="I13171" s="16" t="s">
        <v>85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85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85</v>
      </c>
      <c r="E13172" s="16" t="str">
        <f>IFERROR(__xludf.DUMMYFUNCTION("""COMPUTED_VALUE"""),"")</f>
        <v/>
      </c>
      <c r="G13172" s="18"/>
      <c r="H13172" s="16" t="s">
        <v>85</v>
      </c>
      <c r="I13172" s="16" t="s">
        <v>85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85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85</v>
      </c>
      <c r="E13173" s="16" t="str">
        <f>IFERROR(__xludf.DUMMYFUNCTION("""COMPUTED_VALUE"""),"")</f>
        <v/>
      </c>
      <c r="G13173" s="18"/>
      <c r="H13173" s="16" t="s">
        <v>85</v>
      </c>
      <c r="I13173" s="16" t="s">
        <v>85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85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85</v>
      </c>
      <c r="E13174" s="16" t="str">
        <f>IFERROR(__xludf.DUMMYFUNCTION("""COMPUTED_VALUE"""),"")</f>
        <v/>
      </c>
      <c r="G13174" s="18"/>
      <c r="H13174" s="16" t="s">
        <v>85</v>
      </c>
      <c r="I13174" s="16" t="s">
        <v>85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85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85</v>
      </c>
      <c r="E13175" s="16" t="str">
        <f>IFERROR(__xludf.DUMMYFUNCTION("""COMPUTED_VALUE"""),"")</f>
        <v/>
      </c>
      <c r="G13175" s="18"/>
      <c r="H13175" s="16" t="s">
        <v>85</v>
      </c>
      <c r="I13175" s="16" t="s">
        <v>85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85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85</v>
      </c>
      <c r="E13176" s="16" t="str">
        <f>IFERROR(__xludf.DUMMYFUNCTION("""COMPUTED_VALUE"""),"")</f>
        <v/>
      </c>
      <c r="G13176" s="18"/>
      <c r="H13176" s="16" t="s">
        <v>85</v>
      </c>
      <c r="I13176" s="16" t="s">
        <v>85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85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85</v>
      </c>
      <c r="E13177" s="16" t="str">
        <f>IFERROR(__xludf.DUMMYFUNCTION("""COMPUTED_VALUE"""),"")</f>
        <v/>
      </c>
      <c r="G13177" s="18"/>
      <c r="H13177" s="16" t="s">
        <v>85</v>
      </c>
      <c r="I13177" s="16" t="s">
        <v>85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85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85</v>
      </c>
      <c r="E13178" s="16" t="str">
        <f>IFERROR(__xludf.DUMMYFUNCTION("""COMPUTED_VALUE"""),"")</f>
        <v/>
      </c>
      <c r="G13178" s="18"/>
      <c r="H13178" s="16" t="s">
        <v>85</v>
      </c>
      <c r="I13178" s="16" t="s">
        <v>85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85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85</v>
      </c>
      <c r="E13179" s="16" t="str">
        <f>IFERROR(__xludf.DUMMYFUNCTION("""COMPUTED_VALUE"""),"")</f>
        <v/>
      </c>
      <c r="G13179" s="18"/>
      <c r="H13179" s="16" t="s">
        <v>85</v>
      </c>
      <c r="I13179" s="16" t="s">
        <v>85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85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85</v>
      </c>
      <c r="E13180" s="16" t="str">
        <f>IFERROR(__xludf.DUMMYFUNCTION("""COMPUTED_VALUE"""),"")</f>
        <v/>
      </c>
      <c r="G13180" s="18"/>
      <c r="H13180" s="16" t="s">
        <v>85</v>
      </c>
      <c r="I13180" s="16" t="s">
        <v>85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85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85</v>
      </c>
      <c r="E13181" s="16" t="str">
        <f>IFERROR(__xludf.DUMMYFUNCTION("""COMPUTED_VALUE"""),"")</f>
        <v/>
      </c>
      <c r="G13181" s="18"/>
      <c r="H13181" s="16" t="s">
        <v>85</v>
      </c>
      <c r="I13181" s="16" t="s">
        <v>85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85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85</v>
      </c>
      <c r="E13182" s="16" t="str">
        <f>IFERROR(__xludf.DUMMYFUNCTION("""COMPUTED_VALUE"""),"")</f>
        <v/>
      </c>
      <c r="G13182" s="18"/>
      <c r="H13182" s="16" t="s">
        <v>85</v>
      </c>
      <c r="I13182" s="16" t="s">
        <v>85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85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85</v>
      </c>
      <c r="E13183" s="16" t="str">
        <f>IFERROR(__xludf.DUMMYFUNCTION("""COMPUTED_VALUE"""),"")</f>
        <v/>
      </c>
      <c r="G13183" s="18"/>
      <c r="H13183" s="16" t="s">
        <v>85</v>
      </c>
      <c r="I13183" s="16" t="s">
        <v>85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85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85</v>
      </c>
      <c r="E13184" s="16" t="str">
        <f>IFERROR(__xludf.DUMMYFUNCTION("""COMPUTED_VALUE"""),"")</f>
        <v/>
      </c>
      <c r="G13184" s="18"/>
      <c r="H13184" s="16" t="s">
        <v>85</v>
      </c>
      <c r="I13184" s="16" t="s">
        <v>85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85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85</v>
      </c>
      <c r="E13185" s="16" t="str">
        <f>IFERROR(__xludf.DUMMYFUNCTION("""COMPUTED_VALUE"""),"")</f>
        <v/>
      </c>
      <c r="G13185" s="18"/>
      <c r="H13185" s="16" t="s">
        <v>85</v>
      </c>
      <c r="I13185" s="16" t="s">
        <v>85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85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85</v>
      </c>
      <c r="E13186" s="16" t="str">
        <f>IFERROR(__xludf.DUMMYFUNCTION("""COMPUTED_VALUE"""),"")</f>
        <v/>
      </c>
      <c r="G13186" s="18"/>
      <c r="H13186" s="16" t="s">
        <v>85</v>
      </c>
      <c r="I13186" s="16" t="s">
        <v>85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85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85</v>
      </c>
      <c r="E13187" s="16" t="str">
        <f>IFERROR(__xludf.DUMMYFUNCTION("""COMPUTED_VALUE"""),"")</f>
        <v/>
      </c>
      <c r="G13187" s="18"/>
      <c r="H13187" s="16" t="s">
        <v>85</v>
      </c>
      <c r="I13187" s="16" t="s">
        <v>85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85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85</v>
      </c>
      <c r="E13188" s="16" t="str">
        <f>IFERROR(__xludf.DUMMYFUNCTION("""COMPUTED_VALUE"""),"")</f>
        <v/>
      </c>
      <c r="G13188" s="18"/>
      <c r="H13188" s="16" t="s">
        <v>85</v>
      </c>
      <c r="I13188" s="16" t="s">
        <v>85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85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85</v>
      </c>
      <c r="E13189" s="16" t="str">
        <f>IFERROR(__xludf.DUMMYFUNCTION("""COMPUTED_VALUE"""),"")</f>
        <v/>
      </c>
      <c r="G13189" s="18"/>
      <c r="H13189" s="16" t="s">
        <v>85</v>
      </c>
      <c r="I13189" s="16" t="s">
        <v>85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85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85</v>
      </c>
      <c r="E13190" s="16" t="str">
        <f>IFERROR(__xludf.DUMMYFUNCTION("""COMPUTED_VALUE"""),"")</f>
        <v/>
      </c>
      <c r="G13190" s="18"/>
      <c r="H13190" s="16" t="s">
        <v>85</v>
      </c>
      <c r="I13190" s="16" t="s">
        <v>85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85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85</v>
      </c>
      <c r="E13191" s="16" t="str">
        <f>IFERROR(__xludf.DUMMYFUNCTION("""COMPUTED_VALUE"""),"")</f>
        <v/>
      </c>
      <c r="G13191" s="18"/>
      <c r="H13191" s="16" t="s">
        <v>85</v>
      </c>
      <c r="I13191" s="16" t="s">
        <v>85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85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85</v>
      </c>
      <c r="E13192" s="16" t="str">
        <f>IFERROR(__xludf.DUMMYFUNCTION("""COMPUTED_VALUE"""),"")</f>
        <v/>
      </c>
      <c r="G13192" s="18"/>
      <c r="H13192" s="16" t="s">
        <v>85</v>
      </c>
      <c r="I13192" s="16" t="s">
        <v>85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85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85</v>
      </c>
      <c r="E13193" s="16" t="str">
        <f>IFERROR(__xludf.DUMMYFUNCTION("""COMPUTED_VALUE"""),"")</f>
        <v/>
      </c>
      <c r="G13193" s="18"/>
      <c r="H13193" s="16" t="s">
        <v>85</v>
      </c>
      <c r="I13193" s="16" t="s">
        <v>85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85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85</v>
      </c>
      <c r="E13194" s="16" t="str">
        <f>IFERROR(__xludf.DUMMYFUNCTION("""COMPUTED_VALUE"""),"")</f>
        <v/>
      </c>
      <c r="G13194" s="18"/>
      <c r="H13194" s="16" t="s">
        <v>85</v>
      </c>
      <c r="I13194" s="16" t="s">
        <v>85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85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85</v>
      </c>
      <c r="E13195" s="16" t="str">
        <f>IFERROR(__xludf.DUMMYFUNCTION("""COMPUTED_VALUE"""),"")</f>
        <v/>
      </c>
      <c r="G13195" s="18"/>
      <c r="H13195" s="16" t="s">
        <v>85</v>
      </c>
      <c r="I13195" s="16" t="s">
        <v>85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85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85</v>
      </c>
      <c r="E13196" s="16" t="str">
        <f>IFERROR(__xludf.DUMMYFUNCTION("""COMPUTED_VALUE"""),"")</f>
        <v/>
      </c>
      <c r="G13196" s="18"/>
      <c r="H13196" s="16" t="s">
        <v>85</v>
      </c>
      <c r="I13196" s="16" t="s">
        <v>85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85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85</v>
      </c>
      <c r="E13197" s="16" t="str">
        <f>IFERROR(__xludf.DUMMYFUNCTION("""COMPUTED_VALUE"""),"")</f>
        <v/>
      </c>
      <c r="G13197" s="18"/>
      <c r="H13197" s="16" t="s">
        <v>85</v>
      </c>
      <c r="I13197" s="16" t="s">
        <v>85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85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85</v>
      </c>
      <c r="E13198" s="16" t="str">
        <f>IFERROR(__xludf.DUMMYFUNCTION("""COMPUTED_VALUE"""),"")</f>
        <v/>
      </c>
      <c r="G13198" s="18"/>
      <c r="H13198" s="16" t="s">
        <v>85</v>
      </c>
      <c r="I13198" s="16" t="s">
        <v>85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85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85</v>
      </c>
      <c r="E13199" s="16" t="str">
        <f>IFERROR(__xludf.DUMMYFUNCTION("""COMPUTED_VALUE"""),"")</f>
        <v/>
      </c>
      <c r="G13199" s="18"/>
      <c r="H13199" s="16" t="s">
        <v>85</v>
      </c>
      <c r="I13199" s="16" t="s">
        <v>85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85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85</v>
      </c>
      <c r="E13200" s="16" t="str">
        <f>IFERROR(__xludf.DUMMYFUNCTION("""COMPUTED_VALUE"""),"")</f>
        <v/>
      </c>
      <c r="G13200" s="18"/>
      <c r="H13200" s="16" t="s">
        <v>85</v>
      </c>
      <c r="I13200" s="16" t="s">
        <v>85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85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85</v>
      </c>
      <c r="E13201" s="16" t="str">
        <f>IFERROR(__xludf.DUMMYFUNCTION("""COMPUTED_VALUE"""),"")</f>
        <v/>
      </c>
      <c r="G13201" s="18"/>
      <c r="H13201" s="16" t="s">
        <v>85</v>
      </c>
      <c r="I13201" s="16" t="s">
        <v>85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85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85</v>
      </c>
      <c r="E13202" s="16" t="str">
        <f>IFERROR(__xludf.DUMMYFUNCTION("""COMPUTED_VALUE"""),"")</f>
        <v/>
      </c>
      <c r="G13202" s="18"/>
      <c r="H13202" s="16" t="s">
        <v>85</v>
      </c>
      <c r="I13202" s="16" t="s">
        <v>85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85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85</v>
      </c>
      <c r="E13203" s="16" t="str">
        <f>IFERROR(__xludf.DUMMYFUNCTION("""COMPUTED_VALUE"""),"")</f>
        <v/>
      </c>
      <c r="G13203" s="18"/>
      <c r="H13203" s="16" t="s">
        <v>85</v>
      </c>
      <c r="I13203" s="16" t="s">
        <v>85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85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85</v>
      </c>
      <c r="E13204" s="16" t="str">
        <f>IFERROR(__xludf.DUMMYFUNCTION("""COMPUTED_VALUE"""),"")</f>
        <v/>
      </c>
      <c r="G13204" s="18"/>
      <c r="H13204" s="16" t="s">
        <v>85</v>
      </c>
      <c r="I13204" s="16" t="s">
        <v>85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85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85</v>
      </c>
      <c r="E13205" s="16" t="str">
        <f>IFERROR(__xludf.DUMMYFUNCTION("""COMPUTED_VALUE"""),"")</f>
        <v/>
      </c>
      <c r="G13205" s="18"/>
      <c r="H13205" s="16" t="s">
        <v>85</v>
      </c>
      <c r="I13205" s="16" t="s">
        <v>85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85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85</v>
      </c>
      <c r="E13206" s="16" t="str">
        <f>IFERROR(__xludf.DUMMYFUNCTION("""COMPUTED_VALUE"""),"")</f>
        <v/>
      </c>
      <c r="G13206" s="18"/>
      <c r="H13206" s="16" t="s">
        <v>85</v>
      </c>
      <c r="I13206" s="16" t="s">
        <v>85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85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85</v>
      </c>
      <c r="E13207" s="16" t="str">
        <f>IFERROR(__xludf.DUMMYFUNCTION("""COMPUTED_VALUE"""),"")</f>
        <v/>
      </c>
      <c r="G13207" s="18"/>
      <c r="H13207" s="16" t="s">
        <v>85</v>
      </c>
      <c r="I13207" s="16" t="s">
        <v>85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85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85</v>
      </c>
      <c r="E13208" s="16" t="str">
        <f>IFERROR(__xludf.DUMMYFUNCTION("""COMPUTED_VALUE"""),"")</f>
        <v/>
      </c>
      <c r="G13208" s="18"/>
      <c r="H13208" s="16" t="s">
        <v>85</v>
      </c>
      <c r="I13208" s="16" t="s">
        <v>85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85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85</v>
      </c>
      <c r="E13209" s="16" t="str">
        <f>IFERROR(__xludf.DUMMYFUNCTION("""COMPUTED_VALUE"""),"")</f>
        <v/>
      </c>
      <c r="G13209" s="18"/>
      <c r="H13209" s="16" t="s">
        <v>85</v>
      </c>
      <c r="I13209" s="16" t="s">
        <v>85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85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85</v>
      </c>
      <c r="E13210" s="16" t="str">
        <f>IFERROR(__xludf.DUMMYFUNCTION("""COMPUTED_VALUE"""),"")</f>
        <v/>
      </c>
      <c r="G13210" s="18"/>
      <c r="H13210" s="16" t="s">
        <v>85</v>
      </c>
      <c r="I13210" s="16" t="s">
        <v>85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85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85</v>
      </c>
      <c r="E13211" s="16" t="str">
        <f>IFERROR(__xludf.DUMMYFUNCTION("""COMPUTED_VALUE"""),"")</f>
        <v/>
      </c>
      <c r="G13211" s="18"/>
      <c r="H13211" s="16" t="s">
        <v>85</v>
      </c>
      <c r="I13211" s="16" t="s">
        <v>85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85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85</v>
      </c>
      <c r="E13212" s="16" t="str">
        <f>IFERROR(__xludf.DUMMYFUNCTION("""COMPUTED_VALUE"""),"")</f>
        <v/>
      </c>
      <c r="G13212" s="18"/>
      <c r="H13212" s="16" t="s">
        <v>85</v>
      </c>
      <c r="I13212" s="16" t="s">
        <v>85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85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85</v>
      </c>
      <c r="E13213" s="16" t="str">
        <f>IFERROR(__xludf.DUMMYFUNCTION("""COMPUTED_VALUE"""),"")</f>
        <v/>
      </c>
      <c r="G13213" s="18"/>
      <c r="H13213" s="16" t="s">
        <v>85</v>
      </c>
      <c r="I13213" s="16" t="s">
        <v>85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85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85</v>
      </c>
      <c r="E13214" s="16" t="str">
        <f>IFERROR(__xludf.DUMMYFUNCTION("""COMPUTED_VALUE"""),"")</f>
        <v/>
      </c>
      <c r="G13214" s="18"/>
      <c r="H13214" s="16" t="s">
        <v>85</v>
      </c>
      <c r="I13214" s="16" t="s">
        <v>85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85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85</v>
      </c>
      <c r="E13215" s="16" t="str">
        <f>IFERROR(__xludf.DUMMYFUNCTION("""COMPUTED_VALUE"""),"")</f>
        <v/>
      </c>
      <c r="G13215" s="18"/>
      <c r="H13215" s="16" t="s">
        <v>85</v>
      </c>
      <c r="I13215" s="16" t="s">
        <v>85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85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85</v>
      </c>
      <c r="E13216" s="16" t="str">
        <f>IFERROR(__xludf.DUMMYFUNCTION("""COMPUTED_VALUE"""),"")</f>
        <v/>
      </c>
      <c r="G13216" s="18"/>
      <c r="H13216" s="16" t="s">
        <v>85</v>
      </c>
      <c r="I13216" s="16" t="s">
        <v>85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85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85</v>
      </c>
      <c r="E13217" s="16" t="str">
        <f>IFERROR(__xludf.DUMMYFUNCTION("""COMPUTED_VALUE"""),"")</f>
        <v/>
      </c>
      <c r="G13217" s="18"/>
      <c r="H13217" s="16" t="s">
        <v>85</v>
      </c>
      <c r="I13217" s="16" t="s">
        <v>85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85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85</v>
      </c>
      <c r="E13218" s="16" t="str">
        <f>IFERROR(__xludf.DUMMYFUNCTION("""COMPUTED_VALUE"""),"")</f>
        <v/>
      </c>
      <c r="G13218" s="18"/>
      <c r="H13218" s="16" t="s">
        <v>85</v>
      </c>
      <c r="I13218" s="16" t="s">
        <v>85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85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85</v>
      </c>
      <c r="E13219" s="16" t="str">
        <f>IFERROR(__xludf.DUMMYFUNCTION("""COMPUTED_VALUE"""),"")</f>
        <v/>
      </c>
      <c r="G13219" s="18"/>
      <c r="H13219" s="16" t="s">
        <v>85</v>
      </c>
      <c r="I13219" s="16" t="s">
        <v>85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85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85</v>
      </c>
      <c r="E13220" s="16" t="str">
        <f>IFERROR(__xludf.DUMMYFUNCTION("""COMPUTED_VALUE"""),"")</f>
        <v/>
      </c>
      <c r="G13220" s="18"/>
      <c r="H13220" s="16" t="s">
        <v>85</v>
      </c>
      <c r="I13220" s="16" t="s">
        <v>85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85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85</v>
      </c>
      <c r="E13221" s="16" t="str">
        <f>IFERROR(__xludf.DUMMYFUNCTION("""COMPUTED_VALUE"""),"")</f>
        <v/>
      </c>
      <c r="G13221" s="18"/>
      <c r="H13221" s="16" t="s">
        <v>85</v>
      </c>
      <c r="I13221" s="16" t="s">
        <v>85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85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85</v>
      </c>
      <c r="E13222" s="16" t="str">
        <f>IFERROR(__xludf.DUMMYFUNCTION("""COMPUTED_VALUE"""),"")</f>
        <v/>
      </c>
      <c r="G13222" s="18"/>
      <c r="H13222" s="16" t="s">
        <v>85</v>
      </c>
      <c r="I13222" s="16" t="s">
        <v>85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85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85</v>
      </c>
      <c r="E13223" s="16" t="str">
        <f>IFERROR(__xludf.DUMMYFUNCTION("""COMPUTED_VALUE"""),"")</f>
        <v/>
      </c>
      <c r="G13223" s="18"/>
      <c r="H13223" s="16" t="s">
        <v>85</v>
      </c>
      <c r="I13223" s="16" t="s">
        <v>85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85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85</v>
      </c>
      <c r="E13224" s="16" t="str">
        <f>IFERROR(__xludf.DUMMYFUNCTION("""COMPUTED_VALUE"""),"")</f>
        <v/>
      </c>
      <c r="G13224" s="18"/>
      <c r="H13224" s="16" t="s">
        <v>85</v>
      </c>
      <c r="I13224" s="16" t="s">
        <v>85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85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85</v>
      </c>
      <c r="E13225" s="16" t="str">
        <f>IFERROR(__xludf.DUMMYFUNCTION("""COMPUTED_VALUE"""),"")</f>
        <v/>
      </c>
      <c r="G13225" s="18"/>
      <c r="H13225" s="16" t="s">
        <v>85</v>
      </c>
      <c r="I13225" s="16" t="s">
        <v>85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85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85</v>
      </c>
      <c r="E13226" s="16" t="str">
        <f>IFERROR(__xludf.DUMMYFUNCTION("""COMPUTED_VALUE"""),"")</f>
        <v/>
      </c>
      <c r="G13226" s="18"/>
      <c r="H13226" s="16" t="s">
        <v>85</v>
      </c>
      <c r="I13226" s="16" t="s">
        <v>85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85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85</v>
      </c>
      <c r="E13227" s="16" t="str">
        <f>IFERROR(__xludf.DUMMYFUNCTION("""COMPUTED_VALUE"""),"")</f>
        <v/>
      </c>
      <c r="G13227" s="18"/>
      <c r="H13227" s="16" t="s">
        <v>85</v>
      </c>
      <c r="I13227" s="16" t="s">
        <v>85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85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85</v>
      </c>
      <c r="E13228" s="16" t="str">
        <f>IFERROR(__xludf.DUMMYFUNCTION("""COMPUTED_VALUE"""),"")</f>
        <v/>
      </c>
      <c r="G13228" s="18"/>
      <c r="H13228" s="16" t="s">
        <v>85</v>
      </c>
      <c r="I13228" s="16" t="s">
        <v>85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85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85</v>
      </c>
      <c r="E13229" s="16" t="str">
        <f>IFERROR(__xludf.DUMMYFUNCTION("""COMPUTED_VALUE"""),"")</f>
        <v/>
      </c>
      <c r="G13229" s="18"/>
      <c r="H13229" s="16" t="s">
        <v>85</v>
      </c>
      <c r="I13229" s="16" t="s">
        <v>85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85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85</v>
      </c>
      <c r="E13230" s="16" t="str">
        <f>IFERROR(__xludf.DUMMYFUNCTION("""COMPUTED_VALUE"""),"")</f>
        <v/>
      </c>
      <c r="G13230" s="18"/>
      <c r="H13230" s="16" t="s">
        <v>85</v>
      </c>
      <c r="I13230" s="16" t="s">
        <v>85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85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85</v>
      </c>
      <c r="E13231" s="16" t="str">
        <f>IFERROR(__xludf.DUMMYFUNCTION("""COMPUTED_VALUE"""),"")</f>
        <v/>
      </c>
      <c r="G13231" s="18"/>
      <c r="H13231" s="16" t="s">
        <v>85</v>
      </c>
      <c r="I13231" s="16" t="s">
        <v>85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85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85</v>
      </c>
      <c r="E13232" s="16" t="str">
        <f>IFERROR(__xludf.DUMMYFUNCTION("""COMPUTED_VALUE"""),"")</f>
        <v/>
      </c>
      <c r="G13232" s="18"/>
      <c r="H13232" s="16" t="s">
        <v>85</v>
      </c>
      <c r="I13232" s="16" t="s">
        <v>85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85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85</v>
      </c>
      <c r="E13233" s="16" t="str">
        <f>IFERROR(__xludf.DUMMYFUNCTION("""COMPUTED_VALUE"""),"")</f>
        <v/>
      </c>
      <c r="G13233" s="18"/>
      <c r="H13233" s="16" t="s">
        <v>85</v>
      </c>
      <c r="I13233" s="16" t="s">
        <v>85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85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85</v>
      </c>
      <c r="E13234" s="16" t="str">
        <f>IFERROR(__xludf.DUMMYFUNCTION("""COMPUTED_VALUE"""),"")</f>
        <v/>
      </c>
      <c r="G13234" s="18"/>
      <c r="H13234" s="16" t="s">
        <v>85</v>
      </c>
      <c r="I13234" s="16" t="s">
        <v>85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85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85</v>
      </c>
      <c r="E13235" s="16" t="str">
        <f>IFERROR(__xludf.DUMMYFUNCTION("""COMPUTED_VALUE"""),"")</f>
        <v/>
      </c>
      <c r="G13235" s="18"/>
      <c r="H13235" s="16" t="s">
        <v>85</v>
      </c>
      <c r="I13235" s="16" t="s">
        <v>85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85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85</v>
      </c>
      <c r="E13236" s="16" t="str">
        <f>IFERROR(__xludf.DUMMYFUNCTION("""COMPUTED_VALUE"""),"")</f>
        <v/>
      </c>
      <c r="G13236" s="18"/>
      <c r="H13236" s="16" t="s">
        <v>85</v>
      </c>
      <c r="I13236" s="16" t="s">
        <v>85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85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85</v>
      </c>
      <c r="E13237" s="16" t="str">
        <f>IFERROR(__xludf.DUMMYFUNCTION("""COMPUTED_VALUE"""),"")</f>
        <v/>
      </c>
      <c r="G13237" s="18"/>
      <c r="H13237" s="16" t="s">
        <v>85</v>
      </c>
      <c r="I13237" s="16" t="s">
        <v>85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85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85</v>
      </c>
      <c r="E13238" s="16" t="str">
        <f>IFERROR(__xludf.DUMMYFUNCTION("""COMPUTED_VALUE"""),"")</f>
        <v/>
      </c>
      <c r="G13238" s="18"/>
      <c r="H13238" s="16" t="s">
        <v>85</v>
      </c>
      <c r="I13238" s="16" t="s">
        <v>85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85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85</v>
      </c>
      <c r="E13239" s="16" t="str">
        <f>IFERROR(__xludf.DUMMYFUNCTION("""COMPUTED_VALUE"""),"")</f>
        <v/>
      </c>
      <c r="G13239" s="18"/>
      <c r="H13239" s="16" t="s">
        <v>85</v>
      </c>
      <c r="I13239" s="16" t="s">
        <v>85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85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85</v>
      </c>
      <c r="E13240" s="16" t="str">
        <f>IFERROR(__xludf.DUMMYFUNCTION("""COMPUTED_VALUE"""),"")</f>
        <v/>
      </c>
      <c r="G13240" s="18"/>
      <c r="H13240" s="16" t="s">
        <v>85</v>
      </c>
      <c r="I13240" s="16" t="s">
        <v>85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85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85</v>
      </c>
      <c r="E13241" s="16" t="str">
        <f>IFERROR(__xludf.DUMMYFUNCTION("""COMPUTED_VALUE"""),"")</f>
        <v/>
      </c>
      <c r="G13241" s="18"/>
      <c r="H13241" s="16" t="s">
        <v>85</v>
      </c>
      <c r="I13241" s="16" t="s">
        <v>85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85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85</v>
      </c>
      <c r="E13242" s="16" t="str">
        <f>IFERROR(__xludf.DUMMYFUNCTION("""COMPUTED_VALUE"""),"")</f>
        <v/>
      </c>
      <c r="G13242" s="18"/>
      <c r="H13242" s="16" t="s">
        <v>85</v>
      </c>
      <c r="I13242" s="16" t="s">
        <v>85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85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85</v>
      </c>
      <c r="E13243" s="16" t="str">
        <f>IFERROR(__xludf.DUMMYFUNCTION("""COMPUTED_VALUE"""),"")</f>
        <v/>
      </c>
      <c r="G13243" s="18"/>
      <c r="H13243" s="16" t="s">
        <v>85</v>
      </c>
      <c r="I13243" s="16" t="s">
        <v>85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85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85</v>
      </c>
      <c r="E13244" s="16" t="str">
        <f>IFERROR(__xludf.DUMMYFUNCTION("""COMPUTED_VALUE"""),"")</f>
        <v/>
      </c>
      <c r="G13244" s="18"/>
      <c r="H13244" s="16" t="s">
        <v>85</v>
      </c>
      <c r="I13244" s="16" t="s">
        <v>85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85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85</v>
      </c>
      <c r="E13245" s="16" t="str">
        <f>IFERROR(__xludf.DUMMYFUNCTION("""COMPUTED_VALUE"""),"")</f>
        <v/>
      </c>
      <c r="G13245" s="18"/>
      <c r="H13245" s="16" t="s">
        <v>85</v>
      </c>
      <c r="I13245" s="16" t="s">
        <v>85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85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85</v>
      </c>
      <c r="E13246" s="16" t="str">
        <f>IFERROR(__xludf.DUMMYFUNCTION("""COMPUTED_VALUE"""),"")</f>
        <v/>
      </c>
      <c r="G13246" s="18"/>
      <c r="H13246" s="16" t="s">
        <v>85</v>
      </c>
      <c r="I13246" s="16" t="s">
        <v>85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85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85</v>
      </c>
      <c r="E13247" s="16" t="str">
        <f>IFERROR(__xludf.DUMMYFUNCTION("""COMPUTED_VALUE"""),"")</f>
        <v/>
      </c>
      <c r="G13247" s="18"/>
      <c r="H13247" s="16" t="s">
        <v>85</v>
      </c>
      <c r="I13247" s="16" t="s">
        <v>85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85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85</v>
      </c>
      <c r="E13248" s="16" t="str">
        <f>IFERROR(__xludf.DUMMYFUNCTION("""COMPUTED_VALUE"""),"")</f>
        <v/>
      </c>
      <c r="G13248" s="18"/>
      <c r="H13248" s="16" t="s">
        <v>85</v>
      </c>
      <c r="I13248" s="16" t="s">
        <v>85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85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85</v>
      </c>
      <c r="E13249" s="16" t="str">
        <f>IFERROR(__xludf.DUMMYFUNCTION("""COMPUTED_VALUE"""),"")</f>
        <v/>
      </c>
      <c r="G13249" s="18"/>
      <c r="H13249" s="16" t="s">
        <v>85</v>
      </c>
      <c r="I13249" s="16" t="s">
        <v>85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85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85</v>
      </c>
      <c r="E13250" s="16" t="str">
        <f>IFERROR(__xludf.DUMMYFUNCTION("""COMPUTED_VALUE"""),"")</f>
        <v/>
      </c>
      <c r="G13250" s="18"/>
      <c r="H13250" s="16" t="s">
        <v>85</v>
      </c>
      <c r="I13250" s="16" t="s">
        <v>85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85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85</v>
      </c>
      <c r="E13251" s="16" t="str">
        <f>IFERROR(__xludf.DUMMYFUNCTION("""COMPUTED_VALUE"""),"")</f>
        <v/>
      </c>
      <c r="G13251" s="18"/>
      <c r="H13251" s="16" t="s">
        <v>85</v>
      </c>
      <c r="I13251" s="16" t="s">
        <v>85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85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85</v>
      </c>
      <c r="E13252" s="16" t="str">
        <f>IFERROR(__xludf.DUMMYFUNCTION("""COMPUTED_VALUE"""),"")</f>
        <v/>
      </c>
      <c r="G13252" s="18"/>
      <c r="H13252" s="16" t="s">
        <v>85</v>
      </c>
      <c r="I13252" s="16" t="s">
        <v>85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85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85</v>
      </c>
      <c r="E13253" s="16" t="str">
        <f>IFERROR(__xludf.DUMMYFUNCTION("""COMPUTED_VALUE"""),"")</f>
        <v/>
      </c>
      <c r="G13253" s="18"/>
      <c r="H13253" s="16" t="s">
        <v>85</v>
      </c>
      <c r="I13253" s="16" t="s">
        <v>85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85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85</v>
      </c>
      <c r="E13254" s="16" t="str">
        <f>IFERROR(__xludf.DUMMYFUNCTION("""COMPUTED_VALUE"""),"")</f>
        <v/>
      </c>
      <c r="G13254" s="18"/>
      <c r="H13254" s="16" t="s">
        <v>85</v>
      </c>
      <c r="I13254" s="16" t="s">
        <v>85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85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85</v>
      </c>
      <c r="E13255" s="16" t="str">
        <f>IFERROR(__xludf.DUMMYFUNCTION("""COMPUTED_VALUE"""),"")</f>
        <v/>
      </c>
      <c r="G13255" s="18"/>
      <c r="H13255" s="16" t="s">
        <v>85</v>
      </c>
      <c r="I13255" s="16" t="s">
        <v>85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85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85</v>
      </c>
      <c r="E13256" s="16" t="str">
        <f>IFERROR(__xludf.DUMMYFUNCTION("""COMPUTED_VALUE"""),"")</f>
        <v/>
      </c>
      <c r="G13256" s="18"/>
      <c r="H13256" s="16" t="s">
        <v>85</v>
      </c>
      <c r="I13256" s="16" t="s">
        <v>85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85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85</v>
      </c>
      <c r="E13257" s="16" t="str">
        <f>IFERROR(__xludf.DUMMYFUNCTION("""COMPUTED_VALUE"""),"")</f>
        <v/>
      </c>
      <c r="G13257" s="18"/>
      <c r="H13257" s="16" t="s">
        <v>85</v>
      </c>
      <c r="I13257" s="16" t="s">
        <v>85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85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85</v>
      </c>
      <c r="E13258" s="16" t="str">
        <f>IFERROR(__xludf.DUMMYFUNCTION("""COMPUTED_VALUE"""),"")</f>
        <v/>
      </c>
      <c r="G13258" s="18"/>
      <c r="H13258" s="16" t="s">
        <v>85</v>
      </c>
      <c r="I13258" s="16" t="s">
        <v>85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85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85</v>
      </c>
      <c r="E13259" s="16" t="str">
        <f>IFERROR(__xludf.DUMMYFUNCTION("""COMPUTED_VALUE"""),"")</f>
        <v/>
      </c>
      <c r="G13259" s="18"/>
      <c r="H13259" s="16" t="s">
        <v>85</v>
      </c>
      <c r="I13259" s="16" t="s">
        <v>85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85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85</v>
      </c>
      <c r="E13260" s="16" t="str">
        <f>IFERROR(__xludf.DUMMYFUNCTION("""COMPUTED_VALUE"""),"")</f>
        <v/>
      </c>
      <c r="G13260" s="18"/>
      <c r="H13260" s="16" t="s">
        <v>85</v>
      </c>
      <c r="I13260" s="16" t="s">
        <v>85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85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85</v>
      </c>
      <c r="E13261" s="16" t="str">
        <f>IFERROR(__xludf.DUMMYFUNCTION("""COMPUTED_VALUE"""),"")</f>
        <v/>
      </c>
      <c r="G13261" s="18"/>
      <c r="H13261" s="16" t="s">
        <v>85</v>
      </c>
      <c r="I13261" s="16" t="s">
        <v>85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85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85</v>
      </c>
      <c r="E13262" s="16" t="str">
        <f>IFERROR(__xludf.DUMMYFUNCTION("""COMPUTED_VALUE"""),"")</f>
        <v/>
      </c>
      <c r="G13262" s="18"/>
      <c r="H13262" s="16" t="s">
        <v>85</v>
      </c>
      <c r="I13262" s="16" t="s">
        <v>85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85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85</v>
      </c>
      <c r="E13263" s="16" t="str">
        <f>IFERROR(__xludf.DUMMYFUNCTION("""COMPUTED_VALUE"""),"")</f>
        <v/>
      </c>
      <c r="G13263" s="18"/>
      <c r="H13263" s="16" t="s">
        <v>85</v>
      </c>
      <c r="I13263" s="16" t="s">
        <v>85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85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85</v>
      </c>
      <c r="E13264" s="16" t="str">
        <f>IFERROR(__xludf.DUMMYFUNCTION("""COMPUTED_VALUE"""),"")</f>
        <v/>
      </c>
      <c r="G13264" s="18"/>
      <c r="H13264" s="16" t="s">
        <v>85</v>
      </c>
      <c r="I13264" s="16" t="s">
        <v>85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85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85</v>
      </c>
      <c r="E13265" s="16" t="str">
        <f>IFERROR(__xludf.DUMMYFUNCTION("""COMPUTED_VALUE"""),"")</f>
        <v/>
      </c>
      <c r="G13265" s="18"/>
      <c r="H13265" s="16" t="s">
        <v>85</v>
      </c>
      <c r="I13265" s="16" t="s">
        <v>85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85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85</v>
      </c>
      <c r="E13266" s="16" t="str">
        <f>IFERROR(__xludf.DUMMYFUNCTION("""COMPUTED_VALUE"""),"")</f>
        <v/>
      </c>
      <c r="G13266" s="18"/>
      <c r="H13266" s="16" t="s">
        <v>85</v>
      </c>
      <c r="I13266" s="16" t="s">
        <v>85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85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85</v>
      </c>
      <c r="E13267" s="16" t="str">
        <f>IFERROR(__xludf.DUMMYFUNCTION("""COMPUTED_VALUE"""),"")</f>
        <v/>
      </c>
      <c r="G13267" s="18"/>
      <c r="H13267" s="16" t="s">
        <v>85</v>
      </c>
      <c r="I13267" s="16" t="s">
        <v>85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85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85</v>
      </c>
      <c r="E13268" s="16" t="str">
        <f>IFERROR(__xludf.DUMMYFUNCTION("""COMPUTED_VALUE"""),"")</f>
        <v/>
      </c>
      <c r="G13268" s="18"/>
      <c r="H13268" s="16" t="s">
        <v>85</v>
      </c>
      <c r="I13268" s="16" t="s">
        <v>85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85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85</v>
      </c>
      <c r="E13269" s="16" t="str">
        <f>IFERROR(__xludf.DUMMYFUNCTION("""COMPUTED_VALUE"""),"")</f>
        <v/>
      </c>
      <c r="G13269" s="18"/>
      <c r="H13269" s="16" t="s">
        <v>85</v>
      </c>
      <c r="I13269" s="16" t="s">
        <v>85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85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85</v>
      </c>
      <c r="E13270" s="16" t="str">
        <f>IFERROR(__xludf.DUMMYFUNCTION("""COMPUTED_VALUE"""),"")</f>
        <v/>
      </c>
      <c r="G13270" s="18"/>
      <c r="H13270" s="16" t="s">
        <v>85</v>
      </c>
      <c r="I13270" s="16" t="s">
        <v>85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85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85</v>
      </c>
      <c r="E13271" s="16" t="str">
        <f>IFERROR(__xludf.DUMMYFUNCTION("""COMPUTED_VALUE"""),"")</f>
        <v/>
      </c>
      <c r="G13271" s="18"/>
      <c r="H13271" s="16" t="s">
        <v>85</v>
      </c>
      <c r="I13271" s="16" t="s">
        <v>85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85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85</v>
      </c>
      <c r="E13272" s="16" t="str">
        <f>IFERROR(__xludf.DUMMYFUNCTION("""COMPUTED_VALUE"""),"")</f>
        <v/>
      </c>
      <c r="G13272" s="18"/>
      <c r="H13272" s="16" t="s">
        <v>85</v>
      </c>
      <c r="I13272" s="16" t="s">
        <v>85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85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85</v>
      </c>
      <c r="E13273" s="16" t="str">
        <f>IFERROR(__xludf.DUMMYFUNCTION("""COMPUTED_VALUE"""),"")</f>
        <v/>
      </c>
      <c r="G13273" s="18"/>
      <c r="H13273" s="16" t="s">
        <v>85</v>
      </c>
      <c r="I13273" s="16" t="s">
        <v>85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85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85</v>
      </c>
      <c r="E13274" s="16" t="str">
        <f>IFERROR(__xludf.DUMMYFUNCTION("""COMPUTED_VALUE"""),"")</f>
        <v/>
      </c>
      <c r="G13274" s="18"/>
      <c r="H13274" s="16" t="s">
        <v>85</v>
      </c>
      <c r="I13274" s="16" t="s">
        <v>85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85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85</v>
      </c>
      <c r="E13275" s="16" t="str">
        <f>IFERROR(__xludf.DUMMYFUNCTION("""COMPUTED_VALUE"""),"")</f>
        <v/>
      </c>
      <c r="G13275" s="18"/>
      <c r="H13275" s="16" t="s">
        <v>85</v>
      </c>
      <c r="I13275" s="16" t="s">
        <v>85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85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85</v>
      </c>
      <c r="E13276" s="16" t="str">
        <f>IFERROR(__xludf.DUMMYFUNCTION("""COMPUTED_VALUE"""),"")</f>
        <v/>
      </c>
      <c r="G13276" s="18"/>
      <c r="H13276" s="16" t="s">
        <v>85</v>
      </c>
      <c r="I13276" s="16" t="s">
        <v>85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85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85</v>
      </c>
      <c r="E13277" s="16" t="str">
        <f>IFERROR(__xludf.DUMMYFUNCTION("""COMPUTED_VALUE"""),"")</f>
        <v/>
      </c>
      <c r="G13277" s="18"/>
      <c r="H13277" s="16" t="s">
        <v>85</v>
      </c>
      <c r="I13277" s="16" t="s">
        <v>85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85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85</v>
      </c>
      <c r="E13278" s="16" t="str">
        <f>IFERROR(__xludf.DUMMYFUNCTION("""COMPUTED_VALUE"""),"")</f>
        <v/>
      </c>
      <c r="G13278" s="18"/>
      <c r="H13278" s="16" t="s">
        <v>85</v>
      </c>
      <c r="I13278" s="16" t="s">
        <v>85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85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85</v>
      </c>
      <c r="E13279" s="16" t="str">
        <f>IFERROR(__xludf.DUMMYFUNCTION("""COMPUTED_VALUE"""),"")</f>
        <v/>
      </c>
      <c r="G13279" s="18"/>
      <c r="H13279" s="16" t="s">
        <v>85</v>
      </c>
      <c r="I13279" s="16" t="s">
        <v>85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85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85</v>
      </c>
      <c r="E13280" s="16" t="str">
        <f>IFERROR(__xludf.DUMMYFUNCTION("""COMPUTED_VALUE"""),"")</f>
        <v/>
      </c>
      <c r="G13280" s="18"/>
      <c r="H13280" s="16" t="s">
        <v>85</v>
      </c>
      <c r="I13280" s="16" t="s">
        <v>85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85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85</v>
      </c>
      <c r="E13281" s="16" t="str">
        <f>IFERROR(__xludf.DUMMYFUNCTION("""COMPUTED_VALUE"""),"")</f>
        <v/>
      </c>
      <c r="G13281" s="18"/>
      <c r="H13281" s="16" t="s">
        <v>85</v>
      </c>
      <c r="I13281" s="16" t="s">
        <v>85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85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85</v>
      </c>
      <c r="E13282" s="16" t="str">
        <f>IFERROR(__xludf.DUMMYFUNCTION("""COMPUTED_VALUE"""),"")</f>
        <v/>
      </c>
      <c r="G13282" s="18"/>
      <c r="H13282" s="16" t="s">
        <v>85</v>
      </c>
      <c r="I13282" s="16" t="s">
        <v>85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85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85</v>
      </c>
      <c r="E13283" s="16" t="str">
        <f>IFERROR(__xludf.DUMMYFUNCTION("""COMPUTED_VALUE"""),"")</f>
        <v/>
      </c>
      <c r="G13283" s="18"/>
      <c r="H13283" s="16" t="s">
        <v>85</v>
      </c>
      <c r="I13283" s="16" t="s">
        <v>85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85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85</v>
      </c>
      <c r="E13284" s="16" t="str">
        <f>IFERROR(__xludf.DUMMYFUNCTION("""COMPUTED_VALUE"""),"")</f>
        <v/>
      </c>
      <c r="G13284" s="18"/>
      <c r="H13284" s="16" t="s">
        <v>85</v>
      </c>
      <c r="I13284" s="16" t="s">
        <v>85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85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85</v>
      </c>
      <c r="E13285" s="16" t="str">
        <f>IFERROR(__xludf.DUMMYFUNCTION("""COMPUTED_VALUE"""),"")</f>
        <v/>
      </c>
      <c r="G13285" s="18"/>
      <c r="H13285" s="16" t="s">
        <v>85</v>
      </c>
      <c r="I13285" s="16" t="s">
        <v>85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85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85</v>
      </c>
      <c r="E13286" s="16" t="str">
        <f>IFERROR(__xludf.DUMMYFUNCTION("""COMPUTED_VALUE"""),"")</f>
        <v/>
      </c>
      <c r="G13286" s="18"/>
      <c r="H13286" s="16" t="s">
        <v>85</v>
      </c>
      <c r="I13286" s="16" t="s">
        <v>85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85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85</v>
      </c>
      <c r="E13287" s="16" t="str">
        <f>IFERROR(__xludf.DUMMYFUNCTION("""COMPUTED_VALUE"""),"")</f>
        <v/>
      </c>
      <c r="G13287" s="18"/>
      <c r="H13287" s="16" t="s">
        <v>85</v>
      </c>
      <c r="I13287" s="16" t="s">
        <v>85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85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85</v>
      </c>
      <c r="E13288" s="16" t="str">
        <f>IFERROR(__xludf.DUMMYFUNCTION("""COMPUTED_VALUE"""),"")</f>
        <v/>
      </c>
      <c r="G13288" s="18"/>
      <c r="H13288" s="16" t="s">
        <v>85</v>
      </c>
      <c r="I13288" s="16" t="s">
        <v>85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85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85</v>
      </c>
      <c r="E13289" s="16" t="str">
        <f>IFERROR(__xludf.DUMMYFUNCTION("""COMPUTED_VALUE"""),"")</f>
        <v/>
      </c>
      <c r="G13289" s="18"/>
      <c r="H13289" s="16" t="s">
        <v>85</v>
      </c>
      <c r="I13289" s="16" t="s">
        <v>85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85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85</v>
      </c>
      <c r="E13290" s="16" t="str">
        <f>IFERROR(__xludf.DUMMYFUNCTION("""COMPUTED_VALUE"""),"")</f>
        <v/>
      </c>
      <c r="G13290" s="18"/>
      <c r="H13290" s="16" t="s">
        <v>85</v>
      </c>
      <c r="I13290" s="16" t="s">
        <v>85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85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85</v>
      </c>
      <c r="E13291" s="16" t="str">
        <f>IFERROR(__xludf.DUMMYFUNCTION("""COMPUTED_VALUE"""),"")</f>
        <v/>
      </c>
      <c r="G13291" s="18"/>
      <c r="H13291" s="16" t="s">
        <v>85</v>
      </c>
      <c r="I13291" s="16" t="s">
        <v>85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85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85</v>
      </c>
      <c r="E13292" s="16" t="str">
        <f>IFERROR(__xludf.DUMMYFUNCTION("""COMPUTED_VALUE"""),"")</f>
        <v/>
      </c>
      <c r="G13292" s="18"/>
      <c r="H13292" s="16" t="s">
        <v>85</v>
      </c>
      <c r="I13292" s="16" t="s">
        <v>85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85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85</v>
      </c>
      <c r="E13293" s="16" t="str">
        <f>IFERROR(__xludf.DUMMYFUNCTION("""COMPUTED_VALUE"""),"")</f>
        <v/>
      </c>
      <c r="G13293" s="18"/>
      <c r="H13293" s="16" t="s">
        <v>85</v>
      </c>
      <c r="I13293" s="16" t="s">
        <v>85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85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85</v>
      </c>
      <c r="E13294" s="16" t="str">
        <f>IFERROR(__xludf.DUMMYFUNCTION("""COMPUTED_VALUE"""),"")</f>
        <v/>
      </c>
      <c r="G13294" s="18"/>
      <c r="H13294" s="16" t="s">
        <v>85</v>
      </c>
      <c r="I13294" s="16" t="s">
        <v>85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85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85</v>
      </c>
      <c r="E13295" s="16" t="str">
        <f>IFERROR(__xludf.DUMMYFUNCTION("""COMPUTED_VALUE"""),"")</f>
        <v/>
      </c>
      <c r="G13295" s="18"/>
      <c r="H13295" s="16" t="s">
        <v>85</v>
      </c>
      <c r="I13295" s="16" t="s">
        <v>85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85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85</v>
      </c>
      <c r="E13296" s="16" t="str">
        <f>IFERROR(__xludf.DUMMYFUNCTION("""COMPUTED_VALUE"""),"")</f>
        <v/>
      </c>
      <c r="G13296" s="18"/>
      <c r="H13296" s="16" t="s">
        <v>85</v>
      </c>
      <c r="I13296" s="16" t="s">
        <v>85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85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85</v>
      </c>
      <c r="E13297" s="16" t="str">
        <f>IFERROR(__xludf.DUMMYFUNCTION("""COMPUTED_VALUE"""),"")</f>
        <v/>
      </c>
      <c r="G13297" s="18"/>
      <c r="H13297" s="16" t="s">
        <v>85</v>
      </c>
      <c r="I13297" s="16" t="s">
        <v>85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85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85</v>
      </c>
      <c r="E13298" s="16" t="str">
        <f>IFERROR(__xludf.DUMMYFUNCTION("""COMPUTED_VALUE"""),"")</f>
        <v/>
      </c>
      <c r="G13298" s="18"/>
      <c r="H13298" s="16" t="s">
        <v>85</v>
      </c>
      <c r="I13298" s="16" t="s">
        <v>85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85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85</v>
      </c>
      <c r="E13299" s="16" t="str">
        <f>IFERROR(__xludf.DUMMYFUNCTION("""COMPUTED_VALUE"""),"")</f>
        <v/>
      </c>
      <c r="G13299" s="18"/>
      <c r="H13299" s="16" t="s">
        <v>85</v>
      </c>
      <c r="I13299" s="16" t="s">
        <v>85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85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85</v>
      </c>
      <c r="E13300" s="16" t="str">
        <f>IFERROR(__xludf.DUMMYFUNCTION("""COMPUTED_VALUE"""),"")</f>
        <v/>
      </c>
      <c r="G13300" s="18"/>
      <c r="H13300" s="16" t="s">
        <v>85</v>
      </c>
      <c r="I13300" s="16" t="s">
        <v>85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85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85</v>
      </c>
      <c r="E13301" s="16" t="str">
        <f>IFERROR(__xludf.DUMMYFUNCTION("""COMPUTED_VALUE"""),"")</f>
        <v/>
      </c>
      <c r="G13301" s="18"/>
      <c r="H13301" s="16" t="s">
        <v>85</v>
      </c>
      <c r="I13301" s="16" t="s">
        <v>85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85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85</v>
      </c>
      <c r="E13302" s="16" t="str">
        <f>IFERROR(__xludf.DUMMYFUNCTION("""COMPUTED_VALUE"""),"")</f>
        <v/>
      </c>
      <c r="G13302" s="18"/>
      <c r="H13302" s="16" t="s">
        <v>85</v>
      </c>
      <c r="I13302" s="16" t="s">
        <v>85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85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85</v>
      </c>
      <c r="E13303" s="16" t="str">
        <f>IFERROR(__xludf.DUMMYFUNCTION("""COMPUTED_VALUE"""),"")</f>
        <v/>
      </c>
      <c r="G13303" s="18"/>
      <c r="H13303" s="16" t="s">
        <v>85</v>
      </c>
      <c r="I13303" s="16" t="s">
        <v>85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85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85</v>
      </c>
      <c r="E13304" s="16" t="str">
        <f>IFERROR(__xludf.DUMMYFUNCTION("""COMPUTED_VALUE"""),"")</f>
        <v/>
      </c>
      <c r="G13304" s="18"/>
      <c r="H13304" s="16" t="s">
        <v>85</v>
      </c>
      <c r="I13304" s="16" t="s">
        <v>85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85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85</v>
      </c>
      <c r="E13305" s="16" t="str">
        <f>IFERROR(__xludf.DUMMYFUNCTION("""COMPUTED_VALUE"""),"")</f>
        <v/>
      </c>
      <c r="G13305" s="18"/>
      <c r="H13305" s="16" t="s">
        <v>85</v>
      </c>
      <c r="I13305" s="16" t="s">
        <v>85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85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85</v>
      </c>
      <c r="E13306" s="16" t="str">
        <f>IFERROR(__xludf.DUMMYFUNCTION("""COMPUTED_VALUE"""),"")</f>
        <v/>
      </c>
      <c r="G13306" s="18"/>
      <c r="H13306" s="16" t="s">
        <v>85</v>
      </c>
      <c r="I13306" s="16" t="s">
        <v>85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85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85</v>
      </c>
      <c r="E13307" s="16" t="str">
        <f>IFERROR(__xludf.DUMMYFUNCTION("""COMPUTED_VALUE"""),"")</f>
        <v/>
      </c>
      <c r="G13307" s="18"/>
      <c r="H13307" s="16" t="s">
        <v>85</v>
      </c>
      <c r="I13307" s="16" t="s">
        <v>85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85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85</v>
      </c>
      <c r="E13308" s="16" t="str">
        <f>IFERROR(__xludf.DUMMYFUNCTION("""COMPUTED_VALUE"""),"")</f>
        <v/>
      </c>
      <c r="G13308" s="18"/>
      <c r="H13308" s="16" t="s">
        <v>85</v>
      </c>
      <c r="I13308" s="16" t="s">
        <v>85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85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85</v>
      </c>
      <c r="E13309" s="16" t="str">
        <f>IFERROR(__xludf.DUMMYFUNCTION("""COMPUTED_VALUE"""),"")</f>
        <v/>
      </c>
      <c r="G13309" s="18"/>
      <c r="H13309" s="16" t="s">
        <v>85</v>
      </c>
      <c r="I13309" s="16" t="s">
        <v>85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85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85</v>
      </c>
      <c r="E13310" s="16" t="str">
        <f>IFERROR(__xludf.DUMMYFUNCTION("""COMPUTED_VALUE"""),"")</f>
        <v/>
      </c>
      <c r="G13310" s="18"/>
      <c r="H13310" s="16" t="s">
        <v>85</v>
      </c>
      <c r="I13310" s="16" t="s">
        <v>85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85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85</v>
      </c>
      <c r="E13311" s="16" t="str">
        <f>IFERROR(__xludf.DUMMYFUNCTION("""COMPUTED_VALUE"""),"")</f>
        <v/>
      </c>
      <c r="G13311" s="18"/>
      <c r="H13311" s="16" t="s">
        <v>85</v>
      </c>
      <c r="I13311" s="16" t="s">
        <v>85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85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85</v>
      </c>
      <c r="E13312" s="16" t="str">
        <f>IFERROR(__xludf.DUMMYFUNCTION("""COMPUTED_VALUE"""),"")</f>
        <v/>
      </c>
      <c r="G13312" s="18"/>
      <c r="H13312" s="16" t="s">
        <v>85</v>
      </c>
      <c r="I13312" s="16" t="s">
        <v>85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85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85</v>
      </c>
      <c r="E13313" s="16" t="str">
        <f>IFERROR(__xludf.DUMMYFUNCTION("""COMPUTED_VALUE"""),"")</f>
        <v/>
      </c>
      <c r="G13313" s="18"/>
      <c r="H13313" s="16" t="s">
        <v>85</v>
      </c>
      <c r="I13313" s="16" t="s">
        <v>85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85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85</v>
      </c>
      <c r="E13314" s="16" t="str">
        <f>IFERROR(__xludf.DUMMYFUNCTION("""COMPUTED_VALUE"""),"")</f>
        <v/>
      </c>
      <c r="G13314" s="18"/>
      <c r="H13314" s="16" t="s">
        <v>85</v>
      </c>
      <c r="I13314" s="16" t="s">
        <v>85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85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85</v>
      </c>
      <c r="E13315" s="16" t="str">
        <f>IFERROR(__xludf.DUMMYFUNCTION("""COMPUTED_VALUE"""),"")</f>
        <v/>
      </c>
      <c r="G13315" s="18"/>
      <c r="H13315" s="16" t="s">
        <v>85</v>
      </c>
      <c r="I13315" s="16" t="s">
        <v>85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85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85</v>
      </c>
      <c r="E13316" s="16" t="str">
        <f>IFERROR(__xludf.DUMMYFUNCTION("""COMPUTED_VALUE"""),"")</f>
        <v/>
      </c>
      <c r="G13316" s="18"/>
      <c r="H13316" s="16" t="s">
        <v>85</v>
      </c>
      <c r="I13316" s="16" t="s">
        <v>85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85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85</v>
      </c>
      <c r="E13317" s="16" t="str">
        <f>IFERROR(__xludf.DUMMYFUNCTION("""COMPUTED_VALUE"""),"")</f>
        <v/>
      </c>
      <c r="G13317" s="18"/>
      <c r="H13317" s="16" t="s">
        <v>85</v>
      </c>
      <c r="I13317" s="16" t="s">
        <v>85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85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85</v>
      </c>
      <c r="E13318" s="16" t="str">
        <f>IFERROR(__xludf.DUMMYFUNCTION("""COMPUTED_VALUE"""),"")</f>
        <v/>
      </c>
      <c r="G13318" s="18"/>
      <c r="H13318" s="16" t="s">
        <v>85</v>
      </c>
      <c r="I13318" s="16" t="s">
        <v>85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85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85</v>
      </c>
      <c r="E13319" s="16" t="str">
        <f>IFERROR(__xludf.DUMMYFUNCTION("""COMPUTED_VALUE"""),"")</f>
        <v/>
      </c>
      <c r="G13319" s="18"/>
      <c r="H13319" s="16" t="s">
        <v>85</v>
      </c>
      <c r="I13319" s="16" t="s">
        <v>85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85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85</v>
      </c>
      <c r="E13320" s="16" t="str">
        <f>IFERROR(__xludf.DUMMYFUNCTION("""COMPUTED_VALUE"""),"")</f>
        <v/>
      </c>
      <c r="G13320" s="18"/>
      <c r="H13320" s="16" t="s">
        <v>85</v>
      </c>
      <c r="I13320" s="16" t="s">
        <v>85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85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85</v>
      </c>
      <c r="E13321" s="16" t="str">
        <f>IFERROR(__xludf.DUMMYFUNCTION("""COMPUTED_VALUE"""),"")</f>
        <v/>
      </c>
      <c r="G13321" s="18"/>
      <c r="H13321" s="16" t="s">
        <v>85</v>
      </c>
      <c r="I13321" s="16" t="s">
        <v>85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85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85</v>
      </c>
      <c r="E13322" s="16" t="str">
        <f>IFERROR(__xludf.DUMMYFUNCTION("""COMPUTED_VALUE"""),"")</f>
        <v/>
      </c>
      <c r="G13322" s="18"/>
      <c r="H13322" s="16" t="s">
        <v>85</v>
      </c>
      <c r="I13322" s="16" t="s">
        <v>85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85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85</v>
      </c>
      <c r="E13323" s="16" t="str">
        <f>IFERROR(__xludf.DUMMYFUNCTION("""COMPUTED_VALUE"""),"")</f>
        <v/>
      </c>
      <c r="G13323" s="18"/>
      <c r="H13323" s="16" t="s">
        <v>85</v>
      </c>
      <c r="I13323" s="16" t="s">
        <v>85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85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85</v>
      </c>
      <c r="E13324" s="16" t="str">
        <f>IFERROR(__xludf.DUMMYFUNCTION("""COMPUTED_VALUE"""),"")</f>
        <v/>
      </c>
      <c r="G13324" s="18"/>
      <c r="H13324" s="16" t="s">
        <v>85</v>
      </c>
      <c r="I13324" s="16" t="s">
        <v>85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85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85</v>
      </c>
      <c r="E13325" s="16" t="str">
        <f>IFERROR(__xludf.DUMMYFUNCTION("""COMPUTED_VALUE"""),"")</f>
        <v/>
      </c>
      <c r="G13325" s="18"/>
      <c r="H13325" s="16" t="s">
        <v>85</v>
      </c>
      <c r="I13325" s="16" t="s">
        <v>85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85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85</v>
      </c>
      <c r="E13326" s="16" t="str">
        <f>IFERROR(__xludf.DUMMYFUNCTION("""COMPUTED_VALUE"""),"")</f>
        <v/>
      </c>
      <c r="G13326" s="18"/>
      <c r="H13326" s="16" t="s">
        <v>85</v>
      </c>
      <c r="I13326" s="16" t="s">
        <v>85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85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85</v>
      </c>
      <c r="E13327" s="16" t="str">
        <f>IFERROR(__xludf.DUMMYFUNCTION("""COMPUTED_VALUE"""),"")</f>
        <v/>
      </c>
      <c r="G13327" s="18"/>
      <c r="H13327" s="16" t="s">
        <v>85</v>
      </c>
      <c r="I13327" s="16" t="s">
        <v>85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85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85</v>
      </c>
      <c r="E13328" s="16" t="str">
        <f>IFERROR(__xludf.DUMMYFUNCTION("""COMPUTED_VALUE"""),"")</f>
        <v/>
      </c>
      <c r="G13328" s="18"/>
      <c r="H13328" s="16" t="s">
        <v>85</v>
      </c>
      <c r="I13328" s="16" t="s">
        <v>85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85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85</v>
      </c>
      <c r="E13329" s="16" t="str">
        <f>IFERROR(__xludf.DUMMYFUNCTION("""COMPUTED_VALUE"""),"")</f>
        <v/>
      </c>
      <c r="G13329" s="18"/>
      <c r="H13329" s="16" t="s">
        <v>85</v>
      </c>
      <c r="I13329" s="16" t="s">
        <v>85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85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85</v>
      </c>
      <c r="E13330" s="16" t="str">
        <f>IFERROR(__xludf.DUMMYFUNCTION("""COMPUTED_VALUE"""),"")</f>
        <v/>
      </c>
      <c r="G13330" s="18"/>
      <c r="H13330" s="16" t="s">
        <v>85</v>
      </c>
      <c r="I13330" s="16" t="s">
        <v>85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85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85</v>
      </c>
      <c r="E13331" s="16" t="str">
        <f>IFERROR(__xludf.DUMMYFUNCTION("""COMPUTED_VALUE"""),"")</f>
        <v/>
      </c>
      <c r="G13331" s="18"/>
      <c r="H13331" s="16" t="s">
        <v>85</v>
      </c>
      <c r="I13331" s="16" t="s">
        <v>85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85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85</v>
      </c>
      <c r="E13332" s="16" t="str">
        <f>IFERROR(__xludf.DUMMYFUNCTION("""COMPUTED_VALUE"""),"")</f>
        <v/>
      </c>
      <c r="G13332" s="18"/>
      <c r="H13332" s="16" t="s">
        <v>85</v>
      </c>
      <c r="I13332" s="16" t="s">
        <v>85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85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85</v>
      </c>
      <c r="E13333" s="16" t="str">
        <f>IFERROR(__xludf.DUMMYFUNCTION("""COMPUTED_VALUE"""),"")</f>
        <v/>
      </c>
      <c r="G13333" s="18"/>
      <c r="H13333" s="16" t="s">
        <v>85</v>
      </c>
      <c r="I13333" s="16" t="s">
        <v>85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85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85</v>
      </c>
      <c r="E13334" s="16" t="str">
        <f>IFERROR(__xludf.DUMMYFUNCTION("""COMPUTED_VALUE"""),"")</f>
        <v/>
      </c>
      <c r="G13334" s="18"/>
      <c r="H13334" s="16" t="s">
        <v>85</v>
      </c>
      <c r="I13334" s="16" t="s">
        <v>85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85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85</v>
      </c>
      <c r="E13335" s="16" t="str">
        <f>IFERROR(__xludf.DUMMYFUNCTION("""COMPUTED_VALUE"""),"")</f>
        <v/>
      </c>
      <c r="G13335" s="18"/>
      <c r="H13335" s="16" t="s">
        <v>85</v>
      </c>
      <c r="I13335" s="16" t="s">
        <v>85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85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85</v>
      </c>
      <c r="E13336" s="16" t="str">
        <f>IFERROR(__xludf.DUMMYFUNCTION("""COMPUTED_VALUE"""),"")</f>
        <v/>
      </c>
      <c r="G13336" s="18"/>
      <c r="H13336" s="16" t="s">
        <v>85</v>
      </c>
      <c r="I13336" s="16" t="s">
        <v>85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85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85</v>
      </c>
      <c r="E13337" s="16" t="str">
        <f>IFERROR(__xludf.DUMMYFUNCTION("""COMPUTED_VALUE"""),"")</f>
        <v/>
      </c>
      <c r="G13337" s="18"/>
      <c r="H13337" s="16" t="s">
        <v>85</v>
      </c>
      <c r="I13337" s="16" t="s">
        <v>85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85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85</v>
      </c>
      <c r="E13338" s="16" t="str">
        <f>IFERROR(__xludf.DUMMYFUNCTION("""COMPUTED_VALUE"""),"")</f>
        <v/>
      </c>
      <c r="G13338" s="18"/>
      <c r="H13338" s="16" t="s">
        <v>85</v>
      </c>
      <c r="I13338" s="16" t="s">
        <v>85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85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85</v>
      </c>
      <c r="E13339" s="16" t="str">
        <f>IFERROR(__xludf.DUMMYFUNCTION("""COMPUTED_VALUE"""),"")</f>
        <v/>
      </c>
      <c r="G13339" s="18"/>
      <c r="H13339" s="16" t="s">
        <v>85</v>
      </c>
      <c r="I13339" s="16" t="s">
        <v>85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85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85</v>
      </c>
      <c r="E13340" s="16" t="str">
        <f>IFERROR(__xludf.DUMMYFUNCTION("""COMPUTED_VALUE"""),"")</f>
        <v/>
      </c>
      <c r="G13340" s="18"/>
      <c r="H13340" s="16" t="s">
        <v>85</v>
      </c>
      <c r="I13340" s="16" t="s">
        <v>85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85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85</v>
      </c>
      <c r="E13341" s="16" t="str">
        <f>IFERROR(__xludf.DUMMYFUNCTION("""COMPUTED_VALUE"""),"")</f>
        <v/>
      </c>
      <c r="G13341" s="18"/>
      <c r="H13341" s="16" t="s">
        <v>85</v>
      </c>
      <c r="I13341" s="16" t="s">
        <v>85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85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85</v>
      </c>
      <c r="E13342" s="16" t="str">
        <f>IFERROR(__xludf.DUMMYFUNCTION("""COMPUTED_VALUE"""),"")</f>
        <v/>
      </c>
      <c r="G13342" s="18"/>
      <c r="H13342" s="16" t="s">
        <v>85</v>
      </c>
      <c r="I13342" s="16" t="s">
        <v>85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85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85</v>
      </c>
      <c r="E13343" s="16" t="str">
        <f>IFERROR(__xludf.DUMMYFUNCTION("""COMPUTED_VALUE"""),"")</f>
        <v/>
      </c>
      <c r="G13343" s="18"/>
      <c r="H13343" s="16" t="s">
        <v>85</v>
      </c>
      <c r="I13343" s="16" t="s">
        <v>85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85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85</v>
      </c>
      <c r="E13344" s="16" t="str">
        <f>IFERROR(__xludf.DUMMYFUNCTION("""COMPUTED_VALUE"""),"")</f>
        <v/>
      </c>
      <c r="G13344" s="18"/>
      <c r="H13344" s="16" t="s">
        <v>85</v>
      </c>
      <c r="I13344" s="16" t="s">
        <v>85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85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85</v>
      </c>
      <c r="E13345" s="16" t="str">
        <f>IFERROR(__xludf.DUMMYFUNCTION("""COMPUTED_VALUE"""),"")</f>
        <v/>
      </c>
      <c r="G13345" s="18"/>
      <c r="H13345" s="16" t="s">
        <v>85</v>
      </c>
      <c r="I13345" s="16" t="s">
        <v>85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85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85</v>
      </c>
      <c r="E13346" s="16" t="str">
        <f>IFERROR(__xludf.DUMMYFUNCTION("""COMPUTED_VALUE"""),"")</f>
        <v/>
      </c>
      <c r="G13346" s="18"/>
      <c r="H13346" s="16" t="s">
        <v>85</v>
      </c>
      <c r="I13346" s="16" t="s">
        <v>85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85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85</v>
      </c>
      <c r="E13347" s="16" t="str">
        <f>IFERROR(__xludf.DUMMYFUNCTION("""COMPUTED_VALUE"""),"")</f>
        <v/>
      </c>
      <c r="G13347" s="18"/>
      <c r="H13347" s="16" t="s">
        <v>85</v>
      </c>
      <c r="I13347" s="16" t="s">
        <v>85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85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85</v>
      </c>
      <c r="E13348" s="16" t="str">
        <f>IFERROR(__xludf.DUMMYFUNCTION("""COMPUTED_VALUE"""),"")</f>
        <v/>
      </c>
      <c r="G13348" s="18"/>
      <c r="H13348" s="16" t="s">
        <v>85</v>
      </c>
      <c r="I13348" s="16" t="s">
        <v>85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85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85</v>
      </c>
      <c r="E13349" s="16" t="str">
        <f>IFERROR(__xludf.DUMMYFUNCTION("""COMPUTED_VALUE"""),"")</f>
        <v/>
      </c>
      <c r="G13349" s="18"/>
      <c r="H13349" s="16" t="s">
        <v>85</v>
      </c>
      <c r="I13349" s="16" t="s">
        <v>85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85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85</v>
      </c>
      <c r="E13350" s="16" t="str">
        <f>IFERROR(__xludf.DUMMYFUNCTION("""COMPUTED_VALUE"""),"")</f>
        <v/>
      </c>
      <c r="G13350" s="18"/>
      <c r="H13350" s="16" t="s">
        <v>85</v>
      </c>
      <c r="I13350" s="16" t="s">
        <v>85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85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85</v>
      </c>
      <c r="E13351" s="16" t="str">
        <f>IFERROR(__xludf.DUMMYFUNCTION("""COMPUTED_VALUE"""),"")</f>
        <v/>
      </c>
      <c r="G13351" s="18"/>
      <c r="H13351" s="16" t="s">
        <v>85</v>
      </c>
      <c r="I13351" s="16" t="s">
        <v>85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85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85</v>
      </c>
      <c r="E13352" s="16" t="str">
        <f>IFERROR(__xludf.DUMMYFUNCTION("""COMPUTED_VALUE"""),"")</f>
        <v/>
      </c>
      <c r="G13352" s="18"/>
      <c r="H13352" s="16" t="s">
        <v>85</v>
      </c>
      <c r="I13352" s="16" t="s">
        <v>85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85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85</v>
      </c>
      <c r="E13353" s="16" t="str">
        <f>IFERROR(__xludf.DUMMYFUNCTION("""COMPUTED_VALUE"""),"")</f>
        <v/>
      </c>
      <c r="G13353" s="18"/>
      <c r="H13353" s="16" t="s">
        <v>85</v>
      </c>
      <c r="I13353" s="16" t="s">
        <v>85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85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85</v>
      </c>
      <c r="E13354" s="16" t="str">
        <f>IFERROR(__xludf.DUMMYFUNCTION("""COMPUTED_VALUE"""),"")</f>
        <v/>
      </c>
      <c r="G13354" s="18"/>
      <c r="H13354" s="16" t="s">
        <v>85</v>
      </c>
      <c r="I13354" s="16" t="s">
        <v>85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85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85</v>
      </c>
      <c r="E13355" s="16" t="str">
        <f>IFERROR(__xludf.DUMMYFUNCTION("""COMPUTED_VALUE"""),"")</f>
        <v/>
      </c>
      <c r="G13355" s="18"/>
      <c r="H13355" s="16" t="s">
        <v>85</v>
      </c>
      <c r="I13355" s="16" t="s">
        <v>85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85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85</v>
      </c>
      <c r="E13356" s="16" t="str">
        <f>IFERROR(__xludf.DUMMYFUNCTION("""COMPUTED_VALUE"""),"")</f>
        <v/>
      </c>
      <c r="G13356" s="18"/>
      <c r="H13356" s="16" t="s">
        <v>85</v>
      </c>
      <c r="I13356" s="16" t="s">
        <v>85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85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85</v>
      </c>
      <c r="E13357" s="16" t="str">
        <f>IFERROR(__xludf.DUMMYFUNCTION("""COMPUTED_VALUE"""),"")</f>
        <v/>
      </c>
      <c r="G13357" s="18"/>
      <c r="H13357" s="16" t="s">
        <v>85</v>
      </c>
      <c r="I13357" s="16" t="s">
        <v>85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85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85</v>
      </c>
      <c r="E13358" s="16" t="str">
        <f>IFERROR(__xludf.DUMMYFUNCTION("""COMPUTED_VALUE"""),"")</f>
        <v/>
      </c>
      <c r="G13358" s="18"/>
      <c r="H13358" s="16" t="s">
        <v>85</v>
      </c>
      <c r="I13358" s="16" t="s">
        <v>85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85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85</v>
      </c>
      <c r="E13359" s="16" t="str">
        <f>IFERROR(__xludf.DUMMYFUNCTION("""COMPUTED_VALUE"""),"")</f>
        <v/>
      </c>
      <c r="G13359" s="18"/>
      <c r="H13359" s="16" t="s">
        <v>85</v>
      </c>
      <c r="I13359" s="16" t="s">
        <v>85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85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85</v>
      </c>
      <c r="E13360" s="16" t="str">
        <f>IFERROR(__xludf.DUMMYFUNCTION("""COMPUTED_VALUE"""),"")</f>
        <v/>
      </c>
      <c r="G13360" s="18"/>
      <c r="H13360" s="16" t="s">
        <v>85</v>
      </c>
      <c r="I13360" s="16" t="s">
        <v>85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85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85</v>
      </c>
      <c r="E13361" s="16" t="str">
        <f>IFERROR(__xludf.DUMMYFUNCTION("""COMPUTED_VALUE"""),"")</f>
        <v/>
      </c>
      <c r="G13361" s="18"/>
      <c r="H13361" s="16" t="s">
        <v>85</v>
      </c>
      <c r="I13361" s="16" t="s">
        <v>85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85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85</v>
      </c>
      <c r="E13362" s="16" t="str">
        <f>IFERROR(__xludf.DUMMYFUNCTION("""COMPUTED_VALUE"""),"")</f>
        <v/>
      </c>
      <c r="G13362" s="18"/>
      <c r="H13362" s="16" t="s">
        <v>85</v>
      </c>
      <c r="I13362" s="16" t="s">
        <v>85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85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85</v>
      </c>
      <c r="E13363" s="16" t="str">
        <f>IFERROR(__xludf.DUMMYFUNCTION("""COMPUTED_VALUE"""),"")</f>
        <v/>
      </c>
      <c r="G13363" s="18"/>
      <c r="H13363" s="16" t="s">
        <v>85</v>
      </c>
      <c r="I13363" s="16" t="s">
        <v>85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85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85</v>
      </c>
      <c r="E13364" s="16" t="str">
        <f>IFERROR(__xludf.DUMMYFUNCTION("""COMPUTED_VALUE"""),"")</f>
        <v/>
      </c>
      <c r="G13364" s="18"/>
      <c r="H13364" s="16" t="s">
        <v>85</v>
      </c>
      <c r="I13364" s="16" t="s">
        <v>85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85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85</v>
      </c>
      <c r="E13365" s="16" t="str">
        <f>IFERROR(__xludf.DUMMYFUNCTION("""COMPUTED_VALUE"""),"")</f>
        <v/>
      </c>
      <c r="G13365" s="18"/>
      <c r="H13365" s="16" t="s">
        <v>85</v>
      </c>
      <c r="I13365" s="16" t="s">
        <v>85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85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85</v>
      </c>
      <c r="E13366" s="16" t="str">
        <f>IFERROR(__xludf.DUMMYFUNCTION("""COMPUTED_VALUE"""),"")</f>
        <v/>
      </c>
      <c r="G13366" s="18"/>
      <c r="H13366" s="16" t="s">
        <v>85</v>
      </c>
      <c r="I13366" s="16" t="s">
        <v>85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85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85</v>
      </c>
      <c r="E13367" s="16" t="str">
        <f>IFERROR(__xludf.DUMMYFUNCTION("""COMPUTED_VALUE"""),"")</f>
        <v/>
      </c>
      <c r="G13367" s="18"/>
      <c r="H13367" s="16" t="s">
        <v>85</v>
      </c>
      <c r="I13367" s="16" t="s">
        <v>85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85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85</v>
      </c>
      <c r="E13368" s="16" t="str">
        <f>IFERROR(__xludf.DUMMYFUNCTION("""COMPUTED_VALUE"""),"")</f>
        <v/>
      </c>
      <c r="G13368" s="18"/>
      <c r="H13368" s="16" t="s">
        <v>85</v>
      </c>
      <c r="I13368" s="16" t="s">
        <v>85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85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85</v>
      </c>
      <c r="E13369" s="16" t="str">
        <f>IFERROR(__xludf.DUMMYFUNCTION("""COMPUTED_VALUE"""),"")</f>
        <v/>
      </c>
      <c r="G13369" s="18"/>
      <c r="H13369" s="16" t="s">
        <v>85</v>
      </c>
      <c r="I13369" s="16" t="s">
        <v>85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85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85</v>
      </c>
      <c r="E13370" s="16" t="str">
        <f>IFERROR(__xludf.DUMMYFUNCTION("""COMPUTED_VALUE"""),"")</f>
        <v/>
      </c>
      <c r="G13370" s="18"/>
      <c r="H13370" s="16" t="s">
        <v>85</v>
      </c>
      <c r="I13370" s="16" t="s">
        <v>85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85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85</v>
      </c>
      <c r="E13371" s="16" t="str">
        <f>IFERROR(__xludf.DUMMYFUNCTION("""COMPUTED_VALUE"""),"")</f>
        <v/>
      </c>
      <c r="G13371" s="18"/>
      <c r="H13371" s="16" t="s">
        <v>85</v>
      </c>
      <c r="I13371" s="16" t="s">
        <v>85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85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85</v>
      </c>
      <c r="E13372" s="16" t="str">
        <f>IFERROR(__xludf.DUMMYFUNCTION("""COMPUTED_VALUE"""),"")</f>
        <v/>
      </c>
      <c r="G13372" s="18"/>
      <c r="H13372" s="16" t="s">
        <v>85</v>
      </c>
      <c r="I13372" s="16" t="s">
        <v>85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85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85</v>
      </c>
      <c r="E13373" s="16" t="str">
        <f>IFERROR(__xludf.DUMMYFUNCTION("""COMPUTED_VALUE"""),"")</f>
        <v/>
      </c>
      <c r="G13373" s="18"/>
      <c r="H13373" s="16" t="s">
        <v>85</v>
      </c>
      <c r="I13373" s="16" t="s">
        <v>85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85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85</v>
      </c>
      <c r="E13374" s="16" t="str">
        <f>IFERROR(__xludf.DUMMYFUNCTION("""COMPUTED_VALUE"""),"")</f>
        <v/>
      </c>
      <c r="G13374" s="18"/>
      <c r="H13374" s="16" t="s">
        <v>85</v>
      </c>
      <c r="I13374" s="16" t="s">
        <v>85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85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85</v>
      </c>
      <c r="E13375" s="16" t="str">
        <f>IFERROR(__xludf.DUMMYFUNCTION("""COMPUTED_VALUE"""),"")</f>
        <v/>
      </c>
      <c r="G13375" s="18"/>
      <c r="H13375" s="16" t="s">
        <v>85</v>
      </c>
      <c r="I13375" s="16" t="s">
        <v>85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85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85</v>
      </c>
      <c r="E13376" s="16" t="str">
        <f>IFERROR(__xludf.DUMMYFUNCTION("""COMPUTED_VALUE"""),"")</f>
        <v/>
      </c>
      <c r="G13376" s="18"/>
      <c r="H13376" s="16" t="s">
        <v>85</v>
      </c>
      <c r="I13376" s="16" t="s">
        <v>85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85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85</v>
      </c>
      <c r="E13377" s="16" t="str">
        <f>IFERROR(__xludf.DUMMYFUNCTION("""COMPUTED_VALUE"""),"")</f>
        <v/>
      </c>
      <c r="G13377" s="18"/>
      <c r="H13377" s="16" t="s">
        <v>85</v>
      </c>
      <c r="I13377" s="16" t="s">
        <v>85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85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85</v>
      </c>
      <c r="E13378" s="16" t="str">
        <f>IFERROR(__xludf.DUMMYFUNCTION("""COMPUTED_VALUE"""),"")</f>
        <v/>
      </c>
      <c r="G13378" s="18"/>
      <c r="H13378" s="16" t="s">
        <v>85</v>
      </c>
      <c r="I13378" s="16" t="s">
        <v>85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85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85</v>
      </c>
      <c r="E13379" s="16" t="str">
        <f>IFERROR(__xludf.DUMMYFUNCTION("""COMPUTED_VALUE"""),"")</f>
        <v/>
      </c>
      <c r="G13379" s="18"/>
      <c r="H13379" s="16" t="s">
        <v>85</v>
      </c>
      <c r="I13379" s="16" t="s">
        <v>85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85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85</v>
      </c>
      <c r="E13380" s="16" t="str">
        <f>IFERROR(__xludf.DUMMYFUNCTION("""COMPUTED_VALUE"""),"")</f>
        <v/>
      </c>
      <c r="G13380" s="18"/>
      <c r="H13380" s="16" t="s">
        <v>85</v>
      </c>
      <c r="I13380" s="16" t="s">
        <v>85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85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85</v>
      </c>
      <c r="E13381" s="16" t="str">
        <f>IFERROR(__xludf.DUMMYFUNCTION("""COMPUTED_VALUE"""),"")</f>
        <v/>
      </c>
      <c r="G13381" s="18"/>
      <c r="H13381" s="16" t="s">
        <v>85</v>
      </c>
      <c r="I13381" s="16" t="s">
        <v>85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85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85</v>
      </c>
      <c r="E13382" s="16" t="str">
        <f>IFERROR(__xludf.DUMMYFUNCTION("""COMPUTED_VALUE"""),"")</f>
        <v/>
      </c>
      <c r="G13382" s="18"/>
      <c r="H13382" s="16" t="s">
        <v>85</v>
      </c>
      <c r="I13382" s="16" t="s">
        <v>85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85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85</v>
      </c>
      <c r="E13383" s="16" t="str">
        <f>IFERROR(__xludf.DUMMYFUNCTION("""COMPUTED_VALUE"""),"")</f>
        <v/>
      </c>
      <c r="G13383" s="18"/>
      <c r="H13383" s="16" t="s">
        <v>85</v>
      </c>
      <c r="I13383" s="16" t="s">
        <v>85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85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85</v>
      </c>
      <c r="E13384" s="16" t="str">
        <f>IFERROR(__xludf.DUMMYFUNCTION("""COMPUTED_VALUE"""),"")</f>
        <v/>
      </c>
      <c r="G13384" s="18"/>
      <c r="H13384" s="16" t="s">
        <v>85</v>
      </c>
      <c r="I13384" s="16" t="s">
        <v>85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85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85</v>
      </c>
      <c r="E13385" s="16" t="str">
        <f>IFERROR(__xludf.DUMMYFUNCTION("""COMPUTED_VALUE"""),"")</f>
        <v/>
      </c>
      <c r="G13385" s="18"/>
      <c r="H13385" s="16" t="s">
        <v>85</v>
      </c>
      <c r="I13385" s="16" t="s">
        <v>85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85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85</v>
      </c>
      <c r="E13386" s="16" t="str">
        <f>IFERROR(__xludf.DUMMYFUNCTION("""COMPUTED_VALUE"""),"")</f>
        <v/>
      </c>
      <c r="G13386" s="18"/>
      <c r="H13386" s="16" t="s">
        <v>85</v>
      </c>
      <c r="I13386" s="16" t="s">
        <v>85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85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85</v>
      </c>
      <c r="E13387" s="16" t="str">
        <f>IFERROR(__xludf.DUMMYFUNCTION("""COMPUTED_VALUE"""),"")</f>
        <v/>
      </c>
      <c r="G13387" s="18"/>
      <c r="H13387" s="16" t="s">
        <v>85</v>
      </c>
      <c r="I13387" s="16" t="s">
        <v>85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85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85</v>
      </c>
      <c r="E13388" s="16" t="str">
        <f>IFERROR(__xludf.DUMMYFUNCTION("""COMPUTED_VALUE"""),"")</f>
        <v/>
      </c>
      <c r="G13388" s="18"/>
      <c r="H13388" s="16" t="s">
        <v>85</v>
      </c>
      <c r="I13388" s="16" t="s">
        <v>85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85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85</v>
      </c>
      <c r="E13389" s="16" t="str">
        <f>IFERROR(__xludf.DUMMYFUNCTION("""COMPUTED_VALUE"""),"")</f>
        <v/>
      </c>
      <c r="G13389" s="18"/>
      <c r="H13389" s="16" t="s">
        <v>85</v>
      </c>
      <c r="I13389" s="16" t="s">
        <v>85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85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85</v>
      </c>
      <c r="E13390" s="16" t="str">
        <f>IFERROR(__xludf.DUMMYFUNCTION("""COMPUTED_VALUE"""),"")</f>
        <v/>
      </c>
      <c r="G13390" s="18"/>
      <c r="H13390" s="16" t="s">
        <v>85</v>
      </c>
      <c r="I13390" s="16" t="s">
        <v>85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85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85</v>
      </c>
      <c r="E13391" s="16" t="str">
        <f>IFERROR(__xludf.DUMMYFUNCTION("""COMPUTED_VALUE"""),"")</f>
        <v/>
      </c>
      <c r="G13391" s="18"/>
      <c r="H13391" s="16" t="s">
        <v>85</v>
      </c>
      <c r="I13391" s="16" t="s">
        <v>85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85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85</v>
      </c>
      <c r="E13392" s="16" t="str">
        <f>IFERROR(__xludf.DUMMYFUNCTION("""COMPUTED_VALUE"""),"")</f>
        <v/>
      </c>
      <c r="G13392" s="18"/>
      <c r="H13392" s="16" t="s">
        <v>85</v>
      </c>
      <c r="I13392" s="16" t="s">
        <v>85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85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85</v>
      </c>
      <c r="E13393" s="16" t="str">
        <f>IFERROR(__xludf.DUMMYFUNCTION("""COMPUTED_VALUE"""),"")</f>
        <v/>
      </c>
      <c r="G13393" s="18"/>
      <c r="H13393" s="16" t="s">
        <v>85</v>
      </c>
      <c r="I13393" s="16" t="s">
        <v>85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85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85</v>
      </c>
      <c r="E13394" s="16" t="str">
        <f>IFERROR(__xludf.DUMMYFUNCTION("""COMPUTED_VALUE"""),"")</f>
        <v/>
      </c>
      <c r="G13394" s="18"/>
      <c r="H13394" s="16" t="s">
        <v>85</v>
      </c>
      <c r="I13394" s="16" t="s">
        <v>85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85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85</v>
      </c>
      <c r="E13395" s="16" t="str">
        <f>IFERROR(__xludf.DUMMYFUNCTION("""COMPUTED_VALUE"""),"")</f>
        <v/>
      </c>
      <c r="G13395" s="18"/>
      <c r="H13395" s="16" t="s">
        <v>85</v>
      </c>
      <c r="I13395" s="16" t="s">
        <v>85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85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85</v>
      </c>
      <c r="E13396" s="16" t="str">
        <f>IFERROR(__xludf.DUMMYFUNCTION("""COMPUTED_VALUE"""),"")</f>
        <v/>
      </c>
      <c r="G13396" s="18"/>
      <c r="H13396" s="16" t="s">
        <v>85</v>
      </c>
      <c r="I13396" s="16" t="s">
        <v>85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85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85</v>
      </c>
      <c r="E13397" s="16" t="str">
        <f>IFERROR(__xludf.DUMMYFUNCTION("""COMPUTED_VALUE"""),"")</f>
        <v/>
      </c>
      <c r="G13397" s="18"/>
      <c r="H13397" s="16" t="s">
        <v>85</v>
      </c>
      <c r="I13397" s="16" t="s">
        <v>85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85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85</v>
      </c>
      <c r="E13398" s="16" t="str">
        <f>IFERROR(__xludf.DUMMYFUNCTION("""COMPUTED_VALUE"""),"")</f>
        <v/>
      </c>
      <c r="G13398" s="18"/>
      <c r="H13398" s="16" t="s">
        <v>85</v>
      </c>
      <c r="I13398" s="16" t="s">
        <v>85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85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85</v>
      </c>
      <c r="E13399" s="16" t="str">
        <f>IFERROR(__xludf.DUMMYFUNCTION("""COMPUTED_VALUE"""),"")</f>
        <v/>
      </c>
      <c r="G13399" s="18"/>
      <c r="H13399" s="16" t="s">
        <v>85</v>
      </c>
      <c r="I13399" s="16" t="s">
        <v>85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85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85</v>
      </c>
      <c r="E13400" s="16" t="str">
        <f>IFERROR(__xludf.DUMMYFUNCTION("""COMPUTED_VALUE"""),"")</f>
        <v/>
      </c>
      <c r="G13400" s="18"/>
      <c r="H13400" s="16" t="s">
        <v>85</v>
      </c>
      <c r="I13400" s="16" t="s">
        <v>85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85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85</v>
      </c>
      <c r="E13401" s="16" t="str">
        <f>IFERROR(__xludf.DUMMYFUNCTION("""COMPUTED_VALUE"""),"")</f>
        <v/>
      </c>
      <c r="G13401" s="18"/>
      <c r="H13401" s="16" t="s">
        <v>85</v>
      </c>
      <c r="I13401" s="16" t="s">
        <v>85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85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85</v>
      </c>
      <c r="E13402" s="16" t="str">
        <f>IFERROR(__xludf.DUMMYFUNCTION("""COMPUTED_VALUE"""),"")</f>
        <v/>
      </c>
      <c r="G13402" s="18"/>
      <c r="H13402" s="16" t="s">
        <v>85</v>
      </c>
      <c r="I13402" s="16" t="s">
        <v>85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85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85</v>
      </c>
      <c r="E13403" s="16" t="str">
        <f>IFERROR(__xludf.DUMMYFUNCTION("""COMPUTED_VALUE"""),"")</f>
        <v/>
      </c>
      <c r="G13403" s="18"/>
      <c r="H13403" s="16" t="s">
        <v>85</v>
      </c>
      <c r="I13403" s="16" t="s">
        <v>85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85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85</v>
      </c>
      <c r="E13404" s="16" t="str">
        <f>IFERROR(__xludf.DUMMYFUNCTION("""COMPUTED_VALUE"""),"")</f>
        <v/>
      </c>
      <c r="G13404" s="18"/>
      <c r="H13404" s="16" t="s">
        <v>85</v>
      </c>
      <c r="I13404" s="16" t="s">
        <v>85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85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85</v>
      </c>
      <c r="E13405" s="16" t="str">
        <f>IFERROR(__xludf.DUMMYFUNCTION("""COMPUTED_VALUE"""),"")</f>
        <v/>
      </c>
      <c r="G13405" s="18"/>
      <c r="H13405" s="16" t="s">
        <v>85</v>
      </c>
      <c r="I13405" s="16" t="s">
        <v>85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85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85</v>
      </c>
      <c r="E13406" s="16" t="str">
        <f>IFERROR(__xludf.DUMMYFUNCTION("""COMPUTED_VALUE"""),"")</f>
        <v/>
      </c>
      <c r="G13406" s="18"/>
      <c r="H13406" s="16" t="s">
        <v>85</v>
      </c>
      <c r="I13406" s="16" t="s">
        <v>85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85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85</v>
      </c>
      <c r="E13407" s="16" t="str">
        <f>IFERROR(__xludf.DUMMYFUNCTION("""COMPUTED_VALUE"""),"")</f>
        <v/>
      </c>
      <c r="G13407" s="18"/>
      <c r="H13407" s="16" t="s">
        <v>85</v>
      </c>
      <c r="I13407" s="16" t="s">
        <v>85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85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85</v>
      </c>
      <c r="E13408" s="16" t="str">
        <f>IFERROR(__xludf.DUMMYFUNCTION("""COMPUTED_VALUE"""),"")</f>
        <v/>
      </c>
      <c r="G13408" s="18"/>
      <c r="H13408" s="16" t="s">
        <v>85</v>
      </c>
      <c r="I13408" s="16" t="s">
        <v>85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85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85</v>
      </c>
      <c r="E13409" s="16" t="str">
        <f>IFERROR(__xludf.DUMMYFUNCTION("""COMPUTED_VALUE"""),"")</f>
        <v/>
      </c>
      <c r="G13409" s="18"/>
      <c r="H13409" s="16" t="s">
        <v>85</v>
      </c>
      <c r="I13409" s="16" t="s">
        <v>85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85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85</v>
      </c>
      <c r="E13410" s="16" t="str">
        <f>IFERROR(__xludf.DUMMYFUNCTION("""COMPUTED_VALUE"""),"")</f>
        <v/>
      </c>
      <c r="G13410" s="18"/>
      <c r="H13410" s="16" t="s">
        <v>85</v>
      </c>
      <c r="I13410" s="16" t="s">
        <v>85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85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85</v>
      </c>
      <c r="E13411" s="16" t="str">
        <f>IFERROR(__xludf.DUMMYFUNCTION("""COMPUTED_VALUE"""),"")</f>
        <v/>
      </c>
      <c r="G13411" s="18"/>
      <c r="H13411" s="16" t="s">
        <v>85</v>
      </c>
      <c r="I13411" s="16" t="s">
        <v>85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85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85</v>
      </c>
      <c r="E13412" s="16" t="str">
        <f>IFERROR(__xludf.DUMMYFUNCTION("""COMPUTED_VALUE"""),"")</f>
        <v/>
      </c>
      <c r="G13412" s="18"/>
      <c r="H13412" s="16" t="s">
        <v>85</v>
      </c>
      <c r="I13412" s="16" t="s">
        <v>85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85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85</v>
      </c>
      <c r="E13413" s="16" t="str">
        <f>IFERROR(__xludf.DUMMYFUNCTION("""COMPUTED_VALUE"""),"")</f>
        <v/>
      </c>
      <c r="G13413" s="18"/>
      <c r="H13413" s="16" t="s">
        <v>85</v>
      </c>
      <c r="I13413" s="16" t="s">
        <v>85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85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85</v>
      </c>
      <c r="E13414" s="16" t="str">
        <f>IFERROR(__xludf.DUMMYFUNCTION("""COMPUTED_VALUE"""),"")</f>
        <v/>
      </c>
      <c r="G13414" s="18"/>
      <c r="H13414" s="16" t="s">
        <v>85</v>
      </c>
      <c r="I13414" s="16" t="s">
        <v>85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85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85</v>
      </c>
      <c r="E13415" s="16" t="str">
        <f>IFERROR(__xludf.DUMMYFUNCTION("""COMPUTED_VALUE"""),"")</f>
        <v/>
      </c>
      <c r="G13415" s="18"/>
      <c r="H13415" s="16" t="s">
        <v>85</v>
      </c>
      <c r="I13415" s="16" t="s">
        <v>85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85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85</v>
      </c>
      <c r="E13416" s="16" t="str">
        <f>IFERROR(__xludf.DUMMYFUNCTION("""COMPUTED_VALUE"""),"")</f>
        <v/>
      </c>
      <c r="G13416" s="18"/>
      <c r="H13416" s="16" t="s">
        <v>85</v>
      </c>
      <c r="I13416" s="16" t="s">
        <v>85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85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85</v>
      </c>
      <c r="E13417" s="16" t="str">
        <f>IFERROR(__xludf.DUMMYFUNCTION("""COMPUTED_VALUE"""),"")</f>
        <v/>
      </c>
      <c r="G13417" s="18"/>
      <c r="H13417" s="16" t="s">
        <v>85</v>
      </c>
      <c r="I13417" s="16" t="s">
        <v>85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85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85</v>
      </c>
      <c r="E13418" s="16" t="str">
        <f>IFERROR(__xludf.DUMMYFUNCTION("""COMPUTED_VALUE"""),"")</f>
        <v/>
      </c>
      <c r="G13418" s="18"/>
      <c r="H13418" s="16" t="s">
        <v>85</v>
      </c>
      <c r="I13418" s="16" t="s">
        <v>85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85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85</v>
      </c>
      <c r="E13419" s="16" t="str">
        <f>IFERROR(__xludf.DUMMYFUNCTION("""COMPUTED_VALUE"""),"")</f>
        <v/>
      </c>
      <c r="G13419" s="18"/>
      <c r="H13419" s="16" t="s">
        <v>85</v>
      </c>
      <c r="I13419" s="16" t="s">
        <v>85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85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85</v>
      </c>
      <c r="E13420" s="16" t="str">
        <f>IFERROR(__xludf.DUMMYFUNCTION("""COMPUTED_VALUE"""),"")</f>
        <v/>
      </c>
      <c r="G13420" s="18"/>
      <c r="H13420" s="16" t="s">
        <v>85</v>
      </c>
      <c r="I13420" s="16" t="s">
        <v>85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85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85</v>
      </c>
      <c r="E13421" s="16" t="str">
        <f>IFERROR(__xludf.DUMMYFUNCTION("""COMPUTED_VALUE"""),"")</f>
        <v/>
      </c>
      <c r="G13421" s="18"/>
      <c r="H13421" s="16" t="s">
        <v>85</v>
      </c>
      <c r="I13421" s="16" t="s">
        <v>85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85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85</v>
      </c>
      <c r="E13422" s="16" t="str">
        <f>IFERROR(__xludf.DUMMYFUNCTION("""COMPUTED_VALUE"""),"")</f>
        <v/>
      </c>
      <c r="G13422" s="18"/>
      <c r="H13422" s="16" t="s">
        <v>85</v>
      </c>
      <c r="I13422" s="16" t="s">
        <v>85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85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85</v>
      </c>
      <c r="E13423" s="16" t="str">
        <f>IFERROR(__xludf.DUMMYFUNCTION("""COMPUTED_VALUE"""),"")</f>
        <v/>
      </c>
      <c r="G13423" s="18"/>
      <c r="H13423" s="16" t="s">
        <v>85</v>
      </c>
      <c r="I13423" s="16" t="s">
        <v>85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85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85</v>
      </c>
      <c r="E13424" s="16" t="str">
        <f>IFERROR(__xludf.DUMMYFUNCTION("""COMPUTED_VALUE"""),"")</f>
        <v/>
      </c>
      <c r="G13424" s="18"/>
      <c r="H13424" s="16" t="s">
        <v>85</v>
      </c>
      <c r="I13424" s="16" t="s">
        <v>85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85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85</v>
      </c>
      <c r="E13425" s="16" t="str">
        <f>IFERROR(__xludf.DUMMYFUNCTION("""COMPUTED_VALUE"""),"")</f>
        <v/>
      </c>
      <c r="G13425" s="18"/>
      <c r="H13425" s="16" t="s">
        <v>85</v>
      </c>
      <c r="I13425" s="16" t="s">
        <v>85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85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85</v>
      </c>
      <c r="E13426" s="16" t="str">
        <f>IFERROR(__xludf.DUMMYFUNCTION("""COMPUTED_VALUE"""),"")</f>
        <v/>
      </c>
      <c r="G13426" s="18"/>
      <c r="H13426" s="16" t="s">
        <v>85</v>
      </c>
      <c r="I13426" s="16" t="s">
        <v>85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85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85</v>
      </c>
      <c r="E13427" s="16" t="str">
        <f>IFERROR(__xludf.DUMMYFUNCTION("""COMPUTED_VALUE"""),"")</f>
        <v/>
      </c>
      <c r="G13427" s="18"/>
      <c r="H13427" s="16" t="s">
        <v>85</v>
      </c>
      <c r="I13427" s="16" t="s">
        <v>85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85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85</v>
      </c>
      <c r="E13428" s="16" t="str">
        <f>IFERROR(__xludf.DUMMYFUNCTION("""COMPUTED_VALUE"""),"")</f>
        <v/>
      </c>
      <c r="G13428" s="18"/>
      <c r="H13428" s="16" t="s">
        <v>85</v>
      </c>
      <c r="I13428" s="16" t="s">
        <v>85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85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85</v>
      </c>
      <c r="E13429" s="16" t="str">
        <f>IFERROR(__xludf.DUMMYFUNCTION("""COMPUTED_VALUE"""),"")</f>
        <v/>
      </c>
      <c r="G13429" s="18"/>
      <c r="H13429" s="16" t="s">
        <v>85</v>
      </c>
      <c r="I13429" s="16" t="s">
        <v>85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85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85</v>
      </c>
      <c r="E13430" s="16" t="str">
        <f>IFERROR(__xludf.DUMMYFUNCTION("""COMPUTED_VALUE"""),"")</f>
        <v/>
      </c>
      <c r="G13430" s="18"/>
      <c r="H13430" s="16" t="s">
        <v>85</v>
      </c>
      <c r="I13430" s="16" t="s">
        <v>85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85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85</v>
      </c>
      <c r="E13431" s="16" t="str">
        <f>IFERROR(__xludf.DUMMYFUNCTION("""COMPUTED_VALUE"""),"")</f>
        <v/>
      </c>
      <c r="G13431" s="18"/>
      <c r="H13431" s="16" t="s">
        <v>85</v>
      </c>
      <c r="I13431" s="16" t="s">
        <v>85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85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85</v>
      </c>
      <c r="E13432" s="16" t="str">
        <f>IFERROR(__xludf.DUMMYFUNCTION("""COMPUTED_VALUE"""),"")</f>
        <v/>
      </c>
      <c r="G13432" s="18"/>
      <c r="H13432" s="16" t="s">
        <v>85</v>
      </c>
      <c r="I13432" s="16" t="s">
        <v>85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85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85</v>
      </c>
      <c r="E13433" s="16" t="str">
        <f>IFERROR(__xludf.DUMMYFUNCTION("""COMPUTED_VALUE"""),"")</f>
        <v/>
      </c>
      <c r="G13433" s="18"/>
      <c r="H13433" s="16" t="s">
        <v>85</v>
      </c>
      <c r="I13433" s="16" t="s">
        <v>85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85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85</v>
      </c>
      <c r="E13434" s="16" t="str">
        <f>IFERROR(__xludf.DUMMYFUNCTION("""COMPUTED_VALUE"""),"")</f>
        <v/>
      </c>
      <c r="G13434" s="18"/>
      <c r="H13434" s="16" t="s">
        <v>85</v>
      </c>
      <c r="I13434" s="16" t="s">
        <v>85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85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85</v>
      </c>
      <c r="E13435" s="16" t="str">
        <f>IFERROR(__xludf.DUMMYFUNCTION("""COMPUTED_VALUE"""),"")</f>
        <v/>
      </c>
      <c r="G13435" s="18"/>
      <c r="H13435" s="16" t="s">
        <v>85</v>
      </c>
      <c r="I13435" s="16" t="s">
        <v>85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85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85</v>
      </c>
      <c r="E13436" s="16" t="str">
        <f>IFERROR(__xludf.DUMMYFUNCTION("""COMPUTED_VALUE"""),"")</f>
        <v/>
      </c>
      <c r="G13436" s="18"/>
      <c r="H13436" s="16" t="s">
        <v>85</v>
      </c>
      <c r="I13436" s="16" t="s">
        <v>85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85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85</v>
      </c>
      <c r="E13437" s="16" t="str">
        <f>IFERROR(__xludf.DUMMYFUNCTION("""COMPUTED_VALUE"""),"")</f>
        <v/>
      </c>
      <c r="G13437" s="18"/>
      <c r="H13437" s="16" t="s">
        <v>85</v>
      </c>
      <c r="I13437" s="16" t="s">
        <v>85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85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85</v>
      </c>
      <c r="E13438" s="16" t="str">
        <f>IFERROR(__xludf.DUMMYFUNCTION("""COMPUTED_VALUE"""),"")</f>
        <v/>
      </c>
      <c r="G13438" s="18"/>
      <c r="H13438" s="16" t="s">
        <v>85</v>
      </c>
      <c r="I13438" s="16" t="s">
        <v>85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85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85</v>
      </c>
      <c r="E13439" s="16" t="str">
        <f>IFERROR(__xludf.DUMMYFUNCTION("""COMPUTED_VALUE"""),"")</f>
        <v/>
      </c>
      <c r="G13439" s="18"/>
      <c r="H13439" s="16" t="s">
        <v>85</v>
      </c>
      <c r="I13439" s="16" t="s">
        <v>85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85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85</v>
      </c>
      <c r="E13440" s="16" t="str">
        <f>IFERROR(__xludf.DUMMYFUNCTION("""COMPUTED_VALUE"""),"")</f>
        <v/>
      </c>
      <c r="G13440" s="18"/>
      <c r="H13440" s="16" t="s">
        <v>85</v>
      </c>
      <c r="I13440" s="16" t="s">
        <v>85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85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85</v>
      </c>
      <c r="E13441" s="16" t="str">
        <f>IFERROR(__xludf.DUMMYFUNCTION("""COMPUTED_VALUE"""),"")</f>
        <v/>
      </c>
      <c r="G13441" s="18"/>
      <c r="H13441" s="16" t="s">
        <v>85</v>
      </c>
      <c r="I13441" s="16" t="s">
        <v>85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85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85</v>
      </c>
      <c r="E13442" s="16" t="str">
        <f>IFERROR(__xludf.DUMMYFUNCTION("""COMPUTED_VALUE"""),"")</f>
        <v/>
      </c>
      <c r="G13442" s="18"/>
      <c r="H13442" s="16" t="s">
        <v>85</v>
      </c>
      <c r="I13442" s="16" t="s">
        <v>85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85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85</v>
      </c>
      <c r="E13443" s="16" t="str">
        <f>IFERROR(__xludf.DUMMYFUNCTION("""COMPUTED_VALUE"""),"")</f>
        <v/>
      </c>
      <c r="G13443" s="18"/>
      <c r="H13443" s="16" t="s">
        <v>85</v>
      </c>
      <c r="I13443" s="16" t="s">
        <v>85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85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85</v>
      </c>
      <c r="E13444" s="16" t="str">
        <f>IFERROR(__xludf.DUMMYFUNCTION("""COMPUTED_VALUE"""),"")</f>
        <v/>
      </c>
      <c r="G13444" s="18"/>
      <c r="H13444" s="16" t="s">
        <v>85</v>
      </c>
      <c r="I13444" s="16" t="s">
        <v>85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85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85</v>
      </c>
      <c r="E13445" s="16" t="str">
        <f>IFERROR(__xludf.DUMMYFUNCTION("""COMPUTED_VALUE"""),"")</f>
        <v/>
      </c>
      <c r="G13445" s="18"/>
      <c r="H13445" s="16" t="s">
        <v>85</v>
      </c>
      <c r="I13445" s="16" t="s">
        <v>85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85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85</v>
      </c>
      <c r="E13446" s="16" t="str">
        <f>IFERROR(__xludf.DUMMYFUNCTION("""COMPUTED_VALUE"""),"")</f>
        <v/>
      </c>
      <c r="G13446" s="18"/>
      <c r="H13446" s="16" t="s">
        <v>85</v>
      </c>
      <c r="I13446" s="16" t="s">
        <v>85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85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85</v>
      </c>
      <c r="E13447" s="16" t="str">
        <f>IFERROR(__xludf.DUMMYFUNCTION("""COMPUTED_VALUE"""),"")</f>
        <v/>
      </c>
      <c r="G13447" s="18"/>
      <c r="H13447" s="16" t="s">
        <v>85</v>
      </c>
      <c r="I13447" s="16" t="s">
        <v>85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85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85</v>
      </c>
      <c r="E13448" s="16" t="str">
        <f>IFERROR(__xludf.DUMMYFUNCTION("""COMPUTED_VALUE"""),"")</f>
        <v/>
      </c>
      <c r="G13448" s="18"/>
      <c r="H13448" s="16" t="s">
        <v>85</v>
      </c>
      <c r="I13448" s="16" t="s">
        <v>85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85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85</v>
      </c>
      <c r="E13449" s="16" t="str">
        <f>IFERROR(__xludf.DUMMYFUNCTION("""COMPUTED_VALUE"""),"")</f>
        <v/>
      </c>
      <c r="G13449" s="18"/>
      <c r="H13449" s="16" t="s">
        <v>85</v>
      </c>
      <c r="I13449" s="16" t="s">
        <v>85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85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85</v>
      </c>
      <c r="E13450" s="16" t="str">
        <f>IFERROR(__xludf.DUMMYFUNCTION("""COMPUTED_VALUE"""),"")</f>
        <v/>
      </c>
      <c r="G13450" s="18"/>
      <c r="H13450" s="16" t="s">
        <v>85</v>
      </c>
      <c r="I13450" s="16" t="s">
        <v>85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85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85</v>
      </c>
      <c r="E13451" s="16" t="str">
        <f>IFERROR(__xludf.DUMMYFUNCTION("""COMPUTED_VALUE"""),"")</f>
        <v/>
      </c>
      <c r="G13451" s="18"/>
      <c r="H13451" s="16" t="s">
        <v>85</v>
      </c>
      <c r="I13451" s="16" t="s">
        <v>85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85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85</v>
      </c>
      <c r="E13452" s="16" t="str">
        <f>IFERROR(__xludf.DUMMYFUNCTION("""COMPUTED_VALUE"""),"")</f>
        <v/>
      </c>
      <c r="G13452" s="18"/>
      <c r="H13452" s="16" t="s">
        <v>85</v>
      </c>
      <c r="I13452" s="16" t="s">
        <v>85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85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85</v>
      </c>
      <c r="E13453" s="16" t="str">
        <f>IFERROR(__xludf.DUMMYFUNCTION("""COMPUTED_VALUE"""),"")</f>
        <v/>
      </c>
      <c r="G13453" s="18"/>
      <c r="H13453" s="16" t="s">
        <v>85</v>
      </c>
      <c r="I13453" s="16" t="s">
        <v>85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85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85</v>
      </c>
      <c r="E13454" s="16" t="str">
        <f>IFERROR(__xludf.DUMMYFUNCTION("""COMPUTED_VALUE"""),"")</f>
        <v/>
      </c>
      <c r="G13454" s="18"/>
      <c r="H13454" s="16" t="s">
        <v>85</v>
      </c>
      <c r="I13454" s="16" t="s">
        <v>85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85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85</v>
      </c>
      <c r="E13455" s="16" t="str">
        <f>IFERROR(__xludf.DUMMYFUNCTION("""COMPUTED_VALUE"""),"")</f>
        <v/>
      </c>
      <c r="G13455" s="18"/>
      <c r="H13455" s="16" t="s">
        <v>85</v>
      </c>
      <c r="I13455" s="16" t="s">
        <v>85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85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85</v>
      </c>
      <c r="E13456" s="16" t="str">
        <f>IFERROR(__xludf.DUMMYFUNCTION("""COMPUTED_VALUE"""),"")</f>
        <v/>
      </c>
      <c r="G13456" s="18"/>
      <c r="H13456" s="16" t="s">
        <v>85</v>
      </c>
      <c r="I13456" s="16" t="s">
        <v>85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85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85</v>
      </c>
      <c r="E13457" s="16" t="str">
        <f>IFERROR(__xludf.DUMMYFUNCTION("""COMPUTED_VALUE"""),"")</f>
        <v/>
      </c>
      <c r="G13457" s="18"/>
      <c r="H13457" s="16" t="s">
        <v>85</v>
      </c>
      <c r="I13457" s="16" t="s">
        <v>85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85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85</v>
      </c>
      <c r="E13458" s="16" t="str">
        <f>IFERROR(__xludf.DUMMYFUNCTION("""COMPUTED_VALUE"""),"")</f>
        <v/>
      </c>
      <c r="G13458" s="18"/>
      <c r="H13458" s="16" t="s">
        <v>85</v>
      </c>
      <c r="I13458" s="16" t="s">
        <v>85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85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85</v>
      </c>
      <c r="E13459" s="16" t="str">
        <f>IFERROR(__xludf.DUMMYFUNCTION("""COMPUTED_VALUE"""),"")</f>
        <v/>
      </c>
      <c r="G13459" s="18"/>
      <c r="H13459" s="16" t="s">
        <v>85</v>
      </c>
      <c r="I13459" s="16" t="s">
        <v>85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85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85</v>
      </c>
      <c r="E13460" s="16" t="str">
        <f>IFERROR(__xludf.DUMMYFUNCTION("""COMPUTED_VALUE"""),"")</f>
        <v/>
      </c>
      <c r="G13460" s="18"/>
      <c r="H13460" s="16" t="s">
        <v>85</v>
      </c>
      <c r="I13460" s="16" t="s">
        <v>85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85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85</v>
      </c>
      <c r="E13461" s="16" t="str">
        <f>IFERROR(__xludf.DUMMYFUNCTION("""COMPUTED_VALUE"""),"")</f>
        <v/>
      </c>
      <c r="G13461" s="18"/>
      <c r="H13461" s="16" t="s">
        <v>85</v>
      </c>
      <c r="I13461" s="16" t="s">
        <v>85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85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85</v>
      </c>
      <c r="E13462" s="16" t="str">
        <f>IFERROR(__xludf.DUMMYFUNCTION("""COMPUTED_VALUE"""),"")</f>
        <v/>
      </c>
      <c r="G13462" s="18"/>
      <c r="H13462" s="16" t="s">
        <v>85</v>
      </c>
      <c r="I13462" s="16" t="s">
        <v>85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85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85</v>
      </c>
      <c r="E13463" s="16" t="str">
        <f>IFERROR(__xludf.DUMMYFUNCTION("""COMPUTED_VALUE"""),"")</f>
        <v/>
      </c>
      <c r="G13463" s="18"/>
      <c r="H13463" s="16" t="s">
        <v>85</v>
      </c>
      <c r="I13463" s="16" t="s">
        <v>85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85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85</v>
      </c>
      <c r="E13464" s="16" t="str">
        <f>IFERROR(__xludf.DUMMYFUNCTION("""COMPUTED_VALUE"""),"")</f>
        <v/>
      </c>
      <c r="G13464" s="18"/>
      <c r="H13464" s="16" t="s">
        <v>85</v>
      </c>
      <c r="I13464" s="16" t="s">
        <v>85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85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85</v>
      </c>
      <c r="E13465" s="16" t="str">
        <f>IFERROR(__xludf.DUMMYFUNCTION("""COMPUTED_VALUE"""),"")</f>
        <v/>
      </c>
      <c r="G13465" s="18"/>
      <c r="H13465" s="16" t="s">
        <v>85</v>
      </c>
      <c r="I13465" s="16" t="s">
        <v>85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85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85</v>
      </c>
      <c r="E13466" s="16" t="str">
        <f>IFERROR(__xludf.DUMMYFUNCTION("""COMPUTED_VALUE"""),"")</f>
        <v/>
      </c>
      <c r="G13466" s="18"/>
      <c r="H13466" s="16" t="s">
        <v>85</v>
      </c>
      <c r="I13466" s="16" t="s">
        <v>85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85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85</v>
      </c>
      <c r="E13467" s="16" t="str">
        <f>IFERROR(__xludf.DUMMYFUNCTION("""COMPUTED_VALUE"""),"")</f>
        <v/>
      </c>
      <c r="G13467" s="18"/>
      <c r="H13467" s="16" t="s">
        <v>85</v>
      </c>
      <c r="I13467" s="16" t="s">
        <v>85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85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85</v>
      </c>
      <c r="E13468" s="16" t="str">
        <f>IFERROR(__xludf.DUMMYFUNCTION("""COMPUTED_VALUE"""),"")</f>
        <v/>
      </c>
      <c r="G13468" s="18"/>
      <c r="H13468" s="16" t="s">
        <v>85</v>
      </c>
      <c r="I13468" s="16" t="s">
        <v>85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85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85</v>
      </c>
      <c r="E13469" s="16" t="str">
        <f>IFERROR(__xludf.DUMMYFUNCTION("""COMPUTED_VALUE"""),"")</f>
        <v/>
      </c>
      <c r="G13469" s="18"/>
      <c r="H13469" s="16" t="s">
        <v>85</v>
      </c>
      <c r="I13469" s="16" t="s">
        <v>85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85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85</v>
      </c>
      <c r="E13470" s="16" t="str">
        <f>IFERROR(__xludf.DUMMYFUNCTION("""COMPUTED_VALUE"""),"")</f>
        <v/>
      </c>
      <c r="G13470" s="18"/>
      <c r="H13470" s="16" t="s">
        <v>85</v>
      </c>
      <c r="I13470" s="16" t="s">
        <v>85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85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85</v>
      </c>
      <c r="E13471" s="16" t="str">
        <f>IFERROR(__xludf.DUMMYFUNCTION("""COMPUTED_VALUE"""),"")</f>
        <v/>
      </c>
      <c r="G13471" s="18"/>
      <c r="H13471" s="16" t="s">
        <v>85</v>
      </c>
      <c r="I13471" s="16" t="s">
        <v>85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85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85</v>
      </c>
      <c r="E13472" s="16" t="str">
        <f>IFERROR(__xludf.DUMMYFUNCTION("""COMPUTED_VALUE"""),"")</f>
        <v/>
      </c>
      <c r="G13472" s="18"/>
      <c r="H13472" s="16" t="s">
        <v>85</v>
      </c>
      <c r="I13472" s="16" t="s">
        <v>85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85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85</v>
      </c>
      <c r="E13473" s="16" t="str">
        <f>IFERROR(__xludf.DUMMYFUNCTION("""COMPUTED_VALUE"""),"")</f>
        <v/>
      </c>
      <c r="G13473" s="18"/>
      <c r="H13473" s="16" t="s">
        <v>85</v>
      </c>
      <c r="I13473" s="16" t="s">
        <v>85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85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85</v>
      </c>
      <c r="E13474" s="16" t="str">
        <f>IFERROR(__xludf.DUMMYFUNCTION("""COMPUTED_VALUE"""),"")</f>
        <v/>
      </c>
      <c r="G13474" s="18"/>
      <c r="H13474" s="16" t="s">
        <v>85</v>
      </c>
      <c r="I13474" s="16" t="s">
        <v>85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85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85</v>
      </c>
      <c r="E13475" s="16" t="str">
        <f>IFERROR(__xludf.DUMMYFUNCTION("""COMPUTED_VALUE"""),"")</f>
        <v/>
      </c>
      <c r="G13475" s="18"/>
      <c r="H13475" s="16" t="s">
        <v>85</v>
      </c>
      <c r="I13475" s="16" t="s">
        <v>85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85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85</v>
      </c>
      <c r="E13476" s="16" t="str">
        <f>IFERROR(__xludf.DUMMYFUNCTION("""COMPUTED_VALUE"""),"")</f>
        <v/>
      </c>
      <c r="G13476" s="18"/>
      <c r="H13476" s="16" t="s">
        <v>85</v>
      </c>
      <c r="I13476" s="16" t="s">
        <v>85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85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85</v>
      </c>
      <c r="E13477" s="16" t="str">
        <f>IFERROR(__xludf.DUMMYFUNCTION("""COMPUTED_VALUE"""),"")</f>
        <v/>
      </c>
      <c r="G13477" s="18"/>
      <c r="H13477" s="16" t="s">
        <v>85</v>
      </c>
      <c r="I13477" s="16" t="s">
        <v>85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85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85</v>
      </c>
      <c r="E13478" s="16" t="str">
        <f>IFERROR(__xludf.DUMMYFUNCTION("""COMPUTED_VALUE"""),"")</f>
        <v/>
      </c>
      <c r="G13478" s="18"/>
      <c r="H13478" s="16" t="s">
        <v>85</v>
      </c>
      <c r="I13478" s="16" t="s">
        <v>85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85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85</v>
      </c>
      <c r="E13479" s="16" t="str">
        <f>IFERROR(__xludf.DUMMYFUNCTION("""COMPUTED_VALUE"""),"")</f>
        <v/>
      </c>
      <c r="G13479" s="18"/>
      <c r="H13479" s="16" t="s">
        <v>85</v>
      </c>
      <c r="I13479" s="16" t="s">
        <v>85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85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85</v>
      </c>
      <c r="E13480" s="16" t="str">
        <f>IFERROR(__xludf.DUMMYFUNCTION("""COMPUTED_VALUE"""),"")</f>
        <v/>
      </c>
      <c r="G13480" s="18"/>
      <c r="H13480" s="16" t="s">
        <v>85</v>
      </c>
      <c r="I13480" s="16" t="s">
        <v>85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85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85</v>
      </c>
      <c r="E13481" s="16" t="str">
        <f>IFERROR(__xludf.DUMMYFUNCTION("""COMPUTED_VALUE"""),"")</f>
        <v/>
      </c>
      <c r="G13481" s="18"/>
      <c r="H13481" s="16" t="s">
        <v>85</v>
      </c>
      <c r="I13481" s="16" t="s">
        <v>85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85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85</v>
      </c>
      <c r="E13482" s="16" t="str">
        <f>IFERROR(__xludf.DUMMYFUNCTION("""COMPUTED_VALUE"""),"")</f>
        <v/>
      </c>
      <c r="G13482" s="18"/>
      <c r="H13482" s="16" t="s">
        <v>85</v>
      </c>
      <c r="I13482" s="16" t="s">
        <v>85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85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85</v>
      </c>
      <c r="E13483" s="16" t="str">
        <f>IFERROR(__xludf.DUMMYFUNCTION("""COMPUTED_VALUE"""),"")</f>
        <v/>
      </c>
      <c r="G13483" s="18"/>
      <c r="H13483" s="16" t="s">
        <v>85</v>
      </c>
      <c r="I13483" s="16" t="s">
        <v>85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85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85</v>
      </c>
      <c r="E13484" s="16" t="str">
        <f>IFERROR(__xludf.DUMMYFUNCTION("""COMPUTED_VALUE"""),"")</f>
        <v/>
      </c>
      <c r="G13484" s="18"/>
      <c r="H13484" s="16" t="s">
        <v>85</v>
      </c>
      <c r="I13484" s="16" t="s">
        <v>85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85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85</v>
      </c>
      <c r="E13485" s="16" t="str">
        <f>IFERROR(__xludf.DUMMYFUNCTION("""COMPUTED_VALUE"""),"")</f>
        <v/>
      </c>
      <c r="G13485" s="18"/>
      <c r="H13485" s="16" t="s">
        <v>85</v>
      </c>
      <c r="I13485" s="16" t="s">
        <v>85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85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85</v>
      </c>
      <c r="E13486" s="16" t="str">
        <f>IFERROR(__xludf.DUMMYFUNCTION("""COMPUTED_VALUE"""),"")</f>
        <v/>
      </c>
      <c r="G13486" s="18"/>
      <c r="H13486" s="16" t="s">
        <v>85</v>
      </c>
      <c r="I13486" s="16" t="s">
        <v>85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85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85</v>
      </c>
      <c r="E13487" s="16" t="str">
        <f>IFERROR(__xludf.DUMMYFUNCTION("""COMPUTED_VALUE"""),"")</f>
        <v/>
      </c>
      <c r="G13487" s="18"/>
      <c r="H13487" s="16" t="s">
        <v>85</v>
      </c>
      <c r="I13487" s="16" t="s">
        <v>85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85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85</v>
      </c>
      <c r="E13488" s="16" t="str">
        <f>IFERROR(__xludf.DUMMYFUNCTION("""COMPUTED_VALUE"""),"")</f>
        <v/>
      </c>
      <c r="G13488" s="18"/>
      <c r="H13488" s="16" t="s">
        <v>85</v>
      </c>
      <c r="I13488" s="16" t="s">
        <v>85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85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85</v>
      </c>
      <c r="E13489" s="16" t="str">
        <f>IFERROR(__xludf.DUMMYFUNCTION("""COMPUTED_VALUE"""),"")</f>
        <v/>
      </c>
      <c r="G13489" s="18"/>
      <c r="H13489" s="16" t="s">
        <v>85</v>
      </c>
      <c r="I13489" s="16" t="s">
        <v>85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85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85</v>
      </c>
      <c r="E13490" s="16" t="str">
        <f>IFERROR(__xludf.DUMMYFUNCTION("""COMPUTED_VALUE"""),"")</f>
        <v/>
      </c>
      <c r="G13490" s="18"/>
      <c r="H13490" s="16" t="s">
        <v>85</v>
      </c>
      <c r="I13490" s="16" t="s">
        <v>85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85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85</v>
      </c>
      <c r="E13491" s="16" t="str">
        <f>IFERROR(__xludf.DUMMYFUNCTION("""COMPUTED_VALUE"""),"")</f>
        <v/>
      </c>
      <c r="G13491" s="18"/>
      <c r="H13491" s="16" t="s">
        <v>85</v>
      </c>
      <c r="I13491" s="16" t="s">
        <v>85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85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85</v>
      </c>
      <c r="E13492" s="16" t="str">
        <f>IFERROR(__xludf.DUMMYFUNCTION("""COMPUTED_VALUE"""),"")</f>
        <v/>
      </c>
      <c r="G13492" s="18"/>
      <c r="H13492" s="16" t="s">
        <v>85</v>
      </c>
      <c r="I13492" s="16" t="s">
        <v>85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85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85</v>
      </c>
      <c r="E13493" s="16" t="str">
        <f>IFERROR(__xludf.DUMMYFUNCTION("""COMPUTED_VALUE"""),"")</f>
        <v/>
      </c>
      <c r="G13493" s="18"/>
      <c r="H13493" s="16" t="s">
        <v>85</v>
      </c>
      <c r="I13493" s="16" t="s">
        <v>85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85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85</v>
      </c>
      <c r="E13494" s="16" t="str">
        <f>IFERROR(__xludf.DUMMYFUNCTION("""COMPUTED_VALUE"""),"")</f>
        <v/>
      </c>
      <c r="G13494" s="18"/>
      <c r="H13494" s="16" t="s">
        <v>85</v>
      </c>
      <c r="I13494" s="16" t="s">
        <v>85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85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85</v>
      </c>
      <c r="E13495" s="16" t="str">
        <f>IFERROR(__xludf.DUMMYFUNCTION("""COMPUTED_VALUE"""),"")</f>
        <v/>
      </c>
      <c r="G13495" s="18"/>
      <c r="H13495" s="16" t="s">
        <v>85</v>
      </c>
      <c r="I13495" s="16" t="s">
        <v>85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85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85</v>
      </c>
      <c r="E13496" s="16" t="str">
        <f>IFERROR(__xludf.DUMMYFUNCTION("""COMPUTED_VALUE"""),"")</f>
        <v/>
      </c>
      <c r="G13496" s="18"/>
      <c r="H13496" s="16" t="s">
        <v>85</v>
      </c>
      <c r="I13496" s="16" t="s">
        <v>85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85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85</v>
      </c>
      <c r="E13497" s="16" t="str">
        <f>IFERROR(__xludf.DUMMYFUNCTION("""COMPUTED_VALUE"""),"")</f>
        <v/>
      </c>
      <c r="G13497" s="18"/>
      <c r="H13497" s="16" t="s">
        <v>85</v>
      </c>
      <c r="I13497" s="16" t="s">
        <v>85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85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85</v>
      </c>
      <c r="E13498" s="16" t="str">
        <f>IFERROR(__xludf.DUMMYFUNCTION("""COMPUTED_VALUE"""),"")</f>
        <v/>
      </c>
      <c r="G13498" s="18"/>
      <c r="H13498" s="16" t="s">
        <v>85</v>
      </c>
      <c r="I13498" s="16" t="s">
        <v>85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85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85</v>
      </c>
      <c r="E13499" s="16" t="str">
        <f>IFERROR(__xludf.DUMMYFUNCTION("""COMPUTED_VALUE"""),"")</f>
        <v/>
      </c>
      <c r="G13499" s="18"/>
      <c r="H13499" s="16" t="s">
        <v>85</v>
      </c>
      <c r="I13499" s="16" t="s">
        <v>85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85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85</v>
      </c>
      <c r="E13500" s="16" t="str">
        <f>IFERROR(__xludf.DUMMYFUNCTION("""COMPUTED_VALUE"""),"")</f>
        <v/>
      </c>
      <c r="G13500" s="18"/>
      <c r="H13500" s="16" t="s">
        <v>85</v>
      </c>
      <c r="I13500" s="16" t="s">
        <v>85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85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85</v>
      </c>
      <c r="E13501" s="16" t="str">
        <f>IFERROR(__xludf.DUMMYFUNCTION("""COMPUTED_VALUE"""),"")</f>
        <v/>
      </c>
      <c r="G13501" s="18"/>
      <c r="H13501" s="16" t="s">
        <v>85</v>
      </c>
      <c r="I13501" s="16" t="s">
        <v>85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85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85</v>
      </c>
      <c r="E13502" s="16" t="str">
        <f>IFERROR(__xludf.DUMMYFUNCTION("""COMPUTED_VALUE"""),"")</f>
        <v/>
      </c>
      <c r="G13502" s="18"/>
      <c r="H13502" s="16" t="s">
        <v>85</v>
      </c>
      <c r="I13502" s="16" t="s">
        <v>85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85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85</v>
      </c>
      <c r="E13503" s="16" t="str">
        <f>IFERROR(__xludf.DUMMYFUNCTION("""COMPUTED_VALUE"""),"")</f>
        <v/>
      </c>
      <c r="G13503" s="18"/>
      <c r="H13503" s="16" t="s">
        <v>85</v>
      </c>
      <c r="I13503" s="16" t="s">
        <v>85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85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85</v>
      </c>
      <c r="E13504" s="16" t="str">
        <f>IFERROR(__xludf.DUMMYFUNCTION("""COMPUTED_VALUE"""),"")</f>
        <v/>
      </c>
      <c r="G13504" s="18"/>
      <c r="H13504" s="16" t="s">
        <v>85</v>
      </c>
      <c r="I13504" s="16" t="s">
        <v>85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85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85</v>
      </c>
      <c r="E13505" s="16" t="str">
        <f>IFERROR(__xludf.DUMMYFUNCTION("""COMPUTED_VALUE"""),"")</f>
        <v/>
      </c>
      <c r="G13505" s="18"/>
      <c r="H13505" s="16" t="s">
        <v>85</v>
      </c>
      <c r="I13505" s="16" t="s">
        <v>85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85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85</v>
      </c>
      <c r="E13506" s="16" t="str">
        <f>IFERROR(__xludf.DUMMYFUNCTION("""COMPUTED_VALUE"""),"")</f>
        <v/>
      </c>
      <c r="G13506" s="18"/>
      <c r="H13506" s="16" t="s">
        <v>85</v>
      </c>
      <c r="I13506" s="16" t="s">
        <v>85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85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85</v>
      </c>
      <c r="E13507" s="16" t="str">
        <f>IFERROR(__xludf.DUMMYFUNCTION("""COMPUTED_VALUE"""),"")</f>
        <v/>
      </c>
      <c r="G13507" s="18"/>
      <c r="H13507" s="16" t="s">
        <v>85</v>
      </c>
      <c r="I13507" s="16" t="s">
        <v>85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85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85</v>
      </c>
      <c r="E13508" s="16" t="str">
        <f>IFERROR(__xludf.DUMMYFUNCTION("""COMPUTED_VALUE"""),"")</f>
        <v/>
      </c>
      <c r="G13508" s="18"/>
      <c r="H13508" s="16" t="s">
        <v>85</v>
      </c>
      <c r="I13508" s="16" t="s">
        <v>85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85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85</v>
      </c>
      <c r="E13509" s="16" t="str">
        <f>IFERROR(__xludf.DUMMYFUNCTION("""COMPUTED_VALUE"""),"")</f>
        <v/>
      </c>
      <c r="G13509" s="18"/>
      <c r="H13509" s="16" t="s">
        <v>85</v>
      </c>
      <c r="I13509" s="16" t="s">
        <v>85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85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85</v>
      </c>
      <c r="E13510" s="16" t="str">
        <f>IFERROR(__xludf.DUMMYFUNCTION("""COMPUTED_VALUE"""),"")</f>
        <v/>
      </c>
      <c r="G13510" s="18"/>
      <c r="H13510" s="16" t="s">
        <v>85</v>
      </c>
      <c r="I13510" s="16" t="s">
        <v>85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85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85</v>
      </c>
      <c r="E13511" s="16" t="str">
        <f>IFERROR(__xludf.DUMMYFUNCTION("""COMPUTED_VALUE"""),"")</f>
        <v/>
      </c>
      <c r="G13511" s="18"/>
      <c r="H13511" s="16" t="s">
        <v>85</v>
      </c>
      <c r="I13511" s="16" t="s">
        <v>85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85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85</v>
      </c>
      <c r="E13512" s="16" t="str">
        <f>IFERROR(__xludf.DUMMYFUNCTION("""COMPUTED_VALUE"""),"")</f>
        <v/>
      </c>
      <c r="G13512" s="18"/>
      <c r="H13512" s="16" t="s">
        <v>85</v>
      </c>
      <c r="I13512" s="16" t="s">
        <v>85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85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85</v>
      </c>
      <c r="E13513" s="16" t="str">
        <f>IFERROR(__xludf.DUMMYFUNCTION("""COMPUTED_VALUE"""),"")</f>
        <v/>
      </c>
      <c r="G13513" s="18"/>
      <c r="H13513" s="16" t="s">
        <v>85</v>
      </c>
      <c r="I13513" s="16" t="s">
        <v>85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85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85</v>
      </c>
      <c r="E13514" s="16" t="str">
        <f>IFERROR(__xludf.DUMMYFUNCTION("""COMPUTED_VALUE"""),"")</f>
        <v/>
      </c>
      <c r="G13514" s="18"/>
      <c r="H13514" s="16" t="s">
        <v>85</v>
      </c>
      <c r="I13514" s="16" t="s">
        <v>85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85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85</v>
      </c>
      <c r="E13515" s="16" t="str">
        <f>IFERROR(__xludf.DUMMYFUNCTION("""COMPUTED_VALUE"""),"")</f>
        <v/>
      </c>
      <c r="G13515" s="18"/>
      <c r="H13515" s="16" t="s">
        <v>85</v>
      </c>
      <c r="I13515" s="16" t="s">
        <v>85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85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85</v>
      </c>
      <c r="E13516" s="16" t="str">
        <f>IFERROR(__xludf.DUMMYFUNCTION("""COMPUTED_VALUE"""),"")</f>
        <v/>
      </c>
      <c r="G13516" s="18"/>
      <c r="H13516" s="16" t="s">
        <v>85</v>
      </c>
      <c r="I13516" s="16" t="s">
        <v>85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85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85</v>
      </c>
      <c r="E13517" s="16" t="str">
        <f>IFERROR(__xludf.DUMMYFUNCTION("""COMPUTED_VALUE"""),"")</f>
        <v/>
      </c>
      <c r="G13517" s="18"/>
      <c r="H13517" s="16" t="s">
        <v>85</v>
      </c>
      <c r="I13517" s="16" t="s">
        <v>85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85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85</v>
      </c>
      <c r="E13518" s="16" t="str">
        <f>IFERROR(__xludf.DUMMYFUNCTION("""COMPUTED_VALUE"""),"")</f>
        <v/>
      </c>
      <c r="G13518" s="18"/>
      <c r="H13518" s="16" t="s">
        <v>85</v>
      </c>
      <c r="I13518" s="16" t="s">
        <v>85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85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85</v>
      </c>
      <c r="E13519" s="16" t="str">
        <f>IFERROR(__xludf.DUMMYFUNCTION("""COMPUTED_VALUE"""),"")</f>
        <v/>
      </c>
      <c r="G13519" s="18"/>
      <c r="H13519" s="16" t="s">
        <v>85</v>
      </c>
      <c r="I13519" s="16" t="s">
        <v>85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85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85</v>
      </c>
      <c r="E13520" s="16" t="str">
        <f>IFERROR(__xludf.DUMMYFUNCTION("""COMPUTED_VALUE"""),"")</f>
        <v/>
      </c>
      <c r="G13520" s="18"/>
      <c r="H13520" s="16" t="s">
        <v>85</v>
      </c>
      <c r="I13520" s="16" t="s">
        <v>85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85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85</v>
      </c>
      <c r="E13521" s="16" t="str">
        <f>IFERROR(__xludf.DUMMYFUNCTION("""COMPUTED_VALUE"""),"")</f>
        <v/>
      </c>
      <c r="G13521" s="18"/>
      <c r="H13521" s="16" t="s">
        <v>85</v>
      </c>
      <c r="I13521" s="16" t="s">
        <v>85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85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85</v>
      </c>
      <c r="E13522" s="16" t="str">
        <f>IFERROR(__xludf.DUMMYFUNCTION("""COMPUTED_VALUE"""),"")</f>
        <v/>
      </c>
      <c r="G13522" s="18"/>
      <c r="H13522" s="16" t="s">
        <v>85</v>
      </c>
      <c r="I13522" s="16" t="s">
        <v>85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85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85</v>
      </c>
      <c r="E13523" s="16" t="str">
        <f>IFERROR(__xludf.DUMMYFUNCTION("""COMPUTED_VALUE"""),"")</f>
        <v/>
      </c>
      <c r="G13523" s="18"/>
      <c r="H13523" s="16" t="s">
        <v>85</v>
      </c>
      <c r="I13523" s="16" t="s">
        <v>85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85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85</v>
      </c>
      <c r="E13524" s="16" t="str">
        <f>IFERROR(__xludf.DUMMYFUNCTION("""COMPUTED_VALUE"""),"")</f>
        <v/>
      </c>
      <c r="G13524" s="18"/>
      <c r="H13524" s="16" t="s">
        <v>85</v>
      </c>
      <c r="I13524" s="16" t="s">
        <v>85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85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85</v>
      </c>
      <c r="E13525" s="16" t="str">
        <f>IFERROR(__xludf.DUMMYFUNCTION("""COMPUTED_VALUE"""),"")</f>
        <v/>
      </c>
      <c r="G13525" s="18"/>
      <c r="H13525" s="16" t="s">
        <v>85</v>
      </c>
      <c r="I13525" s="16" t="s">
        <v>85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85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85</v>
      </c>
      <c r="E13526" s="16" t="str">
        <f>IFERROR(__xludf.DUMMYFUNCTION("""COMPUTED_VALUE"""),"")</f>
        <v/>
      </c>
      <c r="G13526" s="18"/>
      <c r="H13526" s="16" t="s">
        <v>85</v>
      </c>
      <c r="I13526" s="16" t="s">
        <v>85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85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85</v>
      </c>
      <c r="E13527" s="16" t="str">
        <f>IFERROR(__xludf.DUMMYFUNCTION("""COMPUTED_VALUE"""),"")</f>
        <v/>
      </c>
      <c r="G13527" s="18"/>
      <c r="H13527" s="16" t="s">
        <v>85</v>
      </c>
      <c r="I13527" s="16" t="s">
        <v>85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85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85</v>
      </c>
      <c r="E13528" s="16" t="str">
        <f>IFERROR(__xludf.DUMMYFUNCTION("""COMPUTED_VALUE"""),"")</f>
        <v/>
      </c>
      <c r="G13528" s="18"/>
      <c r="H13528" s="16" t="s">
        <v>85</v>
      </c>
      <c r="I13528" s="16" t="s">
        <v>85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85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85</v>
      </c>
      <c r="E13529" s="16" t="str">
        <f>IFERROR(__xludf.DUMMYFUNCTION("""COMPUTED_VALUE"""),"")</f>
        <v/>
      </c>
      <c r="G13529" s="18"/>
      <c r="H13529" s="16" t="s">
        <v>85</v>
      </c>
      <c r="I13529" s="16" t="s">
        <v>85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85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85</v>
      </c>
      <c r="E13530" s="16" t="str">
        <f>IFERROR(__xludf.DUMMYFUNCTION("""COMPUTED_VALUE"""),"")</f>
        <v/>
      </c>
      <c r="G13530" s="18"/>
      <c r="H13530" s="16" t="s">
        <v>85</v>
      </c>
      <c r="I13530" s="16" t="s">
        <v>85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85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85</v>
      </c>
      <c r="E13531" s="16" t="str">
        <f>IFERROR(__xludf.DUMMYFUNCTION("""COMPUTED_VALUE"""),"")</f>
        <v/>
      </c>
      <c r="G13531" s="18"/>
      <c r="H13531" s="16" t="s">
        <v>85</v>
      </c>
      <c r="I13531" s="16" t="s">
        <v>85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85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85</v>
      </c>
      <c r="E13532" s="16" t="str">
        <f>IFERROR(__xludf.DUMMYFUNCTION("""COMPUTED_VALUE"""),"")</f>
        <v/>
      </c>
      <c r="G13532" s="18"/>
      <c r="H13532" s="16" t="s">
        <v>85</v>
      </c>
      <c r="I13532" s="16" t="s">
        <v>85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85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85</v>
      </c>
      <c r="E13533" s="16" t="str">
        <f>IFERROR(__xludf.DUMMYFUNCTION("""COMPUTED_VALUE"""),"")</f>
        <v/>
      </c>
      <c r="G13533" s="18"/>
      <c r="H13533" s="16" t="s">
        <v>85</v>
      </c>
      <c r="I13533" s="16" t="s">
        <v>85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85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85</v>
      </c>
      <c r="E13534" s="16" t="str">
        <f>IFERROR(__xludf.DUMMYFUNCTION("""COMPUTED_VALUE"""),"")</f>
        <v/>
      </c>
      <c r="G13534" s="18"/>
      <c r="H13534" s="16" t="s">
        <v>85</v>
      </c>
      <c r="I13534" s="16" t="s">
        <v>85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85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85</v>
      </c>
      <c r="E13535" s="16" t="str">
        <f>IFERROR(__xludf.DUMMYFUNCTION("""COMPUTED_VALUE"""),"")</f>
        <v/>
      </c>
      <c r="G13535" s="18"/>
      <c r="H13535" s="16" t="s">
        <v>85</v>
      </c>
      <c r="I13535" s="16" t="s">
        <v>85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85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85</v>
      </c>
      <c r="E13536" s="16" t="str">
        <f>IFERROR(__xludf.DUMMYFUNCTION("""COMPUTED_VALUE"""),"")</f>
        <v/>
      </c>
      <c r="G13536" s="18"/>
      <c r="H13536" s="16" t="s">
        <v>85</v>
      </c>
      <c r="I13536" s="16" t="s">
        <v>85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85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85</v>
      </c>
      <c r="E13537" s="16" t="str">
        <f>IFERROR(__xludf.DUMMYFUNCTION("""COMPUTED_VALUE"""),"")</f>
        <v/>
      </c>
      <c r="G13537" s="18"/>
      <c r="H13537" s="16" t="s">
        <v>85</v>
      </c>
      <c r="I13537" s="16" t="s">
        <v>85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85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85</v>
      </c>
      <c r="E13538" s="16" t="str">
        <f>IFERROR(__xludf.DUMMYFUNCTION("""COMPUTED_VALUE"""),"")</f>
        <v/>
      </c>
      <c r="G13538" s="18"/>
      <c r="H13538" s="16" t="s">
        <v>85</v>
      </c>
      <c r="I13538" s="16" t="s">
        <v>85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85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85</v>
      </c>
      <c r="E13539" s="16" t="str">
        <f>IFERROR(__xludf.DUMMYFUNCTION("""COMPUTED_VALUE"""),"")</f>
        <v/>
      </c>
      <c r="G13539" s="18"/>
      <c r="H13539" s="16" t="s">
        <v>85</v>
      </c>
      <c r="I13539" s="16" t="s">
        <v>85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85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85</v>
      </c>
      <c r="E13540" s="16" t="str">
        <f>IFERROR(__xludf.DUMMYFUNCTION("""COMPUTED_VALUE"""),"")</f>
        <v/>
      </c>
      <c r="G13540" s="18"/>
      <c r="H13540" s="16" t="s">
        <v>85</v>
      </c>
      <c r="I13540" s="16" t="s">
        <v>85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85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85</v>
      </c>
      <c r="E13541" s="16" t="str">
        <f>IFERROR(__xludf.DUMMYFUNCTION("""COMPUTED_VALUE"""),"")</f>
        <v/>
      </c>
      <c r="G13541" s="18"/>
      <c r="H13541" s="16" t="s">
        <v>85</v>
      </c>
      <c r="I13541" s="16" t="s">
        <v>85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85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85</v>
      </c>
      <c r="E13542" s="16" t="str">
        <f>IFERROR(__xludf.DUMMYFUNCTION("""COMPUTED_VALUE"""),"")</f>
        <v/>
      </c>
      <c r="G13542" s="18"/>
      <c r="H13542" s="16" t="s">
        <v>85</v>
      </c>
      <c r="I13542" s="16" t="s">
        <v>85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85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85</v>
      </c>
      <c r="E13543" s="16" t="str">
        <f>IFERROR(__xludf.DUMMYFUNCTION("""COMPUTED_VALUE"""),"")</f>
        <v/>
      </c>
      <c r="G13543" s="18"/>
      <c r="H13543" s="16" t="s">
        <v>85</v>
      </c>
      <c r="I13543" s="16" t="s">
        <v>85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85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85</v>
      </c>
      <c r="E13544" s="16" t="str">
        <f>IFERROR(__xludf.DUMMYFUNCTION("""COMPUTED_VALUE"""),"")</f>
        <v/>
      </c>
      <c r="G13544" s="18"/>
      <c r="H13544" s="16" t="s">
        <v>85</v>
      </c>
      <c r="I13544" s="16" t="s">
        <v>85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85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85</v>
      </c>
      <c r="E13545" s="16" t="str">
        <f>IFERROR(__xludf.DUMMYFUNCTION("""COMPUTED_VALUE"""),"")</f>
        <v/>
      </c>
      <c r="G13545" s="18"/>
      <c r="H13545" s="16" t="s">
        <v>85</v>
      </c>
      <c r="I13545" s="16" t="s">
        <v>85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85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85</v>
      </c>
      <c r="E13546" s="16" t="str">
        <f>IFERROR(__xludf.DUMMYFUNCTION("""COMPUTED_VALUE"""),"")</f>
        <v/>
      </c>
      <c r="G13546" s="18"/>
      <c r="H13546" s="16" t="s">
        <v>85</v>
      </c>
      <c r="I13546" s="16" t="s">
        <v>85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85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85</v>
      </c>
      <c r="E13547" s="16" t="str">
        <f>IFERROR(__xludf.DUMMYFUNCTION("""COMPUTED_VALUE"""),"")</f>
        <v/>
      </c>
      <c r="G13547" s="18"/>
      <c r="H13547" s="16" t="s">
        <v>85</v>
      </c>
      <c r="I13547" s="16" t="s">
        <v>85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85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85</v>
      </c>
      <c r="E13548" s="16" t="str">
        <f>IFERROR(__xludf.DUMMYFUNCTION("""COMPUTED_VALUE"""),"")</f>
        <v/>
      </c>
      <c r="G13548" s="18"/>
      <c r="H13548" s="16" t="s">
        <v>85</v>
      </c>
      <c r="I13548" s="16" t="s">
        <v>85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85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85</v>
      </c>
      <c r="E13549" s="16" t="str">
        <f>IFERROR(__xludf.DUMMYFUNCTION("""COMPUTED_VALUE"""),"")</f>
        <v/>
      </c>
      <c r="G13549" s="18"/>
      <c r="H13549" s="16" t="s">
        <v>85</v>
      </c>
      <c r="I13549" s="16" t="s">
        <v>85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85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85</v>
      </c>
      <c r="E13550" s="16" t="str">
        <f>IFERROR(__xludf.DUMMYFUNCTION("""COMPUTED_VALUE"""),"")</f>
        <v/>
      </c>
      <c r="G13550" s="18"/>
      <c r="H13550" s="16" t="s">
        <v>85</v>
      </c>
      <c r="I13550" s="16" t="s">
        <v>85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85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85</v>
      </c>
      <c r="E13551" s="16" t="str">
        <f>IFERROR(__xludf.DUMMYFUNCTION("""COMPUTED_VALUE"""),"")</f>
        <v/>
      </c>
      <c r="G13551" s="18"/>
      <c r="H13551" s="16" t="s">
        <v>85</v>
      </c>
      <c r="I13551" s="16" t="s">
        <v>85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85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85</v>
      </c>
      <c r="E13552" s="16" t="str">
        <f>IFERROR(__xludf.DUMMYFUNCTION("""COMPUTED_VALUE"""),"")</f>
        <v/>
      </c>
      <c r="G13552" s="18"/>
      <c r="H13552" s="16" t="s">
        <v>85</v>
      </c>
      <c r="I13552" s="16" t="s">
        <v>85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85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85</v>
      </c>
      <c r="E13553" s="16" t="str">
        <f>IFERROR(__xludf.DUMMYFUNCTION("""COMPUTED_VALUE"""),"")</f>
        <v/>
      </c>
      <c r="G13553" s="18"/>
      <c r="H13553" s="16" t="s">
        <v>85</v>
      </c>
      <c r="I13553" s="16" t="s">
        <v>85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85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85</v>
      </c>
      <c r="E13554" s="16" t="str">
        <f>IFERROR(__xludf.DUMMYFUNCTION("""COMPUTED_VALUE"""),"")</f>
        <v/>
      </c>
      <c r="G13554" s="18"/>
      <c r="H13554" s="16" t="s">
        <v>85</v>
      </c>
      <c r="I13554" s="16" t="s">
        <v>85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85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85</v>
      </c>
      <c r="E13555" s="16" t="str">
        <f>IFERROR(__xludf.DUMMYFUNCTION("""COMPUTED_VALUE"""),"")</f>
        <v/>
      </c>
      <c r="G13555" s="18"/>
      <c r="H13555" s="16" t="s">
        <v>85</v>
      </c>
      <c r="I13555" s="16" t="s">
        <v>85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85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85</v>
      </c>
      <c r="E13556" s="16" t="str">
        <f>IFERROR(__xludf.DUMMYFUNCTION("""COMPUTED_VALUE"""),"")</f>
        <v/>
      </c>
      <c r="G13556" s="18"/>
      <c r="H13556" s="16" t="s">
        <v>85</v>
      </c>
      <c r="I13556" s="16" t="s">
        <v>85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85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85</v>
      </c>
      <c r="E13557" s="16" t="str">
        <f>IFERROR(__xludf.DUMMYFUNCTION("""COMPUTED_VALUE"""),"")</f>
        <v/>
      </c>
      <c r="G13557" s="18"/>
      <c r="H13557" s="16" t="s">
        <v>85</v>
      </c>
      <c r="I13557" s="16" t="s">
        <v>85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85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85</v>
      </c>
      <c r="E13558" s="16" t="str">
        <f>IFERROR(__xludf.DUMMYFUNCTION("""COMPUTED_VALUE"""),"")</f>
        <v/>
      </c>
      <c r="G13558" s="18"/>
      <c r="H13558" s="16" t="s">
        <v>85</v>
      </c>
      <c r="I13558" s="16" t="s">
        <v>85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85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85</v>
      </c>
      <c r="E13559" s="16" t="str">
        <f>IFERROR(__xludf.DUMMYFUNCTION("""COMPUTED_VALUE"""),"")</f>
        <v/>
      </c>
      <c r="G13559" s="18"/>
      <c r="H13559" s="16" t="s">
        <v>85</v>
      </c>
      <c r="I13559" s="16" t="s">
        <v>85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85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85</v>
      </c>
      <c r="E13560" s="16" t="str">
        <f>IFERROR(__xludf.DUMMYFUNCTION("""COMPUTED_VALUE"""),"")</f>
        <v/>
      </c>
      <c r="G13560" s="18"/>
      <c r="H13560" s="16" t="s">
        <v>85</v>
      </c>
      <c r="I13560" s="16" t="s">
        <v>85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85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85</v>
      </c>
      <c r="E13561" s="16" t="str">
        <f>IFERROR(__xludf.DUMMYFUNCTION("""COMPUTED_VALUE"""),"")</f>
        <v/>
      </c>
      <c r="G13561" s="18"/>
      <c r="H13561" s="16" t="s">
        <v>85</v>
      </c>
      <c r="I13561" s="16" t="s">
        <v>85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85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85</v>
      </c>
      <c r="E13562" s="16" t="str">
        <f>IFERROR(__xludf.DUMMYFUNCTION("""COMPUTED_VALUE"""),"")</f>
        <v/>
      </c>
      <c r="G13562" s="18"/>
      <c r="H13562" s="16" t="s">
        <v>85</v>
      </c>
      <c r="I13562" s="16" t="s">
        <v>85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85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85</v>
      </c>
      <c r="E13563" s="16" t="str">
        <f>IFERROR(__xludf.DUMMYFUNCTION("""COMPUTED_VALUE"""),"")</f>
        <v/>
      </c>
      <c r="G13563" s="18"/>
      <c r="H13563" s="16" t="s">
        <v>85</v>
      </c>
      <c r="I13563" s="16" t="s">
        <v>85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85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85</v>
      </c>
      <c r="E13564" s="16" t="str">
        <f>IFERROR(__xludf.DUMMYFUNCTION("""COMPUTED_VALUE"""),"")</f>
        <v/>
      </c>
      <c r="G13564" s="18"/>
      <c r="H13564" s="16" t="s">
        <v>85</v>
      </c>
      <c r="I13564" s="16" t="s">
        <v>85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85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85</v>
      </c>
      <c r="E13565" s="16" t="str">
        <f>IFERROR(__xludf.DUMMYFUNCTION("""COMPUTED_VALUE"""),"")</f>
        <v/>
      </c>
      <c r="G13565" s="18"/>
      <c r="H13565" s="16" t="s">
        <v>85</v>
      </c>
      <c r="I13565" s="16" t="s">
        <v>85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85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85</v>
      </c>
      <c r="E13566" s="16" t="str">
        <f>IFERROR(__xludf.DUMMYFUNCTION("""COMPUTED_VALUE"""),"")</f>
        <v/>
      </c>
      <c r="G13566" s="18"/>
      <c r="H13566" s="16" t="s">
        <v>85</v>
      </c>
      <c r="I13566" s="16" t="s">
        <v>85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85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85</v>
      </c>
      <c r="E13567" s="16" t="str">
        <f>IFERROR(__xludf.DUMMYFUNCTION("""COMPUTED_VALUE"""),"")</f>
        <v/>
      </c>
      <c r="G13567" s="18"/>
      <c r="H13567" s="16" t="s">
        <v>85</v>
      </c>
      <c r="I13567" s="16" t="s">
        <v>85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85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85</v>
      </c>
      <c r="E13568" s="16" t="str">
        <f>IFERROR(__xludf.DUMMYFUNCTION("""COMPUTED_VALUE"""),"")</f>
        <v/>
      </c>
      <c r="G13568" s="18"/>
      <c r="H13568" s="16" t="s">
        <v>85</v>
      </c>
      <c r="I13568" s="16" t="s">
        <v>85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85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85</v>
      </c>
      <c r="E13569" s="16" t="str">
        <f>IFERROR(__xludf.DUMMYFUNCTION("""COMPUTED_VALUE"""),"")</f>
        <v/>
      </c>
      <c r="G13569" s="18"/>
      <c r="H13569" s="16" t="s">
        <v>85</v>
      </c>
      <c r="I13569" s="16" t="s">
        <v>85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85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85</v>
      </c>
      <c r="E13570" s="16" t="str">
        <f>IFERROR(__xludf.DUMMYFUNCTION("""COMPUTED_VALUE"""),"")</f>
        <v/>
      </c>
      <c r="G13570" s="18"/>
      <c r="H13570" s="16" t="s">
        <v>85</v>
      </c>
      <c r="I13570" s="16" t="s">
        <v>85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85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85</v>
      </c>
      <c r="E13571" s="16" t="str">
        <f>IFERROR(__xludf.DUMMYFUNCTION("""COMPUTED_VALUE"""),"")</f>
        <v/>
      </c>
      <c r="G13571" s="18"/>
      <c r="H13571" s="16" t="s">
        <v>85</v>
      </c>
      <c r="I13571" s="16" t="s">
        <v>85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85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85</v>
      </c>
      <c r="E13572" s="16" t="str">
        <f>IFERROR(__xludf.DUMMYFUNCTION("""COMPUTED_VALUE"""),"")</f>
        <v/>
      </c>
      <c r="G13572" s="18"/>
      <c r="H13572" s="16" t="s">
        <v>85</v>
      </c>
      <c r="I13572" s="16" t="s">
        <v>85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85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85</v>
      </c>
      <c r="E13573" s="16" t="str">
        <f>IFERROR(__xludf.DUMMYFUNCTION("""COMPUTED_VALUE"""),"")</f>
        <v/>
      </c>
      <c r="G13573" s="18"/>
      <c r="H13573" s="16" t="s">
        <v>85</v>
      </c>
      <c r="I13573" s="16" t="s">
        <v>85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85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85</v>
      </c>
      <c r="E13574" s="16" t="str">
        <f>IFERROR(__xludf.DUMMYFUNCTION("""COMPUTED_VALUE"""),"")</f>
        <v/>
      </c>
      <c r="G13574" s="18"/>
      <c r="H13574" s="16" t="s">
        <v>85</v>
      </c>
      <c r="I13574" s="16" t="s">
        <v>85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85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85</v>
      </c>
      <c r="E13575" s="16" t="str">
        <f>IFERROR(__xludf.DUMMYFUNCTION("""COMPUTED_VALUE"""),"")</f>
        <v/>
      </c>
      <c r="G13575" s="18"/>
      <c r="H13575" s="16" t="s">
        <v>85</v>
      </c>
      <c r="I13575" s="16" t="s">
        <v>85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85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85</v>
      </c>
      <c r="E13576" s="16" t="str">
        <f>IFERROR(__xludf.DUMMYFUNCTION("""COMPUTED_VALUE"""),"")</f>
        <v/>
      </c>
      <c r="G13576" s="18"/>
      <c r="H13576" s="16" t="s">
        <v>85</v>
      </c>
      <c r="I13576" s="16" t="s">
        <v>85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85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85</v>
      </c>
      <c r="E13577" s="16" t="str">
        <f>IFERROR(__xludf.DUMMYFUNCTION("""COMPUTED_VALUE"""),"")</f>
        <v/>
      </c>
      <c r="G13577" s="18"/>
      <c r="H13577" s="16" t="s">
        <v>85</v>
      </c>
      <c r="I13577" s="16" t="s">
        <v>85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85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85</v>
      </c>
      <c r="E13578" s="16" t="str">
        <f>IFERROR(__xludf.DUMMYFUNCTION("""COMPUTED_VALUE"""),"")</f>
        <v/>
      </c>
      <c r="G13578" s="18"/>
      <c r="H13578" s="16" t="s">
        <v>85</v>
      </c>
      <c r="I13578" s="16" t="s">
        <v>85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85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85</v>
      </c>
      <c r="E13579" s="16" t="str">
        <f>IFERROR(__xludf.DUMMYFUNCTION("""COMPUTED_VALUE"""),"")</f>
        <v/>
      </c>
      <c r="G13579" s="18"/>
      <c r="H13579" s="16" t="s">
        <v>85</v>
      </c>
      <c r="I13579" s="16" t="s">
        <v>85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85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85</v>
      </c>
      <c r="E13580" s="16" t="str">
        <f>IFERROR(__xludf.DUMMYFUNCTION("""COMPUTED_VALUE"""),"")</f>
        <v/>
      </c>
      <c r="G13580" s="18"/>
      <c r="H13580" s="16" t="s">
        <v>85</v>
      </c>
      <c r="I13580" s="16" t="s">
        <v>85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85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85</v>
      </c>
      <c r="E13581" s="16" t="str">
        <f>IFERROR(__xludf.DUMMYFUNCTION("""COMPUTED_VALUE"""),"")</f>
        <v/>
      </c>
      <c r="G13581" s="18"/>
      <c r="H13581" s="16" t="s">
        <v>85</v>
      </c>
      <c r="I13581" s="16" t="s">
        <v>85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85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85</v>
      </c>
      <c r="E13582" s="16" t="str">
        <f>IFERROR(__xludf.DUMMYFUNCTION("""COMPUTED_VALUE"""),"")</f>
        <v/>
      </c>
      <c r="G13582" s="18"/>
      <c r="H13582" s="16" t="s">
        <v>85</v>
      </c>
      <c r="I13582" s="16" t="s">
        <v>85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85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85</v>
      </c>
      <c r="E13583" s="16" t="str">
        <f>IFERROR(__xludf.DUMMYFUNCTION("""COMPUTED_VALUE"""),"")</f>
        <v/>
      </c>
      <c r="G13583" s="18"/>
      <c r="H13583" s="16" t="s">
        <v>85</v>
      </c>
      <c r="I13583" s="16" t="s">
        <v>85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85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85</v>
      </c>
      <c r="E13584" s="16" t="str">
        <f>IFERROR(__xludf.DUMMYFUNCTION("""COMPUTED_VALUE"""),"")</f>
        <v/>
      </c>
      <c r="G13584" s="18"/>
      <c r="H13584" s="16" t="s">
        <v>85</v>
      </c>
      <c r="I13584" s="16" t="s">
        <v>85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85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85</v>
      </c>
      <c r="E13585" s="16" t="str">
        <f>IFERROR(__xludf.DUMMYFUNCTION("""COMPUTED_VALUE"""),"")</f>
        <v/>
      </c>
      <c r="G13585" s="18"/>
      <c r="H13585" s="16" t="s">
        <v>85</v>
      </c>
      <c r="I13585" s="16" t="s">
        <v>85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85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85</v>
      </c>
      <c r="E13586" s="16" t="str">
        <f>IFERROR(__xludf.DUMMYFUNCTION("""COMPUTED_VALUE"""),"")</f>
        <v/>
      </c>
      <c r="G13586" s="18"/>
      <c r="H13586" s="16" t="s">
        <v>85</v>
      </c>
      <c r="I13586" s="16" t="s">
        <v>85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85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85</v>
      </c>
      <c r="E13587" s="16" t="str">
        <f>IFERROR(__xludf.DUMMYFUNCTION("""COMPUTED_VALUE"""),"")</f>
        <v/>
      </c>
      <c r="G13587" s="18"/>
      <c r="H13587" s="16" t="s">
        <v>85</v>
      </c>
      <c r="I13587" s="16" t="s">
        <v>85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85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85</v>
      </c>
      <c r="E13588" s="16" t="str">
        <f>IFERROR(__xludf.DUMMYFUNCTION("""COMPUTED_VALUE"""),"")</f>
        <v/>
      </c>
      <c r="G13588" s="18"/>
      <c r="H13588" s="16" t="s">
        <v>85</v>
      </c>
      <c r="I13588" s="16" t="s">
        <v>85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85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85</v>
      </c>
      <c r="E13589" s="16" t="str">
        <f>IFERROR(__xludf.DUMMYFUNCTION("""COMPUTED_VALUE"""),"")</f>
        <v/>
      </c>
      <c r="G13589" s="18"/>
      <c r="H13589" s="16" t="s">
        <v>85</v>
      </c>
      <c r="I13589" s="16" t="s">
        <v>85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85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85</v>
      </c>
      <c r="E13590" s="16" t="str">
        <f>IFERROR(__xludf.DUMMYFUNCTION("""COMPUTED_VALUE"""),"")</f>
        <v/>
      </c>
      <c r="G13590" s="18"/>
      <c r="H13590" s="16" t="s">
        <v>85</v>
      </c>
      <c r="I13590" s="16" t="s">
        <v>85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85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85</v>
      </c>
      <c r="E13591" s="16" t="str">
        <f>IFERROR(__xludf.DUMMYFUNCTION("""COMPUTED_VALUE"""),"")</f>
        <v/>
      </c>
      <c r="G13591" s="18"/>
      <c r="H13591" s="16" t="s">
        <v>85</v>
      </c>
      <c r="I13591" s="16" t="s">
        <v>85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85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85</v>
      </c>
      <c r="E13592" s="16" t="str">
        <f>IFERROR(__xludf.DUMMYFUNCTION("""COMPUTED_VALUE"""),"")</f>
        <v/>
      </c>
      <c r="G13592" s="18"/>
      <c r="H13592" s="16" t="s">
        <v>85</v>
      </c>
      <c r="I13592" s="16" t="s">
        <v>85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85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85</v>
      </c>
      <c r="E13593" s="16" t="str">
        <f>IFERROR(__xludf.DUMMYFUNCTION("""COMPUTED_VALUE"""),"")</f>
        <v/>
      </c>
      <c r="G13593" s="18"/>
      <c r="H13593" s="16" t="s">
        <v>85</v>
      </c>
      <c r="I13593" s="16" t="s">
        <v>85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85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85</v>
      </c>
      <c r="E13594" s="16" t="str">
        <f>IFERROR(__xludf.DUMMYFUNCTION("""COMPUTED_VALUE"""),"")</f>
        <v/>
      </c>
      <c r="G13594" s="18"/>
      <c r="H13594" s="16" t="s">
        <v>85</v>
      </c>
      <c r="I13594" s="16" t="s">
        <v>85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85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85</v>
      </c>
      <c r="E13595" s="16" t="str">
        <f>IFERROR(__xludf.DUMMYFUNCTION("""COMPUTED_VALUE"""),"")</f>
        <v/>
      </c>
      <c r="G13595" s="18"/>
      <c r="H13595" s="16" t="s">
        <v>85</v>
      </c>
      <c r="I13595" s="16" t="s">
        <v>85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85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85</v>
      </c>
      <c r="E13596" s="16" t="str">
        <f>IFERROR(__xludf.DUMMYFUNCTION("""COMPUTED_VALUE"""),"")</f>
        <v/>
      </c>
      <c r="G13596" s="18"/>
      <c r="H13596" s="16" t="s">
        <v>85</v>
      </c>
      <c r="I13596" s="16" t="s">
        <v>85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85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85</v>
      </c>
      <c r="E13597" s="16" t="str">
        <f>IFERROR(__xludf.DUMMYFUNCTION("""COMPUTED_VALUE"""),"")</f>
        <v/>
      </c>
      <c r="G13597" s="18"/>
      <c r="H13597" s="16" t="s">
        <v>85</v>
      </c>
      <c r="I13597" s="16" t="s">
        <v>85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85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85</v>
      </c>
      <c r="E13598" s="16" t="str">
        <f>IFERROR(__xludf.DUMMYFUNCTION("""COMPUTED_VALUE"""),"")</f>
        <v/>
      </c>
      <c r="G13598" s="18"/>
      <c r="H13598" s="16" t="s">
        <v>85</v>
      </c>
      <c r="I13598" s="16" t="s">
        <v>85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85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85</v>
      </c>
      <c r="E13599" s="16" t="str">
        <f>IFERROR(__xludf.DUMMYFUNCTION("""COMPUTED_VALUE"""),"")</f>
        <v/>
      </c>
      <c r="G13599" s="18"/>
      <c r="H13599" s="16" t="s">
        <v>85</v>
      </c>
      <c r="I13599" s="16" t="s">
        <v>85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85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85</v>
      </c>
      <c r="E13600" s="16" t="str">
        <f>IFERROR(__xludf.DUMMYFUNCTION("""COMPUTED_VALUE"""),"")</f>
        <v/>
      </c>
      <c r="G13600" s="18"/>
      <c r="H13600" s="16" t="s">
        <v>85</v>
      </c>
      <c r="I13600" s="16" t="s">
        <v>85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85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85</v>
      </c>
      <c r="E13601" s="16" t="str">
        <f>IFERROR(__xludf.DUMMYFUNCTION("""COMPUTED_VALUE"""),"")</f>
        <v/>
      </c>
      <c r="G13601" s="18"/>
      <c r="H13601" s="16" t="s">
        <v>85</v>
      </c>
      <c r="I13601" s="16" t="s">
        <v>85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85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85</v>
      </c>
      <c r="E13602" s="16" t="str">
        <f>IFERROR(__xludf.DUMMYFUNCTION("""COMPUTED_VALUE"""),"")</f>
        <v/>
      </c>
      <c r="G13602" s="18"/>
      <c r="H13602" s="16" t="s">
        <v>85</v>
      </c>
      <c r="I13602" s="16" t="s">
        <v>85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85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85</v>
      </c>
      <c r="E13603" s="16" t="str">
        <f>IFERROR(__xludf.DUMMYFUNCTION("""COMPUTED_VALUE"""),"")</f>
        <v/>
      </c>
      <c r="G13603" s="18"/>
      <c r="H13603" s="16" t="s">
        <v>85</v>
      </c>
      <c r="I13603" s="16" t="s">
        <v>85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85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85</v>
      </c>
      <c r="E13604" s="16" t="str">
        <f>IFERROR(__xludf.DUMMYFUNCTION("""COMPUTED_VALUE"""),"")</f>
        <v/>
      </c>
      <c r="G13604" s="18"/>
      <c r="H13604" s="16" t="s">
        <v>85</v>
      </c>
      <c r="I13604" s="16" t="s">
        <v>85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85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85</v>
      </c>
      <c r="E13605" s="16" t="str">
        <f>IFERROR(__xludf.DUMMYFUNCTION("""COMPUTED_VALUE"""),"")</f>
        <v/>
      </c>
      <c r="G13605" s="18"/>
      <c r="H13605" s="16" t="s">
        <v>85</v>
      </c>
      <c r="I13605" s="16" t="s">
        <v>85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85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85</v>
      </c>
      <c r="E13606" s="16" t="str">
        <f>IFERROR(__xludf.DUMMYFUNCTION("""COMPUTED_VALUE"""),"")</f>
        <v/>
      </c>
      <c r="G13606" s="18"/>
      <c r="H13606" s="16" t="s">
        <v>85</v>
      </c>
      <c r="I13606" s="16" t="s">
        <v>85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85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85</v>
      </c>
      <c r="E13607" s="16" t="str">
        <f>IFERROR(__xludf.DUMMYFUNCTION("""COMPUTED_VALUE"""),"")</f>
        <v/>
      </c>
      <c r="G13607" s="18"/>
      <c r="H13607" s="16" t="s">
        <v>85</v>
      </c>
      <c r="I13607" s="16" t="s">
        <v>85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85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85</v>
      </c>
      <c r="E13608" s="16" t="str">
        <f>IFERROR(__xludf.DUMMYFUNCTION("""COMPUTED_VALUE"""),"")</f>
        <v/>
      </c>
      <c r="G13608" s="18"/>
      <c r="H13608" s="16" t="s">
        <v>85</v>
      </c>
      <c r="I13608" s="16" t="s">
        <v>85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85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85</v>
      </c>
      <c r="E13609" s="16" t="str">
        <f>IFERROR(__xludf.DUMMYFUNCTION("""COMPUTED_VALUE"""),"")</f>
        <v/>
      </c>
      <c r="G13609" s="18"/>
      <c r="H13609" s="16" t="s">
        <v>85</v>
      </c>
      <c r="I13609" s="16" t="s">
        <v>85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85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85</v>
      </c>
      <c r="E13610" s="16" t="str">
        <f>IFERROR(__xludf.DUMMYFUNCTION("""COMPUTED_VALUE"""),"")</f>
        <v/>
      </c>
      <c r="G13610" s="18"/>
      <c r="H13610" s="16" t="s">
        <v>85</v>
      </c>
      <c r="I13610" s="16" t="s">
        <v>85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85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85</v>
      </c>
      <c r="E13611" s="16" t="str">
        <f>IFERROR(__xludf.DUMMYFUNCTION("""COMPUTED_VALUE"""),"")</f>
        <v/>
      </c>
      <c r="G13611" s="18"/>
      <c r="H13611" s="16" t="s">
        <v>85</v>
      </c>
      <c r="I13611" s="16" t="s">
        <v>85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85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85</v>
      </c>
      <c r="E13612" s="16" t="str">
        <f>IFERROR(__xludf.DUMMYFUNCTION("""COMPUTED_VALUE"""),"")</f>
        <v/>
      </c>
      <c r="G13612" s="18"/>
      <c r="H13612" s="16" t="s">
        <v>85</v>
      </c>
      <c r="I13612" s="16" t="s">
        <v>85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85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85</v>
      </c>
      <c r="E13613" s="16" t="str">
        <f>IFERROR(__xludf.DUMMYFUNCTION("""COMPUTED_VALUE"""),"")</f>
        <v/>
      </c>
      <c r="G13613" s="18"/>
      <c r="H13613" s="16" t="s">
        <v>85</v>
      </c>
      <c r="I13613" s="16" t="s">
        <v>85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85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85</v>
      </c>
      <c r="E13614" s="16" t="str">
        <f>IFERROR(__xludf.DUMMYFUNCTION("""COMPUTED_VALUE"""),"")</f>
        <v/>
      </c>
      <c r="G13614" s="18"/>
      <c r="H13614" s="16" t="s">
        <v>85</v>
      </c>
      <c r="I13614" s="16" t="s">
        <v>85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85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85</v>
      </c>
      <c r="E13615" s="16" t="str">
        <f>IFERROR(__xludf.DUMMYFUNCTION("""COMPUTED_VALUE"""),"")</f>
        <v/>
      </c>
      <c r="G13615" s="18"/>
      <c r="H13615" s="16" t="s">
        <v>85</v>
      </c>
      <c r="I13615" s="16" t="s">
        <v>85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85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85</v>
      </c>
      <c r="E13616" s="16" t="str">
        <f>IFERROR(__xludf.DUMMYFUNCTION("""COMPUTED_VALUE"""),"")</f>
        <v/>
      </c>
      <c r="G13616" s="18"/>
      <c r="H13616" s="16" t="s">
        <v>85</v>
      </c>
      <c r="I13616" s="16" t="s">
        <v>85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85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85</v>
      </c>
      <c r="E13617" s="16" t="str">
        <f>IFERROR(__xludf.DUMMYFUNCTION("""COMPUTED_VALUE"""),"")</f>
        <v/>
      </c>
      <c r="G13617" s="18"/>
      <c r="H13617" s="16" t="s">
        <v>85</v>
      </c>
      <c r="I13617" s="16" t="s">
        <v>85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85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85</v>
      </c>
      <c r="E13618" s="16" t="str">
        <f>IFERROR(__xludf.DUMMYFUNCTION("""COMPUTED_VALUE"""),"")</f>
        <v/>
      </c>
      <c r="G13618" s="18"/>
      <c r="H13618" s="16" t="s">
        <v>85</v>
      </c>
      <c r="I13618" s="16" t="s">
        <v>85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85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85</v>
      </c>
      <c r="E13619" s="16" t="str">
        <f>IFERROR(__xludf.DUMMYFUNCTION("""COMPUTED_VALUE"""),"")</f>
        <v/>
      </c>
      <c r="G13619" s="18"/>
      <c r="H13619" s="16" t="s">
        <v>85</v>
      </c>
      <c r="I13619" s="16" t="s">
        <v>85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85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85</v>
      </c>
      <c r="E13620" s="16" t="str">
        <f>IFERROR(__xludf.DUMMYFUNCTION("""COMPUTED_VALUE"""),"")</f>
        <v/>
      </c>
      <c r="G13620" s="18"/>
      <c r="H13620" s="16" t="s">
        <v>85</v>
      </c>
      <c r="I13620" s="16" t="s">
        <v>85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85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85</v>
      </c>
      <c r="E13621" s="16" t="str">
        <f>IFERROR(__xludf.DUMMYFUNCTION("""COMPUTED_VALUE"""),"")</f>
        <v/>
      </c>
      <c r="G13621" s="18"/>
      <c r="H13621" s="16" t="s">
        <v>85</v>
      </c>
      <c r="I13621" s="16" t="s">
        <v>85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85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85</v>
      </c>
      <c r="E13622" s="16" t="str">
        <f>IFERROR(__xludf.DUMMYFUNCTION("""COMPUTED_VALUE"""),"")</f>
        <v/>
      </c>
      <c r="G13622" s="18"/>
      <c r="H13622" s="16" t="s">
        <v>85</v>
      </c>
      <c r="I13622" s="16" t="s">
        <v>85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85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85</v>
      </c>
      <c r="E13623" s="16" t="str">
        <f>IFERROR(__xludf.DUMMYFUNCTION("""COMPUTED_VALUE"""),"")</f>
        <v/>
      </c>
      <c r="G13623" s="18"/>
      <c r="H13623" s="16" t="s">
        <v>85</v>
      </c>
      <c r="I13623" s="16" t="s">
        <v>85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85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85</v>
      </c>
      <c r="E13624" s="16" t="str">
        <f>IFERROR(__xludf.DUMMYFUNCTION("""COMPUTED_VALUE"""),"")</f>
        <v/>
      </c>
      <c r="G13624" s="18"/>
      <c r="H13624" s="16" t="s">
        <v>85</v>
      </c>
      <c r="I13624" s="16" t="s">
        <v>85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85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85</v>
      </c>
      <c r="E13625" s="16" t="str">
        <f>IFERROR(__xludf.DUMMYFUNCTION("""COMPUTED_VALUE"""),"")</f>
        <v/>
      </c>
      <c r="G13625" s="18"/>
      <c r="H13625" s="16" t="s">
        <v>85</v>
      </c>
      <c r="I13625" s="16" t="s">
        <v>85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85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85</v>
      </c>
      <c r="E13626" s="16" t="str">
        <f>IFERROR(__xludf.DUMMYFUNCTION("""COMPUTED_VALUE"""),"")</f>
        <v/>
      </c>
      <c r="G13626" s="18"/>
      <c r="H13626" s="16" t="s">
        <v>85</v>
      </c>
      <c r="I13626" s="16" t="s">
        <v>85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85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85</v>
      </c>
      <c r="E13627" s="16" t="str">
        <f>IFERROR(__xludf.DUMMYFUNCTION("""COMPUTED_VALUE"""),"")</f>
        <v/>
      </c>
      <c r="G13627" s="18"/>
      <c r="H13627" s="16" t="s">
        <v>85</v>
      </c>
      <c r="I13627" s="16" t="s">
        <v>85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85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85</v>
      </c>
      <c r="E13628" s="16" t="str">
        <f>IFERROR(__xludf.DUMMYFUNCTION("""COMPUTED_VALUE"""),"")</f>
        <v/>
      </c>
      <c r="G13628" s="18"/>
      <c r="H13628" s="16" t="s">
        <v>85</v>
      </c>
      <c r="I13628" s="16" t="s">
        <v>85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85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85</v>
      </c>
      <c r="E13629" s="16" t="str">
        <f>IFERROR(__xludf.DUMMYFUNCTION("""COMPUTED_VALUE"""),"")</f>
        <v/>
      </c>
      <c r="G13629" s="18"/>
      <c r="H13629" s="16" t="s">
        <v>85</v>
      </c>
      <c r="I13629" s="16" t="s">
        <v>85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85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85</v>
      </c>
      <c r="E13630" s="16" t="str">
        <f>IFERROR(__xludf.DUMMYFUNCTION("""COMPUTED_VALUE"""),"")</f>
        <v/>
      </c>
      <c r="G13630" s="18"/>
      <c r="H13630" s="16" t="s">
        <v>85</v>
      </c>
      <c r="I13630" s="16" t="s">
        <v>85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85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85</v>
      </c>
      <c r="E13631" s="16" t="str">
        <f>IFERROR(__xludf.DUMMYFUNCTION("""COMPUTED_VALUE"""),"")</f>
        <v/>
      </c>
      <c r="G13631" s="18"/>
      <c r="H13631" s="16" t="s">
        <v>85</v>
      </c>
      <c r="I13631" s="16" t="s">
        <v>85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85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85</v>
      </c>
      <c r="E13632" s="16" t="str">
        <f>IFERROR(__xludf.DUMMYFUNCTION("""COMPUTED_VALUE"""),"")</f>
        <v/>
      </c>
      <c r="G13632" s="18"/>
      <c r="H13632" s="16" t="s">
        <v>85</v>
      </c>
      <c r="I13632" s="16" t="s">
        <v>85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85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85</v>
      </c>
      <c r="E13633" s="16" t="str">
        <f>IFERROR(__xludf.DUMMYFUNCTION("""COMPUTED_VALUE"""),"")</f>
        <v/>
      </c>
      <c r="G13633" s="18"/>
      <c r="H13633" s="16" t="s">
        <v>85</v>
      </c>
      <c r="I13633" s="16" t="s">
        <v>85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85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85</v>
      </c>
      <c r="E13634" s="16" t="str">
        <f>IFERROR(__xludf.DUMMYFUNCTION("""COMPUTED_VALUE"""),"")</f>
        <v/>
      </c>
      <c r="G13634" s="18"/>
      <c r="H13634" s="16" t="s">
        <v>85</v>
      </c>
      <c r="I13634" s="16" t="s">
        <v>85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85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85</v>
      </c>
      <c r="E13635" s="16" t="str">
        <f>IFERROR(__xludf.DUMMYFUNCTION("""COMPUTED_VALUE"""),"")</f>
        <v/>
      </c>
      <c r="G13635" s="18"/>
      <c r="H13635" s="16" t="s">
        <v>85</v>
      </c>
      <c r="I13635" s="16" t="s">
        <v>85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85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85</v>
      </c>
      <c r="E13636" s="16" t="str">
        <f>IFERROR(__xludf.DUMMYFUNCTION("""COMPUTED_VALUE"""),"")</f>
        <v/>
      </c>
      <c r="G13636" s="18"/>
      <c r="H13636" s="16" t="s">
        <v>85</v>
      </c>
      <c r="I13636" s="16" t="s">
        <v>85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85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85</v>
      </c>
      <c r="E13637" s="16" t="str">
        <f>IFERROR(__xludf.DUMMYFUNCTION("""COMPUTED_VALUE"""),"")</f>
        <v/>
      </c>
      <c r="G13637" s="18"/>
      <c r="H13637" s="16" t="s">
        <v>85</v>
      </c>
      <c r="I13637" s="16" t="s">
        <v>85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85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85</v>
      </c>
      <c r="E13638" s="16" t="str">
        <f>IFERROR(__xludf.DUMMYFUNCTION("""COMPUTED_VALUE"""),"")</f>
        <v/>
      </c>
      <c r="G13638" s="18"/>
      <c r="H13638" s="16" t="s">
        <v>85</v>
      </c>
      <c r="I13638" s="16" t="s">
        <v>85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85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85</v>
      </c>
      <c r="E13639" s="16" t="str">
        <f>IFERROR(__xludf.DUMMYFUNCTION("""COMPUTED_VALUE"""),"")</f>
        <v/>
      </c>
      <c r="G13639" s="18"/>
      <c r="H13639" s="16" t="s">
        <v>85</v>
      </c>
      <c r="I13639" s="16" t="s">
        <v>85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85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85</v>
      </c>
      <c r="E13640" s="16" t="str">
        <f>IFERROR(__xludf.DUMMYFUNCTION("""COMPUTED_VALUE"""),"")</f>
        <v/>
      </c>
      <c r="G13640" s="18"/>
      <c r="H13640" s="16" t="s">
        <v>85</v>
      </c>
      <c r="I13640" s="16" t="s">
        <v>85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85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85</v>
      </c>
      <c r="E13641" s="16" t="str">
        <f>IFERROR(__xludf.DUMMYFUNCTION("""COMPUTED_VALUE"""),"")</f>
        <v/>
      </c>
      <c r="G13641" s="18"/>
      <c r="H13641" s="16" t="s">
        <v>85</v>
      </c>
      <c r="I13641" s="16" t="s">
        <v>85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85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85</v>
      </c>
      <c r="E13642" s="16" t="str">
        <f>IFERROR(__xludf.DUMMYFUNCTION("""COMPUTED_VALUE"""),"")</f>
        <v/>
      </c>
      <c r="G13642" s="18"/>
      <c r="H13642" s="16" t="s">
        <v>85</v>
      </c>
      <c r="I13642" s="16" t="s">
        <v>85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85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85</v>
      </c>
      <c r="E13643" s="16" t="str">
        <f>IFERROR(__xludf.DUMMYFUNCTION("""COMPUTED_VALUE"""),"")</f>
        <v/>
      </c>
      <c r="G13643" s="18"/>
      <c r="H13643" s="16" t="s">
        <v>85</v>
      </c>
      <c r="I13643" s="16" t="s">
        <v>85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85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85</v>
      </c>
      <c r="E13644" s="16" t="str">
        <f>IFERROR(__xludf.DUMMYFUNCTION("""COMPUTED_VALUE"""),"")</f>
        <v/>
      </c>
      <c r="G13644" s="18"/>
      <c r="H13644" s="16" t="s">
        <v>85</v>
      </c>
      <c r="I13644" s="16" t="s">
        <v>85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85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85</v>
      </c>
      <c r="E13645" s="16" t="str">
        <f>IFERROR(__xludf.DUMMYFUNCTION("""COMPUTED_VALUE"""),"")</f>
        <v/>
      </c>
      <c r="G13645" s="18"/>
      <c r="H13645" s="16" t="s">
        <v>85</v>
      </c>
      <c r="I13645" s="16" t="s">
        <v>85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85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85</v>
      </c>
      <c r="E13646" s="16" t="str">
        <f>IFERROR(__xludf.DUMMYFUNCTION("""COMPUTED_VALUE"""),"")</f>
        <v/>
      </c>
      <c r="G13646" s="18"/>
      <c r="H13646" s="16" t="s">
        <v>85</v>
      </c>
      <c r="I13646" s="16" t="s">
        <v>85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85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85</v>
      </c>
      <c r="E13647" s="16" t="str">
        <f>IFERROR(__xludf.DUMMYFUNCTION("""COMPUTED_VALUE"""),"")</f>
        <v/>
      </c>
      <c r="G13647" s="18"/>
      <c r="H13647" s="16" t="s">
        <v>85</v>
      </c>
      <c r="I13647" s="16" t="s">
        <v>85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85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85</v>
      </c>
      <c r="E13648" s="16" t="str">
        <f>IFERROR(__xludf.DUMMYFUNCTION("""COMPUTED_VALUE"""),"")</f>
        <v/>
      </c>
      <c r="G13648" s="18"/>
      <c r="H13648" s="16" t="s">
        <v>85</v>
      </c>
      <c r="I13648" s="16" t="s">
        <v>85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85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85</v>
      </c>
      <c r="E13649" s="16" t="str">
        <f>IFERROR(__xludf.DUMMYFUNCTION("""COMPUTED_VALUE"""),"")</f>
        <v/>
      </c>
      <c r="G13649" s="18"/>
      <c r="H13649" s="16" t="s">
        <v>85</v>
      </c>
      <c r="I13649" s="16" t="s">
        <v>85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85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85</v>
      </c>
      <c r="E13650" s="16" t="str">
        <f>IFERROR(__xludf.DUMMYFUNCTION("""COMPUTED_VALUE"""),"")</f>
        <v/>
      </c>
      <c r="G13650" s="18"/>
      <c r="H13650" s="16" t="s">
        <v>85</v>
      </c>
      <c r="I13650" s="16" t="s">
        <v>85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85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85</v>
      </c>
      <c r="E13651" s="16" t="str">
        <f>IFERROR(__xludf.DUMMYFUNCTION("""COMPUTED_VALUE"""),"")</f>
        <v/>
      </c>
      <c r="G13651" s="18"/>
      <c r="H13651" s="16" t="s">
        <v>85</v>
      </c>
      <c r="I13651" s="16" t="s">
        <v>85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85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85</v>
      </c>
      <c r="E13652" s="16" t="str">
        <f>IFERROR(__xludf.DUMMYFUNCTION("""COMPUTED_VALUE"""),"")</f>
        <v/>
      </c>
      <c r="G13652" s="18"/>
      <c r="H13652" s="16" t="s">
        <v>85</v>
      </c>
      <c r="I13652" s="16" t="s">
        <v>85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85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85</v>
      </c>
      <c r="E13653" s="16" t="str">
        <f>IFERROR(__xludf.DUMMYFUNCTION("""COMPUTED_VALUE"""),"")</f>
        <v/>
      </c>
      <c r="G13653" s="18"/>
      <c r="H13653" s="16" t="s">
        <v>85</v>
      </c>
      <c r="I13653" s="16" t="s">
        <v>85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85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85</v>
      </c>
      <c r="E13654" s="16" t="str">
        <f>IFERROR(__xludf.DUMMYFUNCTION("""COMPUTED_VALUE"""),"")</f>
        <v/>
      </c>
      <c r="G13654" s="18"/>
      <c r="H13654" s="16" t="s">
        <v>85</v>
      </c>
      <c r="I13654" s="16" t="s">
        <v>85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85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85</v>
      </c>
      <c r="E13655" s="16" t="str">
        <f>IFERROR(__xludf.DUMMYFUNCTION("""COMPUTED_VALUE"""),"")</f>
        <v/>
      </c>
      <c r="G13655" s="18"/>
      <c r="H13655" s="16" t="s">
        <v>85</v>
      </c>
      <c r="I13655" s="16" t="s">
        <v>85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85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85</v>
      </c>
      <c r="E13656" s="16" t="str">
        <f>IFERROR(__xludf.DUMMYFUNCTION("""COMPUTED_VALUE"""),"")</f>
        <v/>
      </c>
      <c r="G13656" s="18"/>
      <c r="H13656" s="16" t="s">
        <v>85</v>
      </c>
      <c r="I13656" s="16" t="s">
        <v>85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85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85</v>
      </c>
      <c r="E13657" s="16" t="str">
        <f>IFERROR(__xludf.DUMMYFUNCTION("""COMPUTED_VALUE"""),"")</f>
        <v/>
      </c>
      <c r="G13657" s="18"/>
      <c r="H13657" s="16" t="s">
        <v>85</v>
      </c>
      <c r="I13657" s="16" t="s">
        <v>85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85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85</v>
      </c>
      <c r="E13658" s="16" t="str">
        <f>IFERROR(__xludf.DUMMYFUNCTION("""COMPUTED_VALUE"""),"")</f>
        <v/>
      </c>
      <c r="G13658" s="18"/>
      <c r="H13658" s="16" t="s">
        <v>85</v>
      </c>
      <c r="I13658" s="16" t="s">
        <v>85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85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85</v>
      </c>
      <c r="E13659" s="16" t="str">
        <f>IFERROR(__xludf.DUMMYFUNCTION("""COMPUTED_VALUE"""),"")</f>
        <v/>
      </c>
      <c r="G13659" s="18"/>
      <c r="H13659" s="16" t="s">
        <v>85</v>
      </c>
      <c r="I13659" s="16" t="s">
        <v>85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85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85</v>
      </c>
      <c r="E13660" s="16" t="str">
        <f>IFERROR(__xludf.DUMMYFUNCTION("""COMPUTED_VALUE"""),"")</f>
        <v/>
      </c>
      <c r="G13660" s="18"/>
      <c r="H13660" s="16" t="s">
        <v>85</v>
      </c>
      <c r="I13660" s="16" t="s">
        <v>85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85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85</v>
      </c>
      <c r="E13661" s="16" t="str">
        <f>IFERROR(__xludf.DUMMYFUNCTION("""COMPUTED_VALUE"""),"")</f>
        <v/>
      </c>
      <c r="G13661" s="18"/>
      <c r="H13661" s="16" t="s">
        <v>85</v>
      </c>
      <c r="I13661" s="16" t="s">
        <v>85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85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85</v>
      </c>
      <c r="E13662" s="16" t="str">
        <f>IFERROR(__xludf.DUMMYFUNCTION("""COMPUTED_VALUE"""),"")</f>
        <v/>
      </c>
      <c r="G13662" s="18"/>
      <c r="H13662" s="16" t="s">
        <v>85</v>
      </c>
      <c r="I13662" s="16" t="s">
        <v>85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85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85</v>
      </c>
      <c r="E13663" s="16" t="str">
        <f>IFERROR(__xludf.DUMMYFUNCTION("""COMPUTED_VALUE"""),"")</f>
        <v/>
      </c>
      <c r="G13663" s="18"/>
      <c r="H13663" s="16" t="s">
        <v>85</v>
      </c>
      <c r="I13663" s="16" t="s">
        <v>85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85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85</v>
      </c>
      <c r="E13664" s="16" t="str">
        <f>IFERROR(__xludf.DUMMYFUNCTION("""COMPUTED_VALUE"""),"")</f>
        <v/>
      </c>
      <c r="G13664" s="18"/>
      <c r="H13664" s="16" t="s">
        <v>85</v>
      </c>
      <c r="I13664" s="16" t="s">
        <v>85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85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85</v>
      </c>
      <c r="E13665" s="16" t="str">
        <f>IFERROR(__xludf.DUMMYFUNCTION("""COMPUTED_VALUE"""),"")</f>
        <v/>
      </c>
      <c r="G13665" s="18"/>
      <c r="H13665" s="16" t="s">
        <v>85</v>
      </c>
      <c r="I13665" s="16" t="s">
        <v>85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85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85</v>
      </c>
      <c r="E13666" s="16" t="str">
        <f>IFERROR(__xludf.DUMMYFUNCTION("""COMPUTED_VALUE"""),"")</f>
        <v/>
      </c>
      <c r="G13666" s="18"/>
      <c r="H13666" s="16" t="s">
        <v>85</v>
      </c>
      <c r="I13666" s="16" t="s">
        <v>85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85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85</v>
      </c>
      <c r="E13667" s="16" t="str">
        <f>IFERROR(__xludf.DUMMYFUNCTION("""COMPUTED_VALUE"""),"")</f>
        <v/>
      </c>
      <c r="G13667" s="18"/>
      <c r="H13667" s="16" t="s">
        <v>85</v>
      </c>
      <c r="I13667" s="16" t="s">
        <v>85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85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85</v>
      </c>
      <c r="E13668" s="16" t="str">
        <f>IFERROR(__xludf.DUMMYFUNCTION("""COMPUTED_VALUE"""),"")</f>
        <v/>
      </c>
      <c r="G13668" s="18"/>
      <c r="H13668" s="16" t="s">
        <v>85</v>
      </c>
      <c r="I13668" s="16" t="s">
        <v>85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85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85</v>
      </c>
      <c r="E13669" s="16" t="str">
        <f>IFERROR(__xludf.DUMMYFUNCTION("""COMPUTED_VALUE"""),"")</f>
        <v/>
      </c>
      <c r="G13669" s="18"/>
      <c r="H13669" s="16" t="s">
        <v>85</v>
      </c>
      <c r="I13669" s="16" t="s">
        <v>85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85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85</v>
      </c>
      <c r="E13670" s="16" t="str">
        <f>IFERROR(__xludf.DUMMYFUNCTION("""COMPUTED_VALUE"""),"")</f>
        <v/>
      </c>
      <c r="G13670" s="18"/>
      <c r="H13670" s="16" t="s">
        <v>85</v>
      </c>
      <c r="I13670" s="16" t="s">
        <v>85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85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85</v>
      </c>
      <c r="E13671" s="16" t="str">
        <f>IFERROR(__xludf.DUMMYFUNCTION("""COMPUTED_VALUE"""),"")</f>
        <v/>
      </c>
      <c r="G13671" s="18"/>
      <c r="H13671" s="16" t="s">
        <v>85</v>
      </c>
      <c r="I13671" s="16" t="s">
        <v>85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85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85</v>
      </c>
      <c r="E13672" s="16" t="str">
        <f>IFERROR(__xludf.DUMMYFUNCTION("""COMPUTED_VALUE"""),"")</f>
        <v/>
      </c>
      <c r="G13672" s="18"/>
      <c r="H13672" s="16" t="s">
        <v>85</v>
      </c>
      <c r="I13672" s="16" t="s">
        <v>85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85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85</v>
      </c>
      <c r="E13673" s="16" t="str">
        <f>IFERROR(__xludf.DUMMYFUNCTION("""COMPUTED_VALUE"""),"")</f>
        <v/>
      </c>
      <c r="G13673" s="18"/>
      <c r="H13673" s="16" t="s">
        <v>85</v>
      </c>
      <c r="I13673" s="16" t="s">
        <v>85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85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85</v>
      </c>
      <c r="E13674" s="16" t="str">
        <f>IFERROR(__xludf.DUMMYFUNCTION("""COMPUTED_VALUE"""),"")</f>
        <v/>
      </c>
      <c r="G13674" s="18"/>
      <c r="H13674" s="16" t="s">
        <v>85</v>
      </c>
      <c r="I13674" s="16" t="s">
        <v>85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85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85</v>
      </c>
      <c r="E13675" s="16" t="str">
        <f>IFERROR(__xludf.DUMMYFUNCTION("""COMPUTED_VALUE"""),"")</f>
        <v/>
      </c>
      <c r="G13675" s="18"/>
      <c r="H13675" s="16" t="s">
        <v>85</v>
      </c>
      <c r="I13675" s="16" t="s">
        <v>85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85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85</v>
      </c>
      <c r="E13676" s="16" t="str">
        <f>IFERROR(__xludf.DUMMYFUNCTION("""COMPUTED_VALUE"""),"")</f>
        <v/>
      </c>
      <c r="G13676" s="18"/>
      <c r="H13676" s="16" t="s">
        <v>85</v>
      </c>
      <c r="I13676" s="16" t="s">
        <v>85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85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85</v>
      </c>
      <c r="E13677" s="16" t="str">
        <f>IFERROR(__xludf.DUMMYFUNCTION("""COMPUTED_VALUE"""),"")</f>
        <v/>
      </c>
      <c r="G13677" s="18"/>
      <c r="H13677" s="16" t="s">
        <v>85</v>
      </c>
      <c r="I13677" s="16" t="s">
        <v>85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85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85</v>
      </c>
      <c r="E13678" s="16" t="str">
        <f>IFERROR(__xludf.DUMMYFUNCTION("""COMPUTED_VALUE"""),"")</f>
        <v/>
      </c>
      <c r="G13678" s="18"/>
      <c r="H13678" s="16" t="s">
        <v>85</v>
      </c>
      <c r="I13678" s="16" t="s">
        <v>85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85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85</v>
      </c>
      <c r="E13679" s="16" t="str">
        <f>IFERROR(__xludf.DUMMYFUNCTION("""COMPUTED_VALUE"""),"")</f>
        <v/>
      </c>
      <c r="G13679" s="18"/>
      <c r="H13679" s="16" t="s">
        <v>85</v>
      </c>
      <c r="I13679" s="16" t="s">
        <v>85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85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85</v>
      </c>
      <c r="E13680" s="16" t="str">
        <f>IFERROR(__xludf.DUMMYFUNCTION("""COMPUTED_VALUE"""),"")</f>
        <v/>
      </c>
      <c r="G13680" s="18"/>
      <c r="H13680" s="16" t="s">
        <v>85</v>
      </c>
      <c r="I13680" s="16" t="s">
        <v>85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85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85</v>
      </c>
      <c r="E13681" s="16" t="str">
        <f>IFERROR(__xludf.DUMMYFUNCTION("""COMPUTED_VALUE"""),"")</f>
        <v/>
      </c>
      <c r="G13681" s="18"/>
      <c r="H13681" s="16" t="s">
        <v>85</v>
      </c>
      <c r="I13681" s="16" t="s">
        <v>85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85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85</v>
      </c>
      <c r="E13682" s="16" t="str">
        <f>IFERROR(__xludf.DUMMYFUNCTION("""COMPUTED_VALUE"""),"")</f>
        <v/>
      </c>
      <c r="G13682" s="18"/>
      <c r="H13682" s="16" t="s">
        <v>85</v>
      </c>
      <c r="I13682" s="16" t="s">
        <v>85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85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85</v>
      </c>
      <c r="E13683" s="16" t="str">
        <f>IFERROR(__xludf.DUMMYFUNCTION("""COMPUTED_VALUE"""),"")</f>
        <v/>
      </c>
      <c r="G13683" s="18"/>
      <c r="H13683" s="16" t="s">
        <v>85</v>
      </c>
      <c r="I13683" s="16" t="s">
        <v>85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85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85</v>
      </c>
      <c r="E13684" s="16" t="str">
        <f>IFERROR(__xludf.DUMMYFUNCTION("""COMPUTED_VALUE"""),"")</f>
        <v/>
      </c>
      <c r="G13684" s="18"/>
      <c r="H13684" s="16" t="s">
        <v>85</v>
      </c>
      <c r="I13684" s="16" t="s">
        <v>85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85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85</v>
      </c>
      <c r="E13685" s="16" t="str">
        <f>IFERROR(__xludf.DUMMYFUNCTION("""COMPUTED_VALUE"""),"")</f>
        <v/>
      </c>
      <c r="G13685" s="18"/>
      <c r="H13685" s="16" t="s">
        <v>85</v>
      </c>
      <c r="I13685" s="16" t="s">
        <v>85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85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85</v>
      </c>
      <c r="E13686" s="16" t="str">
        <f>IFERROR(__xludf.DUMMYFUNCTION("""COMPUTED_VALUE"""),"")</f>
        <v/>
      </c>
      <c r="G13686" s="18"/>
      <c r="H13686" s="16" t="s">
        <v>85</v>
      </c>
      <c r="I13686" s="16" t="s">
        <v>85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85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85</v>
      </c>
      <c r="E13687" s="16" t="str">
        <f>IFERROR(__xludf.DUMMYFUNCTION("""COMPUTED_VALUE"""),"")</f>
        <v/>
      </c>
      <c r="G13687" s="18"/>
      <c r="H13687" s="16" t="s">
        <v>85</v>
      </c>
      <c r="I13687" s="16" t="s">
        <v>85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85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85</v>
      </c>
      <c r="E13688" s="16" t="str">
        <f>IFERROR(__xludf.DUMMYFUNCTION("""COMPUTED_VALUE"""),"")</f>
        <v/>
      </c>
      <c r="G13688" s="18"/>
      <c r="H13688" s="16" t="s">
        <v>85</v>
      </c>
      <c r="I13688" s="16" t="s">
        <v>85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85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85</v>
      </c>
      <c r="E13689" s="16" t="str">
        <f>IFERROR(__xludf.DUMMYFUNCTION("""COMPUTED_VALUE"""),"")</f>
        <v/>
      </c>
      <c r="G13689" s="18"/>
      <c r="H13689" s="16" t="s">
        <v>85</v>
      </c>
      <c r="I13689" s="16" t="s">
        <v>85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85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85</v>
      </c>
      <c r="E13690" s="16" t="str">
        <f>IFERROR(__xludf.DUMMYFUNCTION("""COMPUTED_VALUE"""),"")</f>
        <v/>
      </c>
      <c r="G13690" s="18"/>
      <c r="H13690" s="16" t="s">
        <v>85</v>
      </c>
      <c r="I13690" s="16" t="s">
        <v>85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85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85</v>
      </c>
      <c r="E13691" s="16" t="str">
        <f>IFERROR(__xludf.DUMMYFUNCTION("""COMPUTED_VALUE"""),"")</f>
        <v/>
      </c>
      <c r="G13691" s="18"/>
      <c r="H13691" s="16" t="s">
        <v>85</v>
      </c>
      <c r="I13691" s="16" t="s">
        <v>85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85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85</v>
      </c>
      <c r="E13692" s="16" t="str">
        <f>IFERROR(__xludf.DUMMYFUNCTION("""COMPUTED_VALUE"""),"")</f>
        <v/>
      </c>
      <c r="G13692" s="18"/>
      <c r="H13692" s="16" t="s">
        <v>85</v>
      </c>
      <c r="I13692" s="16" t="s">
        <v>85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85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85</v>
      </c>
      <c r="E13693" s="16" t="str">
        <f>IFERROR(__xludf.DUMMYFUNCTION("""COMPUTED_VALUE"""),"")</f>
        <v/>
      </c>
      <c r="G13693" s="18"/>
      <c r="H13693" s="16" t="s">
        <v>85</v>
      </c>
      <c r="I13693" s="16" t="s">
        <v>85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85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85</v>
      </c>
      <c r="E13694" s="16" t="str">
        <f>IFERROR(__xludf.DUMMYFUNCTION("""COMPUTED_VALUE"""),"")</f>
        <v/>
      </c>
      <c r="G13694" s="18"/>
      <c r="H13694" s="16" t="s">
        <v>85</v>
      </c>
      <c r="I13694" s="16" t="s">
        <v>85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85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85</v>
      </c>
      <c r="E13695" s="16" t="str">
        <f>IFERROR(__xludf.DUMMYFUNCTION("""COMPUTED_VALUE"""),"")</f>
        <v/>
      </c>
      <c r="G13695" s="18"/>
      <c r="H13695" s="16" t="s">
        <v>85</v>
      </c>
      <c r="I13695" s="16" t="s">
        <v>85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85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85</v>
      </c>
      <c r="E13696" s="16" t="str">
        <f>IFERROR(__xludf.DUMMYFUNCTION("""COMPUTED_VALUE"""),"")</f>
        <v/>
      </c>
      <c r="G13696" s="18"/>
      <c r="H13696" s="16" t="s">
        <v>85</v>
      </c>
      <c r="I13696" s="16" t="s">
        <v>85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85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85</v>
      </c>
      <c r="E13697" s="16" t="str">
        <f>IFERROR(__xludf.DUMMYFUNCTION("""COMPUTED_VALUE"""),"")</f>
        <v/>
      </c>
      <c r="G13697" s="18"/>
      <c r="H13697" s="16" t="s">
        <v>85</v>
      </c>
      <c r="I13697" s="16" t="s">
        <v>85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85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85</v>
      </c>
      <c r="E13698" s="16" t="str">
        <f>IFERROR(__xludf.DUMMYFUNCTION("""COMPUTED_VALUE"""),"")</f>
        <v/>
      </c>
      <c r="G13698" s="18"/>
      <c r="H13698" s="16" t="s">
        <v>85</v>
      </c>
      <c r="I13698" s="16" t="s">
        <v>85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85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85</v>
      </c>
      <c r="E13699" s="16" t="str">
        <f>IFERROR(__xludf.DUMMYFUNCTION("""COMPUTED_VALUE"""),"")</f>
        <v/>
      </c>
      <c r="G13699" s="18"/>
      <c r="H13699" s="16" t="s">
        <v>85</v>
      </c>
      <c r="I13699" s="16" t="s">
        <v>85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85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85</v>
      </c>
      <c r="E13700" s="16" t="str">
        <f>IFERROR(__xludf.DUMMYFUNCTION("""COMPUTED_VALUE"""),"")</f>
        <v/>
      </c>
      <c r="G13700" s="18"/>
      <c r="H13700" s="16" t="s">
        <v>85</v>
      </c>
      <c r="I13700" s="16" t="s">
        <v>85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85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85</v>
      </c>
      <c r="E13701" s="16" t="str">
        <f>IFERROR(__xludf.DUMMYFUNCTION("""COMPUTED_VALUE"""),"")</f>
        <v/>
      </c>
      <c r="G13701" s="18"/>
      <c r="H13701" s="16" t="s">
        <v>85</v>
      </c>
      <c r="I13701" s="16" t="s">
        <v>85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85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85</v>
      </c>
      <c r="E13702" s="16" t="str">
        <f>IFERROR(__xludf.DUMMYFUNCTION("""COMPUTED_VALUE"""),"")</f>
        <v/>
      </c>
      <c r="G13702" s="18"/>
      <c r="H13702" s="16" t="s">
        <v>85</v>
      </c>
      <c r="I13702" s="16" t="s">
        <v>85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85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85</v>
      </c>
      <c r="E13703" s="16" t="str">
        <f>IFERROR(__xludf.DUMMYFUNCTION("""COMPUTED_VALUE"""),"")</f>
        <v/>
      </c>
      <c r="G13703" s="18"/>
      <c r="H13703" s="16" t="s">
        <v>85</v>
      </c>
      <c r="I13703" s="16" t="s">
        <v>85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85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85</v>
      </c>
      <c r="E13704" s="16" t="str">
        <f>IFERROR(__xludf.DUMMYFUNCTION("""COMPUTED_VALUE"""),"")</f>
        <v/>
      </c>
      <c r="G13704" s="18"/>
      <c r="H13704" s="16" t="s">
        <v>85</v>
      </c>
      <c r="I13704" s="16" t="s">
        <v>85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85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85</v>
      </c>
      <c r="E13705" s="16" t="str">
        <f>IFERROR(__xludf.DUMMYFUNCTION("""COMPUTED_VALUE"""),"")</f>
        <v/>
      </c>
      <c r="G13705" s="18"/>
      <c r="H13705" s="16" t="s">
        <v>85</v>
      </c>
      <c r="I13705" s="16" t="s">
        <v>85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85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85</v>
      </c>
      <c r="E13706" s="16" t="str">
        <f>IFERROR(__xludf.DUMMYFUNCTION("""COMPUTED_VALUE"""),"")</f>
        <v/>
      </c>
      <c r="G13706" s="18"/>
      <c r="H13706" s="16" t="s">
        <v>85</v>
      </c>
      <c r="I13706" s="16" t="s">
        <v>85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85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85</v>
      </c>
      <c r="E13707" s="16" t="str">
        <f>IFERROR(__xludf.DUMMYFUNCTION("""COMPUTED_VALUE"""),"")</f>
        <v/>
      </c>
      <c r="G13707" s="18"/>
      <c r="H13707" s="16" t="s">
        <v>85</v>
      </c>
      <c r="I13707" s="16" t="s">
        <v>85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85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85</v>
      </c>
      <c r="E13708" s="16" t="str">
        <f>IFERROR(__xludf.DUMMYFUNCTION("""COMPUTED_VALUE"""),"")</f>
        <v/>
      </c>
      <c r="G13708" s="18"/>
      <c r="H13708" s="16" t="s">
        <v>85</v>
      </c>
      <c r="I13708" s="16" t="s">
        <v>85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85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85</v>
      </c>
      <c r="E13709" s="16" t="str">
        <f>IFERROR(__xludf.DUMMYFUNCTION("""COMPUTED_VALUE"""),"")</f>
        <v/>
      </c>
      <c r="G13709" s="18"/>
      <c r="H13709" s="16" t="s">
        <v>85</v>
      </c>
      <c r="I13709" s="16" t="s">
        <v>85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85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85</v>
      </c>
      <c r="E13710" s="16" t="str">
        <f>IFERROR(__xludf.DUMMYFUNCTION("""COMPUTED_VALUE"""),"")</f>
        <v/>
      </c>
      <c r="G13710" s="18"/>
      <c r="H13710" s="16" t="s">
        <v>85</v>
      </c>
      <c r="I13710" s="16" t="s">
        <v>85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85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85</v>
      </c>
      <c r="E13711" s="16" t="str">
        <f>IFERROR(__xludf.DUMMYFUNCTION("""COMPUTED_VALUE"""),"")</f>
        <v/>
      </c>
      <c r="G13711" s="18"/>
      <c r="H13711" s="16" t="s">
        <v>85</v>
      </c>
      <c r="I13711" s="16" t="s">
        <v>85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85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85</v>
      </c>
      <c r="E13712" s="16" t="str">
        <f>IFERROR(__xludf.DUMMYFUNCTION("""COMPUTED_VALUE"""),"")</f>
        <v/>
      </c>
      <c r="G13712" s="18"/>
      <c r="H13712" s="16" t="s">
        <v>85</v>
      </c>
      <c r="I13712" s="16" t="s">
        <v>85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85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85</v>
      </c>
      <c r="E13713" s="16" t="str">
        <f>IFERROR(__xludf.DUMMYFUNCTION("""COMPUTED_VALUE"""),"")</f>
        <v/>
      </c>
      <c r="G13713" s="18"/>
      <c r="H13713" s="16" t="s">
        <v>85</v>
      </c>
      <c r="I13713" s="16" t="s">
        <v>85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85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85</v>
      </c>
      <c r="E13714" s="16" t="str">
        <f>IFERROR(__xludf.DUMMYFUNCTION("""COMPUTED_VALUE"""),"")</f>
        <v/>
      </c>
      <c r="G13714" s="18"/>
      <c r="H13714" s="16" t="s">
        <v>85</v>
      </c>
      <c r="I13714" s="16" t="s">
        <v>85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85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85</v>
      </c>
      <c r="E13715" s="16" t="str">
        <f>IFERROR(__xludf.DUMMYFUNCTION("""COMPUTED_VALUE"""),"")</f>
        <v/>
      </c>
      <c r="G13715" s="18"/>
      <c r="H13715" s="16" t="s">
        <v>85</v>
      </c>
      <c r="I13715" s="16" t="s">
        <v>85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85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85</v>
      </c>
      <c r="E13716" s="16" t="str">
        <f>IFERROR(__xludf.DUMMYFUNCTION("""COMPUTED_VALUE"""),"")</f>
        <v/>
      </c>
      <c r="G13716" s="18"/>
      <c r="H13716" s="16" t="s">
        <v>85</v>
      </c>
      <c r="I13716" s="16" t="s">
        <v>85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85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85</v>
      </c>
      <c r="E13717" s="16" t="str">
        <f>IFERROR(__xludf.DUMMYFUNCTION("""COMPUTED_VALUE"""),"")</f>
        <v/>
      </c>
      <c r="G13717" s="18"/>
      <c r="H13717" s="16" t="s">
        <v>85</v>
      </c>
      <c r="I13717" s="16" t="s">
        <v>85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85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85</v>
      </c>
      <c r="E13718" s="16" t="str">
        <f>IFERROR(__xludf.DUMMYFUNCTION("""COMPUTED_VALUE"""),"")</f>
        <v/>
      </c>
      <c r="G13718" s="18"/>
      <c r="H13718" s="16" t="s">
        <v>85</v>
      </c>
      <c r="I13718" s="16" t="s">
        <v>85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85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85</v>
      </c>
      <c r="E13719" s="16" t="str">
        <f>IFERROR(__xludf.DUMMYFUNCTION("""COMPUTED_VALUE"""),"")</f>
        <v/>
      </c>
      <c r="G13719" s="18"/>
      <c r="H13719" s="16" t="s">
        <v>85</v>
      </c>
      <c r="I13719" s="16" t="s">
        <v>85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85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85</v>
      </c>
      <c r="E13720" s="16" t="str">
        <f>IFERROR(__xludf.DUMMYFUNCTION("""COMPUTED_VALUE"""),"")</f>
        <v/>
      </c>
      <c r="G13720" s="18"/>
      <c r="H13720" s="16" t="s">
        <v>85</v>
      </c>
      <c r="I13720" s="16" t="s">
        <v>85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85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85</v>
      </c>
      <c r="E13721" s="16" t="str">
        <f>IFERROR(__xludf.DUMMYFUNCTION("""COMPUTED_VALUE"""),"")</f>
        <v/>
      </c>
      <c r="G13721" s="18"/>
      <c r="H13721" s="16" t="s">
        <v>85</v>
      </c>
      <c r="I13721" s="16" t="s">
        <v>85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85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85</v>
      </c>
      <c r="E13722" s="16" t="str">
        <f>IFERROR(__xludf.DUMMYFUNCTION("""COMPUTED_VALUE"""),"")</f>
        <v/>
      </c>
      <c r="G13722" s="18"/>
      <c r="H13722" s="16" t="s">
        <v>85</v>
      </c>
      <c r="I13722" s="16" t="s">
        <v>85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85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85</v>
      </c>
      <c r="E13723" s="16" t="str">
        <f>IFERROR(__xludf.DUMMYFUNCTION("""COMPUTED_VALUE"""),"")</f>
        <v/>
      </c>
      <c r="G13723" s="18"/>
      <c r="H13723" s="16" t="s">
        <v>85</v>
      </c>
      <c r="I13723" s="16" t="s">
        <v>85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85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85</v>
      </c>
      <c r="E13724" s="16" t="str">
        <f>IFERROR(__xludf.DUMMYFUNCTION("""COMPUTED_VALUE"""),"")</f>
        <v/>
      </c>
      <c r="G13724" s="18"/>
      <c r="H13724" s="16" t="s">
        <v>85</v>
      </c>
      <c r="I13724" s="16" t="s">
        <v>85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85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85</v>
      </c>
      <c r="E13725" s="16" t="str">
        <f>IFERROR(__xludf.DUMMYFUNCTION("""COMPUTED_VALUE"""),"")</f>
        <v/>
      </c>
      <c r="G13725" s="18"/>
      <c r="H13725" s="16" t="s">
        <v>85</v>
      </c>
      <c r="I13725" s="16" t="s">
        <v>85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85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85</v>
      </c>
      <c r="E13726" s="16" t="str">
        <f>IFERROR(__xludf.DUMMYFUNCTION("""COMPUTED_VALUE"""),"")</f>
        <v/>
      </c>
      <c r="G13726" s="18"/>
      <c r="H13726" s="16" t="s">
        <v>85</v>
      </c>
      <c r="I13726" s="16" t="s">
        <v>85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85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85</v>
      </c>
      <c r="E13727" s="16" t="str">
        <f>IFERROR(__xludf.DUMMYFUNCTION("""COMPUTED_VALUE"""),"")</f>
        <v/>
      </c>
      <c r="G13727" s="18"/>
      <c r="H13727" s="16" t="s">
        <v>85</v>
      </c>
      <c r="I13727" s="16" t="s">
        <v>85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85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85</v>
      </c>
      <c r="E13728" s="16" t="str">
        <f>IFERROR(__xludf.DUMMYFUNCTION("""COMPUTED_VALUE"""),"")</f>
        <v/>
      </c>
      <c r="G13728" s="18"/>
      <c r="H13728" s="16" t="s">
        <v>85</v>
      </c>
      <c r="I13728" s="16" t="s">
        <v>85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85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85</v>
      </c>
      <c r="E13729" s="16" t="str">
        <f>IFERROR(__xludf.DUMMYFUNCTION("""COMPUTED_VALUE"""),"")</f>
        <v/>
      </c>
      <c r="G13729" s="18"/>
      <c r="H13729" s="16" t="s">
        <v>85</v>
      </c>
      <c r="I13729" s="16" t="s">
        <v>85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85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85</v>
      </c>
      <c r="E13730" s="16" t="str">
        <f>IFERROR(__xludf.DUMMYFUNCTION("""COMPUTED_VALUE"""),"")</f>
        <v/>
      </c>
      <c r="G13730" s="18"/>
      <c r="H13730" s="16" t="s">
        <v>85</v>
      </c>
      <c r="I13730" s="16" t="s">
        <v>85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85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85</v>
      </c>
      <c r="E13731" s="16" t="str">
        <f>IFERROR(__xludf.DUMMYFUNCTION("""COMPUTED_VALUE"""),"")</f>
        <v/>
      </c>
      <c r="G13731" s="18"/>
      <c r="H13731" s="16" t="s">
        <v>85</v>
      </c>
      <c r="I13731" s="16" t="s">
        <v>85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85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85</v>
      </c>
      <c r="E13732" s="16" t="str">
        <f>IFERROR(__xludf.DUMMYFUNCTION("""COMPUTED_VALUE"""),"")</f>
        <v/>
      </c>
      <c r="G13732" s="18"/>
      <c r="H13732" s="16" t="s">
        <v>85</v>
      </c>
      <c r="I13732" s="16" t="s">
        <v>85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85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85</v>
      </c>
      <c r="E13733" s="16" t="str">
        <f>IFERROR(__xludf.DUMMYFUNCTION("""COMPUTED_VALUE"""),"")</f>
        <v/>
      </c>
      <c r="G13733" s="18"/>
      <c r="H13733" s="16" t="s">
        <v>85</v>
      </c>
      <c r="I13733" s="16" t="s">
        <v>85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85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85</v>
      </c>
      <c r="E13734" s="16" t="str">
        <f>IFERROR(__xludf.DUMMYFUNCTION("""COMPUTED_VALUE"""),"")</f>
        <v/>
      </c>
      <c r="G13734" s="18"/>
      <c r="H13734" s="16" t="s">
        <v>85</v>
      </c>
      <c r="I13734" s="16" t="s">
        <v>85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85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85</v>
      </c>
      <c r="E13735" s="16" t="str">
        <f>IFERROR(__xludf.DUMMYFUNCTION("""COMPUTED_VALUE"""),"")</f>
        <v/>
      </c>
      <c r="G13735" s="18"/>
      <c r="H13735" s="16" t="s">
        <v>85</v>
      </c>
      <c r="I13735" s="16" t="s">
        <v>85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85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85</v>
      </c>
      <c r="E13736" s="16" t="str">
        <f>IFERROR(__xludf.DUMMYFUNCTION("""COMPUTED_VALUE"""),"")</f>
        <v/>
      </c>
      <c r="G13736" s="18"/>
      <c r="H13736" s="16" t="s">
        <v>85</v>
      </c>
      <c r="I13736" s="16" t="s">
        <v>85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85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85</v>
      </c>
      <c r="E13737" s="16" t="str">
        <f>IFERROR(__xludf.DUMMYFUNCTION("""COMPUTED_VALUE"""),"")</f>
        <v/>
      </c>
      <c r="G13737" s="18"/>
      <c r="H13737" s="16" t="s">
        <v>85</v>
      </c>
      <c r="I13737" s="16" t="s">
        <v>85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85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85</v>
      </c>
      <c r="E13738" s="16" t="str">
        <f>IFERROR(__xludf.DUMMYFUNCTION("""COMPUTED_VALUE"""),"")</f>
        <v/>
      </c>
      <c r="G13738" s="18"/>
      <c r="H13738" s="16" t="s">
        <v>85</v>
      </c>
      <c r="I13738" s="16" t="s">
        <v>85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85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85</v>
      </c>
      <c r="E13739" s="16" t="str">
        <f>IFERROR(__xludf.DUMMYFUNCTION("""COMPUTED_VALUE"""),"")</f>
        <v/>
      </c>
      <c r="G13739" s="18"/>
      <c r="H13739" s="16" t="s">
        <v>85</v>
      </c>
      <c r="I13739" s="16" t="s">
        <v>85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85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85</v>
      </c>
      <c r="E13740" s="16" t="str">
        <f>IFERROR(__xludf.DUMMYFUNCTION("""COMPUTED_VALUE"""),"")</f>
        <v/>
      </c>
      <c r="G13740" s="18"/>
      <c r="H13740" s="16" t="s">
        <v>85</v>
      </c>
      <c r="I13740" s="16" t="s">
        <v>85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85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85</v>
      </c>
      <c r="E13741" s="16" t="str">
        <f>IFERROR(__xludf.DUMMYFUNCTION("""COMPUTED_VALUE"""),"")</f>
        <v/>
      </c>
      <c r="G13741" s="18"/>
      <c r="H13741" s="16" t="s">
        <v>85</v>
      </c>
      <c r="I13741" s="16" t="s">
        <v>85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85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85</v>
      </c>
      <c r="E13742" s="16" t="str">
        <f>IFERROR(__xludf.DUMMYFUNCTION("""COMPUTED_VALUE"""),"")</f>
        <v/>
      </c>
      <c r="G13742" s="18"/>
      <c r="H13742" s="16" t="s">
        <v>85</v>
      </c>
      <c r="I13742" s="16" t="s">
        <v>85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85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85</v>
      </c>
      <c r="E13743" s="16" t="str">
        <f>IFERROR(__xludf.DUMMYFUNCTION("""COMPUTED_VALUE"""),"")</f>
        <v/>
      </c>
      <c r="G13743" s="18"/>
      <c r="H13743" s="16" t="s">
        <v>85</v>
      </c>
      <c r="I13743" s="16" t="s">
        <v>85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85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85</v>
      </c>
      <c r="E13744" s="16" t="str">
        <f>IFERROR(__xludf.DUMMYFUNCTION("""COMPUTED_VALUE"""),"")</f>
        <v/>
      </c>
      <c r="G13744" s="18"/>
      <c r="H13744" s="16" t="s">
        <v>85</v>
      </c>
      <c r="I13744" s="16" t="s">
        <v>85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85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85</v>
      </c>
      <c r="E13745" s="16" t="str">
        <f>IFERROR(__xludf.DUMMYFUNCTION("""COMPUTED_VALUE"""),"")</f>
        <v/>
      </c>
      <c r="G13745" s="18"/>
      <c r="H13745" s="16" t="s">
        <v>85</v>
      </c>
      <c r="I13745" s="16" t="s">
        <v>85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85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85</v>
      </c>
      <c r="E13746" s="16" t="str">
        <f>IFERROR(__xludf.DUMMYFUNCTION("""COMPUTED_VALUE"""),"")</f>
        <v/>
      </c>
      <c r="G13746" s="18"/>
      <c r="H13746" s="16" t="s">
        <v>85</v>
      </c>
      <c r="I13746" s="16" t="s">
        <v>85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85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85</v>
      </c>
      <c r="E13747" s="16" t="str">
        <f>IFERROR(__xludf.DUMMYFUNCTION("""COMPUTED_VALUE"""),"")</f>
        <v/>
      </c>
      <c r="G13747" s="18"/>
      <c r="H13747" s="16" t="s">
        <v>85</v>
      </c>
      <c r="I13747" s="16" t="s">
        <v>85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85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85</v>
      </c>
      <c r="E13748" s="16" t="str">
        <f>IFERROR(__xludf.DUMMYFUNCTION("""COMPUTED_VALUE"""),"")</f>
        <v/>
      </c>
      <c r="G13748" s="18"/>
      <c r="H13748" s="16" t="s">
        <v>85</v>
      </c>
      <c r="I13748" s="16" t="s">
        <v>85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85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85</v>
      </c>
      <c r="E13749" s="16" t="str">
        <f>IFERROR(__xludf.DUMMYFUNCTION("""COMPUTED_VALUE"""),"")</f>
        <v/>
      </c>
      <c r="G13749" s="18"/>
      <c r="H13749" s="16" t="s">
        <v>85</v>
      </c>
      <c r="I13749" s="16" t="s">
        <v>85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85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85</v>
      </c>
      <c r="E13750" s="16" t="str">
        <f>IFERROR(__xludf.DUMMYFUNCTION("""COMPUTED_VALUE"""),"")</f>
        <v/>
      </c>
      <c r="G13750" s="18"/>
      <c r="H13750" s="16" t="s">
        <v>85</v>
      </c>
      <c r="I13750" s="16" t="s">
        <v>85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85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85</v>
      </c>
      <c r="E13751" s="16" t="str">
        <f>IFERROR(__xludf.DUMMYFUNCTION("""COMPUTED_VALUE"""),"")</f>
        <v/>
      </c>
      <c r="G13751" s="18"/>
      <c r="H13751" s="16" t="s">
        <v>85</v>
      </c>
      <c r="I13751" s="16" t="s">
        <v>85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85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85</v>
      </c>
      <c r="E13752" s="16" t="str">
        <f>IFERROR(__xludf.DUMMYFUNCTION("""COMPUTED_VALUE"""),"")</f>
        <v/>
      </c>
      <c r="G13752" s="18"/>
      <c r="H13752" s="16" t="s">
        <v>85</v>
      </c>
      <c r="I13752" s="16" t="s">
        <v>85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85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85</v>
      </c>
      <c r="E13753" s="16" t="str">
        <f>IFERROR(__xludf.DUMMYFUNCTION("""COMPUTED_VALUE"""),"")</f>
        <v/>
      </c>
      <c r="G13753" s="18"/>
      <c r="H13753" s="16" t="s">
        <v>85</v>
      </c>
      <c r="I13753" s="16" t="s">
        <v>85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85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85</v>
      </c>
      <c r="E13754" s="16" t="str">
        <f>IFERROR(__xludf.DUMMYFUNCTION("""COMPUTED_VALUE"""),"")</f>
        <v/>
      </c>
      <c r="G13754" s="18"/>
      <c r="H13754" s="16" t="s">
        <v>85</v>
      </c>
      <c r="I13754" s="16" t="s">
        <v>85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85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85</v>
      </c>
      <c r="E13755" s="16" t="str">
        <f>IFERROR(__xludf.DUMMYFUNCTION("""COMPUTED_VALUE"""),"")</f>
        <v/>
      </c>
      <c r="G13755" s="18"/>
      <c r="H13755" s="16" t="s">
        <v>85</v>
      </c>
      <c r="I13755" s="16" t="s">
        <v>85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85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85</v>
      </c>
      <c r="E13756" s="16" t="str">
        <f>IFERROR(__xludf.DUMMYFUNCTION("""COMPUTED_VALUE"""),"")</f>
        <v/>
      </c>
      <c r="G13756" s="18"/>
      <c r="H13756" s="16" t="s">
        <v>85</v>
      </c>
      <c r="I13756" s="16" t="s">
        <v>85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85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85</v>
      </c>
      <c r="E13757" s="16" t="str">
        <f>IFERROR(__xludf.DUMMYFUNCTION("""COMPUTED_VALUE"""),"")</f>
        <v/>
      </c>
      <c r="G13757" s="18"/>
      <c r="H13757" s="16" t="s">
        <v>85</v>
      </c>
      <c r="I13757" s="16" t="s">
        <v>85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85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85</v>
      </c>
      <c r="E13758" s="16" t="str">
        <f>IFERROR(__xludf.DUMMYFUNCTION("""COMPUTED_VALUE"""),"")</f>
        <v/>
      </c>
      <c r="G13758" s="18"/>
      <c r="H13758" s="16" t="s">
        <v>85</v>
      </c>
      <c r="I13758" s="16" t="s">
        <v>85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85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85</v>
      </c>
      <c r="E13759" s="16" t="str">
        <f>IFERROR(__xludf.DUMMYFUNCTION("""COMPUTED_VALUE"""),"")</f>
        <v/>
      </c>
      <c r="G13759" s="18"/>
      <c r="H13759" s="16" t="s">
        <v>85</v>
      </c>
      <c r="I13759" s="16" t="s">
        <v>85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85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85</v>
      </c>
      <c r="E13760" s="16" t="str">
        <f>IFERROR(__xludf.DUMMYFUNCTION("""COMPUTED_VALUE"""),"")</f>
        <v/>
      </c>
      <c r="G13760" s="18"/>
      <c r="H13760" s="16" t="s">
        <v>85</v>
      </c>
      <c r="I13760" s="16" t="s">
        <v>85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85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85</v>
      </c>
      <c r="E13761" s="16" t="str">
        <f>IFERROR(__xludf.DUMMYFUNCTION("""COMPUTED_VALUE"""),"")</f>
        <v/>
      </c>
      <c r="G13761" s="18"/>
      <c r="H13761" s="16" t="s">
        <v>85</v>
      </c>
      <c r="I13761" s="16" t="s">
        <v>85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85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85</v>
      </c>
      <c r="E13762" s="16" t="str">
        <f>IFERROR(__xludf.DUMMYFUNCTION("""COMPUTED_VALUE"""),"")</f>
        <v/>
      </c>
      <c r="G13762" s="18"/>
      <c r="H13762" s="16" t="s">
        <v>85</v>
      </c>
      <c r="I13762" s="16" t="s">
        <v>85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85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85</v>
      </c>
      <c r="E13763" s="16" t="str">
        <f>IFERROR(__xludf.DUMMYFUNCTION("""COMPUTED_VALUE"""),"")</f>
        <v/>
      </c>
      <c r="G13763" s="18"/>
      <c r="H13763" s="16" t="s">
        <v>85</v>
      </c>
      <c r="I13763" s="16" t="s">
        <v>85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85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85</v>
      </c>
      <c r="E13764" s="16" t="str">
        <f>IFERROR(__xludf.DUMMYFUNCTION("""COMPUTED_VALUE"""),"")</f>
        <v/>
      </c>
      <c r="G13764" s="18"/>
      <c r="H13764" s="16" t="s">
        <v>85</v>
      </c>
      <c r="I13764" s="16" t="s">
        <v>85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85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85</v>
      </c>
      <c r="E13765" s="16" t="str">
        <f>IFERROR(__xludf.DUMMYFUNCTION("""COMPUTED_VALUE"""),"")</f>
        <v/>
      </c>
      <c r="G13765" s="18"/>
      <c r="H13765" s="16" t="s">
        <v>85</v>
      </c>
      <c r="I13765" s="16" t="s">
        <v>85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85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85</v>
      </c>
      <c r="E13766" s="16" t="str">
        <f>IFERROR(__xludf.DUMMYFUNCTION("""COMPUTED_VALUE"""),"")</f>
        <v/>
      </c>
      <c r="G13766" s="18"/>
      <c r="H13766" s="16" t="s">
        <v>85</v>
      </c>
      <c r="I13766" s="16" t="s">
        <v>85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85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85</v>
      </c>
      <c r="E13767" s="16" t="str">
        <f>IFERROR(__xludf.DUMMYFUNCTION("""COMPUTED_VALUE"""),"")</f>
        <v/>
      </c>
      <c r="G13767" s="18"/>
      <c r="H13767" s="16" t="s">
        <v>85</v>
      </c>
      <c r="I13767" s="16" t="s">
        <v>85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85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85</v>
      </c>
      <c r="E13768" s="16" t="str">
        <f>IFERROR(__xludf.DUMMYFUNCTION("""COMPUTED_VALUE"""),"")</f>
        <v/>
      </c>
      <c r="G13768" s="18"/>
      <c r="H13768" s="16" t="s">
        <v>85</v>
      </c>
      <c r="I13768" s="16" t="s">
        <v>85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85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85</v>
      </c>
      <c r="E13769" s="16" t="str">
        <f>IFERROR(__xludf.DUMMYFUNCTION("""COMPUTED_VALUE"""),"")</f>
        <v/>
      </c>
      <c r="G13769" s="18"/>
      <c r="H13769" s="16" t="s">
        <v>85</v>
      </c>
      <c r="I13769" s="16" t="s">
        <v>85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85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85</v>
      </c>
      <c r="E13770" s="16" t="str">
        <f>IFERROR(__xludf.DUMMYFUNCTION("""COMPUTED_VALUE"""),"")</f>
        <v/>
      </c>
      <c r="G13770" s="18"/>
      <c r="H13770" s="16" t="s">
        <v>85</v>
      </c>
      <c r="I13770" s="16" t="s">
        <v>85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85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85</v>
      </c>
      <c r="E13771" s="16" t="str">
        <f>IFERROR(__xludf.DUMMYFUNCTION("""COMPUTED_VALUE"""),"")</f>
        <v/>
      </c>
      <c r="G13771" s="18"/>
      <c r="H13771" s="16" t="s">
        <v>85</v>
      </c>
      <c r="I13771" s="16" t="s">
        <v>85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85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85</v>
      </c>
      <c r="E13772" s="16" t="str">
        <f>IFERROR(__xludf.DUMMYFUNCTION("""COMPUTED_VALUE"""),"")</f>
        <v/>
      </c>
      <c r="G13772" s="18"/>
      <c r="H13772" s="16" t="s">
        <v>85</v>
      </c>
      <c r="I13772" s="16" t="s">
        <v>85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85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85</v>
      </c>
      <c r="E13773" s="16" t="str">
        <f>IFERROR(__xludf.DUMMYFUNCTION("""COMPUTED_VALUE"""),"")</f>
        <v/>
      </c>
      <c r="G13773" s="18"/>
      <c r="H13773" s="16" t="s">
        <v>85</v>
      </c>
      <c r="I13773" s="16" t="s">
        <v>85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85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85</v>
      </c>
      <c r="E13774" s="16" t="str">
        <f>IFERROR(__xludf.DUMMYFUNCTION("""COMPUTED_VALUE"""),"")</f>
        <v/>
      </c>
      <c r="G13774" s="18"/>
      <c r="H13774" s="16" t="s">
        <v>85</v>
      </c>
      <c r="I13774" s="16" t="s">
        <v>85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85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85</v>
      </c>
      <c r="E13775" s="16" t="str">
        <f>IFERROR(__xludf.DUMMYFUNCTION("""COMPUTED_VALUE"""),"")</f>
        <v/>
      </c>
      <c r="G13775" s="18"/>
      <c r="H13775" s="16" t="s">
        <v>85</v>
      </c>
      <c r="I13775" s="16" t="s">
        <v>85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85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85</v>
      </c>
      <c r="E13776" s="16" t="str">
        <f>IFERROR(__xludf.DUMMYFUNCTION("""COMPUTED_VALUE"""),"")</f>
        <v/>
      </c>
      <c r="G13776" s="18"/>
      <c r="H13776" s="16" t="s">
        <v>85</v>
      </c>
      <c r="I13776" s="16" t="s">
        <v>85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85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85</v>
      </c>
      <c r="E13777" s="16" t="str">
        <f>IFERROR(__xludf.DUMMYFUNCTION("""COMPUTED_VALUE"""),"")</f>
        <v/>
      </c>
      <c r="G13777" s="18"/>
      <c r="H13777" s="16" t="s">
        <v>85</v>
      </c>
      <c r="I13777" s="16" t="s">
        <v>85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85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85</v>
      </c>
      <c r="E13778" s="16" t="str">
        <f>IFERROR(__xludf.DUMMYFUNCTION("""COMPUTED_VALUE"""),"")</f>
        <v/>
      </c>
      <c r="G13778" s="18"/>
      <c r="H13778" s="16" t="s">
        <v>85</v>
      </c>
      <c r="I13778" s="16" t="s">
        <v>85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85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85</v>
      </c>
      <c r="E13779" s="16" t="str">
        <f>IFERROR(__xludf.DUMMYFUNCTION("""COMPUTED_VALUE"""),"")</f>
        <v/>
      </c>
      <c r="G13779" s="18"/>
      <c r="H13779" s="16" t="s">
        <v>85</v>
      </c>
      <c r="I13779" s="16" t="s">
        <v>85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85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85</v>
      </c>
      <c r="E13780" s="16" t="str">
        <f>IFERROR(__xludf.DUMMYFUNCTION("""COMPUTED_VALUE"""),"")</f>
        <v/>
      </c>
      <c r="G13780" s="18"/>
      <c r="H13780" s="16" t="s">
        <v>85</v>
      </c>
      <c r="I13780" s="16" t="s">
        <v>85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85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85</v>
      </c>
      <c r="E13781" s="16" t="str">
        <f>IFERROR(__xludf.DUMMYFUNCTION("""COMPUTED_VALUE"""),"")</f>
        <v/>
      </c>
      <c r="G13781" s="18"/>
      <c r="H13781" s="16" t="s">
        <v>85</v>
      </c>
      <c r="I13781" s="16" t="s">
        <v>85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85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85</v>
      </c>
      <c r="E13782" s="16" t="str">
        <f>IFERROR(__xludf.DUMMYFUNCTION("""COMPUTED_VALUE"""),"")</f>
        <v/>
      </c>
      <c r="G13782" s="18"/>
      <c r="H13782" s="16" t="s">
        <v>85</v>
      </c>
      <c r="I13782" s="16" t="s">
        <v>85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85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85</v>
      </c>
      <c r="E13783" s="16" t="str">
        <f>IFERROR(__xludf.DUMMYFUNCTION("""COMPUTED_VALUE"""),"")</f>
        <v/>
      </c>
      <c r="G13783" s="18"/>
      <c r="H13783" s="16" t="s">
        <v>85</v>
      </c>
      <c r="I13783" s="16" t="s">
        <v>85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85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85</v>
      </c>
      <c r="E13784" s="16" t="str">
        <f>IFERROR(__xludf.DUMMYFUNCTION("""COMPUTED_VALUE"""),"")</f>
        <v/>
      </c>
      <c r="G13784" s="18"/>
      <c r="H13784" s="16" t="s">
        <v>85</v>
      </c>
      <c r="I13784" s="16" t="s">
        <v>85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85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85</v>
      </c>
      <c r="E13785" s="16" t="str">
        <f>IFERROR(__xludf.DUMMYFUNCTION("""COMPUTED_VALUE"""),"")</f>
        <v/>
      </c>
      <c r="G13785" s="18"/>
      <c r="H13785" s="16" t="s">
        <v>85</v>
      </c>
      <c r="I13785" s="16" t="s">
        <v>85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85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85</v>
      </c>
      <c r="E13786" s="16" t="str">
        <f>IFERROR(__xludf.DUMMYFUNCTION("""COMPUTED_VALUE"""),"")</f>
        <v/>
      </c>
      <c r="G13786" s="18"/>
      <c r="H13786" s="16" t="s">
        <v>85</v>
      </c>
      <c r="I13786" s="16" t="s">
        <v>85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85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85</v>
      </c>
      <c r="E13787" s="16" t="str">
        <f>IFERROR(__xludf.DUMMYFUNCTION("""COMPUTED_VALUE"""),"")</f>
        <v/>
      </c>
      <c r="G13787" s="18"/>
      <c r="H13787" s="16" t="s">
        <v>85</v>
      </c>
      <c r="I13787" s="16" t="s">
        <v>85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85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85</v>
      </c>
      <c r="E13788" s="16" t="str">
        <f>IFERROR(__xludf.DUMMYFUNCTION("""COMPUTED_VALUE"""),"")</f>
        <v/>
      </c>
      <c r="G13788" s="18"/>
      <c r="H13788" s="16" t="s">
        <v>85</v>
      </c>
      <c r="I13788" s="16" t="s">
        <v>85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85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85</v>
      </c>
      <c r="E13789" s="16" t="str">
        <f>IFERROR(__xludf.DUMMYFUNCTION("""COMPUTED_VALUE"""),"")</f>
        <v/>
      </c>
      <c r="G13789" s="18"/>
      <c r="H13789" s="16" t="s">
        <v>85</v>
      </c>
      <c r="I13789" s="16" t="s">
        <v>85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85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85</v>
      </c>
      <c r="E13790" s="16" t="str">
        <f>IFERROR(__xludf.DUMMYFUNCTION("""COMPUTED_VALUE"""),"")</f>
        <v/>
      </c>
      <c r="G13790" s="18"/>
      <c r="H13790" s="16" t="s">
        <v>85</v>
      </c>
      <c r="I13790" s="16" t="s">
        <v>85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85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85</v>
      </c>
      <c r="E13791" s="16" t="str">
        <f>IFERROR(__xludf.DUMMYFUNCTION("""COMPUTED_VALUE"""),"")</f>
        <v/>
      </c>
      <c r="G13791" s="18"/>
      <c r="H13791" s="16" t="s">
        <v>85</v>
      </c>
      <c r="I13791" s="16" t="s">
        <v>85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85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85</v>
      </c>
      <c r="E13792" s="16" t="str">
        <f>IFERROR(__xludf.DUMMYFUNCTION("""COMPUTED_VALUE"""),"")</f>
        <v/>
      </c>
      <c r="G13792" s="18"/>
      <c r="H13792" s="16" t="s">
        <v>85</v>
      </c>
      <c r="I13792" s="16" t="s">
        <v>85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85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85</v>
      </c>
      <c r="E13793" s="16" t="str">
        <f>IFERROR(__xludf.DUMMYFUNCTION("""COMPUTED_VALUE"""),"")</f>
        <v/>
      </c>
      <c r="G13793" s="18"/>
      <c r="H13793" s="16" t="s">
        <v>85</v>
      </c>
      <c r="I13793" s="16" t="s">
        <v>85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85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85</v>
      </c>
      <c r="E13794" s="16" t="str">
        <f>IFERROR(__xludf.DUMMYFUNCTION("""COMPUTED_VALUE"""),"")</f>
        <v/>
      </c>
      <c r="G13794" s="18"/>
      <c r="H13794" s="16" t="s">
        <v>85</v>
      </c>
      <c r="I13794" s="16" t="s">
        <v>85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85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85</v>
      </c>
      <c r="E13795" s="16" t="str">
        <f>IFERROR(__xludf.DUMMYFUNCTION("""COMPUTED_VALUE"""),"")</f>
        <v/>
      </c>
      <c r="G13795" s="18"/>
      <c r="H13795" s="16" t="s">
        <v>85</v>
      </c>
      <c r="I13795" s="16" t="s">
        <v>85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85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85</v>
      </c>
      <c r="E13796" s="16" t="str">
        <f>IFERROR(__xludf.DUMMYFUNCTION("""COMPUTED_VALUE"""),"")</f>
        <v/>
      </c>
      <c r="G13796" s="18"/>
      <c r="H13796" s="16" t="s">
        <v>85</v>
      </c>
      <c r="I13796" s="16" t="s">
        <v>85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85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85</v>
      </c>
      <c r="E13797" s="16" t="str">
        <f>IFERROR(__xludf.DUMMYFUNCTION("""COMPUTED_VALUE"""),"")</f>
        <v/>
      </c>
      <c r="G13797" s="18"/>
      <c r="H13797" s="16" t="s">
        <v>85</v>
      </c>
      <c r="I13797" s="16" t="s">
        <v>85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85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85</v>
      </c>
      <c r="E13798" s="16" t="str">
        <f>IFERROR(__xludf.DUMMYFUNCTION("""COMPUTED_VALUE"""),"")</f>
        <v/>
      </c>
      <c r="G13798" s="18"/>
      <c r="H13798" s="16" t="s">
        <v>85</v>
      </c>
      <c r="I13798" s="16" t="s">
        <v>85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85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85</v>
      </c>
      <c r="E13799" s="16" t="str">
        <f>IFERROR(__xludf.DUMMYFUNCTION("""COMPUTED_VALUE"""),"")</f>
        <v/>
      </c>
      <c r="G13799" s="18"/>
      <c r="H13799" s="16" t="s">
        <v>85</v>
      </c>
      <c r="I13799" s="16" t="s">
        <v>85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85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85</v>
      </c>
      <c r="E13800" s="16" t="str">
        <f>IFERROR(__xludf.DUMMYFUNCTION("""COMPUTED_VALUE"""),"")</f>
        <v/>
      </c>
      <c r="G13800" s="18"/>
      <c r="H13800" s="16" t="s">
        <v>85</v>
      </c>
      <c r="I13800" s="16" t="s">
        <v>85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85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85</v>
      </c>
      <c r="E13801" s="16" t="str">
        <f>IFERROR(__xludf.DUMMYFUNCTION("""COMPUTED_VALUE"""),"")</f>
        <v/>
      </c>
      <c r="G13801" s="18"/>
      <c r="H13801" s="16" t="s">
        <v>85</v>
      </c>
      <c r="I13801" s="16" t="s">
        <v>85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85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85</v>
      </c>
      <c r="E13802" s="16" t="str">
        <f>IFERROR(__xludf.DUMMYFUNCTION("""COMPUTED_VALUE"""),"")</f>
        <v/>
      </c>
      <c r="G13802" s="18"/>
      <c r="H13802" s="16" t="s">
        <v>85</v>
      </c>
      <c r="I13802" s="16" t="s">
        <v>85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85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85</v>
      </c>
      <c r="E13803" s="16" t="str">
        <f>IFERROR(__xludf.DUMMYFUNCTION("""COMPUTED_VALUE"""),"")</f>
        <v/>
      </c>
      <c r="G13803" s="18"/>
      <c r="H13803" s="16" t="s">
        <v>85</v>
      </c>
      <c r="I13803" s="16" t="s">
        <v>85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85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85</v>
      </c>
      <c r="E13804" s="16" t="str">
        <f>IFERROR(__xludf.DUMMYFUNCTION("""COMPUTED_VALUE"""),"")</f>
        <v/>
      </c>
      <c r="G13804" s="18"/>
      <c r="H13804" s="16" t="s">
        <v>85</v>
      </c>
      <c r="I13804" s="16" t="s">
        <v>85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85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85</v>
      </c>
      <c r="E13805" s="16" t="str">
        <f>IFERROR(__xludf.DUMMYFUNCTION("""COMPUTED_VALUE"""),"")</f>
        <v/>
      </c>
      <c r="G13805" s="18"/>
      <c r="H13805" s="16" t="s">
        <v>85</v>
      </c>
      <c r="I13805" s="16" t="s">
        <v>85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85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85</v>
      </c>
      <c r="E13806" s="16" t="str">
        <f>IFERROR(__xludf.DUMMYFUNCTION("""COMPUTED_VALUE"""),"")</f>
        <v/>
      </c>
      <c r="G13806" s="18"/>
      <c r="H13806" s="16" t="s">
        <v>85</v>
      </c>
      <c r="I13806" s="16" t="s">
        <v>85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85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85</v>
      </c>
      <c r="E13807" s="16" t="str">
        <f>IFERROR(__xludf.DUMMYFUNCTION("""COMPUTED_VALUE"""),"")</f>
        <v/>
      </c>
      <c r="G13807" s="18"/>
      <c r="H13807" s="16" t="s">
        <v>85</v>
      </c>
      <c r="I13807" s="16" t="s">
        <v>85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85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85</v>
      </c>
      <c r="E13808" s="16" t="str">
        <f>IFERROR(__xludf.DUMMYFUNCTION("""COMPUTED_VALUE"""),"")</f>
        <v/>
      </c>
      <c r="G13808" s="18"/>
      <c r="H13808" s="16" t="s">
        <v>85</v>
      </c>
      <c r="I13808" s="16" t="s">
        <v>85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85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85</v>
      </c>
      <c r="E13809" s="16" t="str">
        <f>IFERROR(__xludf.DUMMYFUNCTION("""COMPUTED_VALUE"""),"")</f>
        <v/>
      </c>
      <c r="G13809" s="18"/>
      <c r="H13809" s="16" t="s">
        <v>85</v>
      </c>
      <c r="I13809" s="16" t="s">
        <v>85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85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85</v>
      </c>
      <c r="E13810" s="16" t="str">
        <f>IFERROR(__xludf.DUMMYFUNCTION("""COMPUTED_VALUE"""),"")</f>
        <v/>
      </c>
      <c r="G13810" s="18"/>
      <c r="H13810" s="16" t="s">
        <v>85</v>
      </c>
      <c r="I13810" s="16" t="s">
        <v>85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85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85</v>
      </c>
      <c r="E13811" s="16" t="str">
        <f>IFERROR(__xludf.DUMMYFUNCTION("""COMPUTED_VALUE"""),"")</f>
        <v/>
      </c>
      <c r="G13811" s="18"/>
      <c r="H13811" s="16" t="s">
        <v>85</v>
      </c>
      <c r="I13811" s="16" t="s">
        <v>85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85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85</v>
      </c>
      <c r="E13812" s="16" t="str">
        <f>IFERROR(__xludf.DUMMYFUNCTION("""COMPUTED_VALUE"""),"")</f>
        <v/>
      </c>
      <c r="G13812" s="18"/>
      <c r="H13812" s="16" t="s">
        <v>85</v>
      </c>
      <c r="I13812" s="16" t="s">
        <v>85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85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85</v>
      </c>
      <c r="E13813" s="16" t="str">
        <f>IFERROR(__xludf.DUMMYFUNCTION("""COMPUTED_VALUE"""),"")</f>
        <v/>
      </c>
      <c r="G13813" s="18"/>
      <c r="H13813" s="16" t="s">
        <v>85</v>
      </c>
      <c r="I13813" s="16" t="s">
        <v>85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85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85</v>
      </c>
      <c r="E13814" s="16" t="str">
        <f>IFERROR(__xludf.DUMMYFUNCTION("""COMPUTED_VALUE"""),"")</f>
        <v/>
      </c>
      <c r="G13814" s="18"/>
      <c r="H13814" s="16" t="s">
        <v>85</v>
      </c>
      <c r="I13814" s="16" t="s">
        <v>85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85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85</v>
      </c>
      <c r="E13815" s="16" t="str">
        <f>IFERROR(__xludf.DUMMYFUNCTION("""COMPUTED_VALUE"""),"")</f>
        <v/>
      </c>
      <c r="G13815" s="18"/>
      <c r="H13815" s="16" t="s">
        <v>85</v>
      </c>
      <c r="I13815" s="16" t="s">
        <v>85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85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85</v>
      </c>
      <c r="E13816" s="16" t="str">
        <f>IFERROR(__xludf.DUMMYFUNCTION("""COMPUTED_VALUE"""),"")</f>
        <v/>
      </c>
      <c r="G13816" s="18"/>
      <c r="H13816" s="16" t="s">
        <v>85</v>
      </c>
      <c r="I13816" s="16" t="s">
        <v>85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85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85</v>
      </c>
      <c r="E13817" s="16" t="str">
        <f>IFERROR(__xludf.DUMMYFUNCTION("""COMPUTED_VALUE"""),"")</f>
        <v/>
      </c>
      <c r="G13817" s="18"/>
      <c r="H13817" s="16" t="s">
        <v>85</v>
      </c>
      <c r="I13817" s="16" t="s">
        <v>85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85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85</v>
      </c>
      <c r="E13818" s="16" t="str">
        <f>IFERROR(__xludf.DUMMYFUNCTION("""COMPUTED_VALUE"""),"")</f>
        <v/>
      </c>
      <c r="G13818" s="18"/>
      <c r="H13818" s="16" t="s">
        <v>85</v>
      </c>
      <c r="I13818" s="16" t="s">
        <v>85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85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85</v>
      </c>
      <c r="E13819" s="16" t="str">
        <f>IFERROR(__xludf.DUMMYFUNCTION("""COMPUTED_VALUE"""),"")</f>
        <v/>
      </c>
      <c r="G13819" s="18"/>
      <c r="H13819" s="16" t="s">
        <v>85</v>
      </c>
      <c r="I13819" s="16" t="s">
        <v>85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85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85</v>
      </c>
      <c r="E13820" s="16" t="str">
        <f>IFERROR(__xludf.DUMMYFUNCTION("""COMPUTED_VALUE"""),"")</f>
        <v/>
      </c>
      <c r="G13820" s="18"/>
      <c r="H13820" s="16" t="s">
        <v>85</v>
      </c>
      <c r="I13820" s="16" t="s">
        <v>85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85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85</v>
      </c>
      <c r="E13821" s="16" t="str">
        <f>IFERROR(__xludf.DUMMYFUNCTION("""COMPUTED_VALUE"""),"")</f>
        <v/>
      </c>
      <c r="G13821" s="18"/>
      <c r="H13821" s="16" t="s">
        <v>85</v>
      </c>
      <c r="I13821" s="16" t="s">
        <v>85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85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85</v>
      </c>
      <c r="E13822" s="16" t="str">
        <f>IFERROR(__xludf.DUMMYFUNCTION("""COMPUTED_VALUE"""),"")</f>
        <v/>
      </c>
      <c r="G13822" s="18"/>
      <c r="H13822" s="16" t="s">
        <v>85</v>
      </c>
      <c r="I13822" s="16" t="s">
        <v>85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85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85</v>
      </c>
      <c r="E13823" s="16" t="str">
        <f>IFERROR(__xludf.DUMMYFUNCTION("""COMPUTED_VALUE"""),"")</f>
        <v/>
      </c>
      <c r="G13823" s="18"/>
      <c r="H13823" s="16" t="s">
        <v>85</v>
      </c>
      <c r="I13823" s="16" t="s">
        <v>85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85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85</v>
      </c>
      <c r="E13824" s="16" t="str">
        <f>IFERROR(__xludf.DUMMYFUNCTION("""COMPUTED_VALUE"""),"")</f>
        <v/>
      </c>
      <c r="G13824" s="18"/>
      <c r="H13824" s="16" t="s">
        <v>85</v>
      </c>
      <c r="I13824" s="16" t="s">
        <v>85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85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85</v>
      </c>
      <c r="E13825" s="16" t="str">
        <f>IFERROR(__xludf.DUMMYFUNCTION("""COMPUTED_VALUE"""),"")</f>
        <v/>
      </c>
      <c r="G13825" s="18"/>
      <c r="H13825" s="16" t="s">
        <v>85</v>
      </c>
      <c r="I13825" s="16" t="s">
        <v>85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85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85</v>
      </c>
      <c r="E13826" s="16" t="str">
        <f>IFERROR(__xludf.DUMMYFUNCTION("""COMPUTED_VALUE"""),"")</f>
        <v/>
      </c>
      <c r="G13826" s="18"/>
      <c r="H13826" s="16" t="s">
        <v>85</v>
      </c>
      <c r="I13826" s="16" t="s">
        <v>85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85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85</v>
      </c>
      <c r="E13827" s="16" t="str">
        <f>IFERROR(__xludf.DUMMYFUNCTION("""COMPUTED_VALUE"""),"")</f>
        <v/>
      </c>
      <c r="G13827" s="18"/>
      <c r="H13827" s="16" t="s">
        <v>85</v>
      </c>
      <c r="I13827" s="16" t="s">
        <v>85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85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85</v>
      </c>
      <c r="E13828" s="16" t="str">
        <f>IFERROR(__xludf.DUMMYFUNCTION("""COMPUTED_VALUE"""),"")</f>
        <v/>
      </c>
      <c r="G13828" s="18"/>
      <c r="H13828" s="16" t="s">
        <v>85</v>
      </c>
      <c r="I13828" s="16" t="s">
        <v>85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85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85</v>
      </c>
      <c r="E13829" s="16" t="str">
        <f>IFERROR(__xludf.DUMMYFUNCTION("""COMPUTED_VALUE"""),"")</f>
        <v/>
      </c>
      <c r="G13829" s="18"/>
      <c r="H13829" s="16" t="s">
        <v>85</v>
      </c>
      <c r="I13829" s="16" t="s">
        <v>85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85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85</v>
      </c>
      <c r="E13830" s="16" t="str">
        <f>IFERROR(__xludf.DUMMYFUNCTION("""COMPUTED_VALUE"""),"")</f>
        <v/>
      </c>
      <c r="G13830" s="18"/>
      <c r="H13830" s="16" t="s">
        <v>85</v>
      </c>
      <c r="I13830" s="16" t="s">
        <v>85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85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85</v>
      </c>
      <c r="E13831" s="16" t="str">
        <f>IFERROR(__xludf.DUMMYFUNCTION("""COMPUTED_VALUE"""),"")</f>
        <v/>
      </c>
      <c r="G13831" s="18"/>
      <c r="H13831" s="16" t="s">
        <v>85</v>
      </c>
      <c r="I13831" s="16" t="s">
        <v>85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85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85</v>
      </c>
      <c r="E13832" s="16" t="str">
        <f>IFERROR(__xludf.DUMMYFUNCTION("""COMPUTED_VALUE"""),"")</f>
        <v/>
      </c>
      <c r="G13832" s="18"/>
      <c r="H13832" s="16" t="s">
        <v>85</v>
      </c>
      <c r="I13832" s="16" t="s">
        <v>85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85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85</v>
      </c>
      <c r="E13833" s="16" t="str">
        <f>IFERROR(__xludf.DUMMYFUNCTION("""COMPUTED_VALUE"""),"")</f>
        <v/>
      </c>
      <c r="G13833" s="18"/>
      <c r="H13833" s="16" t="s">
        <v>85</v>
      </c>
      <c r="I13833" s="16" t="s">
        <v>85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85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85</v>
      </c>
      <c r="E13834" s="16" t="str">
        <f>IFERROR(__xludf.DUMMYFUNCTION("""COMPUTED_VALUE"""),"")</f>
        <v/>
      </c>
      <c r="G13834" s="18"/>
      <c r="H13834" s="16" t="s">
        <v>85</v>
      </c>
      <c r="I13834" s="16" t="s">
        <v>85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85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85</v>
      </c>
      <c r="E13835" s="16" t="str">
        <f>IFERROR(__xludf.DUMMYFUNCTION("""COMPUTED_VALUE"""),"")</f>
        <v/>
      </c>
      <c r="G13835" s="18"/>
      <c r="H13835" s="16" t="s">
        <v>85</v>
      </c>
      <c r="I13835" s="16" t="s">
        <v>85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85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85</v>
      </c>
      <c r="E13836" s="16" t="str">
        <f>IFERROR(__xludf.DUMMYFUNCTION("""COMPUTED_VALUE"""),"")</f>
        <v/>
      </c>
      <c r="G13836" s="18"/>
      <c r="H13836" s="16" t="s">
        <v>85</v>
      </c>
      <c r="I13836" s="16" t="s">
        <v>85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85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85</v>
      </c>
      <c r="E13837" s="16" t="str">
        <f>IFERROR(__xludf.DUMMYFUNCTION("""COMPUTED_VALUE"""),"")</f>
        <v/>
      </c>
      <c r="G13837" s="18"/>
      <c r="H13837" s="16" t="s">
        <v>85</v>
      </c>
      <c r="I13837" s="16" t="s">
        <v>85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85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85</v>
      </c>
      <c r="E13838" s="16" t="str">
        <f>IFERROR(__xludf.DUMMYFUNCTION("""COMPUTED_VALUE"""),"")</f>
        <v/>
      </c>
      <c r="G13838" s="18"/>
      <c r="H13838" s="16" t="s">
        <v>85</v>
      </c>
      <c r="I13838" s="16" t="s">
        <v>85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85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85</v>
      </c>
      <c r="E13839" s="16" t="str">
        <f>IFERROR(__xludf.DUMMYFUNCTION("""COMPUTED_VALUE"""),"")</f>
        <v/>
      </c>
      <c r="G13839" s="18"/>
      <c r="H13839" s="16" t="s">
        <v>85</v>
      </c>
      <c r="I13839" s="16" t="s">
        <v>85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85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85</v>
      </c>
      <c r="E13840" s="16" t="str">
        <f>IFERROR(__xludf.DUMMYFUNCTION("""COMPUTED_VALUE"""),"")</f>
        <v/>
      </c>
      <c r="G13840" s="18"/>
      <c r="H13840" s="16" t="s">
        <v>85</v>
      </c>
      <c r="I13840" s="16" t="s">
        <v>85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85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85</v>
      </c>
      <c r="E13841" s="16" t="str">
        <f>IFERROR(__xludf.DUMMYFUNCTION("""COMPUTED_VALUE"""),"")</f>
        <v/>
      </c>
      <c r="G13841" s="18"/>
      <c r="H13841" s="16" t="s">
        <v>85</v>
      </c>
      <c r="I13841" s="16" t="s">
        <v>85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85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85</v>
      </c>
      <c r="E13842" s="16" t="str">
        <f>IFERROR(__xludf.DUMMYFUNCTION("""COMPUTED_VALUE"""),"")</f>
        <v/>
      </c>
      <c r="G13842" s="18"/>
      <c r="H13842" s="16" t="s">
        <v>85</v>
      </c>
      <c r="I13842" s="16" t="s">
        <v>85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85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85</v>
      </c>
      <c r="E13843" s="16" t="str">
        <f>IFERROR(__xludf.DUMMYFUNCTION("""COMPUTED_VALUE"""),"")</f>
        <v/>
      </c>
      <c r="G13843" s="18"/>
      <c r="H13843" s="16" t="s">
        <v>85</v>
      </c>
      <c r="I13843" s="16" t="s">
        <v>85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85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85</v>
      </c>
      <c r="E13844" s="16" t="str">
        <f>IFERROR(__xludf.DUMMYFUNCTION("""COMPUTED_VALUE"""),"")</f>
        <v/>
      </c>
      <c r="G13844" s="18"/>
      <c r="H13844" s="16" t="s">
        <v>85</v>
      </c>
      <c r="I13844" s="16" t="s">
        <v>85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85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85</v>
      </c>
      <c r="E13845" s="16" t="str">
        <f>IFERROR(__xludf.DUMMYFUNCTION("""COMPUTED_VALUE"""),"")</f>
        <v/>
      </c>
      <c r="G13845" s="18"/>
      <c r="H13845" s="16" t="s">
        <v>85</v>
      </c>
      <c r="I13845" s="16" t="s">
        <v>85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85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85</v>
      </c>
      <c r="E13846" s="16" t="str">
        <f>IFERROR(__xludf.DUMMYFUNCTION("""COMPUTED_VALUE"""),"")</f>
        <v/>
      </c>
      <c r="G13846" s="18"/>
      <c r="H13846" s="16" t="s">
        <v>85</v>
      </c>
      <c r="I13846" s="16" t="s">
        <v>85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85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85</v>
      </c>
      <c r="E13847" s="16" t="str">
        <f>IFERROR(__xludf.DUMMYFUNCTION("""COMPUTED_VALUE"""),"")</f>
        <v/>
      </c>
      <c r="G13847" s="18"/>
      <c r="H13847" s="16" t="s">
        <v>85</v>
      </c>
      <c r="I13847" s="16" t="s">
        <v>85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85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85</v>
      </c>
      <c r="E13848" s="16" t="str">
        <f>IFERROR(__xludf.DUMMYFUNCTION("""COMPUTED_VALUE"""),"")</f>
        <v/>
      </c>
      <c r="G13848" s="18"/>
      <c r="H13848" s="16" t="s">
        <v>85</v>
      </c>
      <c r="I13848" s="16" t="s">
        <v>85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85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85</v>
      </c>
      <c r="E13849" s="16" t="str">
        <f>IFERROR(__xludf.DUMMYFUNCTION("""COMPUTED_VALUE"""),"")</f>
        <v/>
      </c>
      <c r="G13849" s="18"/>
      <c r="H13849" s="16" t="s">
        <v>85</v>
      </c>
      <c r="I13849" s="16" t="s">
        <v>85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85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85</v>
      </c>
      <c r="E13850" s="16" t="str">
        <f>IFERROR(__xludf.DUMMYFUNCTION("""COMPUTED_VALUE"""),"")</f>
        <v/>
      </c>
      <c r="G13850" s="18"/>
      <c r="H13850" s="16" t="s">
        <v>85</v>
      </c>
      <c r="I13850" s="16" t="s">
        <v>85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85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85</v>
      </c>
      <c r="E13851" s="16" t="str">
        <f>IFERROR(__xludf.DUMMYFUNCTION("""COMPUTED_VALUE"""),"")</f>
        <v/>
      </c>
      <c r="G13851" s="18"/>
      <c r="H13851" s="16" t="s">
        <v>85</v>
      </c>
      <c r="I13851" s="16" t="s">
        <v>85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85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85</v>
      </c>
      <c r="E13852" s="16" t="str">
        <f>IFERROR(__xludf.DUMMYFUNCTION("""COMPUTED_VALUE"""),"")</f>
        <v/>
      </c>
      <c r="G13852" s="18"/>
      <c r="H13852" s="16" t="s">
        <v>85</v>
      </c>
      <c r="I13852" s="16" t="s">
        <v>85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85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85</v>
      </c>
      <c r="E13853" s="16" t="str">
        <f>IFERROR(__xludf.DUMMYFUNCTION("""COMPUTED_VALUE"""),"")</f>
        <v/>
      </c>
      <c r="G13853" s="18"/>
      <c r="H13853" s="16" t="s">
        <v>85</v>
      </c>
      <c r="I13853" s="16" t="s">
        <v>85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85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85</v>
      </c>
      <c r="E13854" s="16" t="str">
        <f>IFERROR(__xludf.DUMMYFUNCTION("""COMPUTED_VALUE"""),"")</f>
        <v/>
      </c>
      <c r="G13854" s="18"/>
      <c r="H13854" s="16" t="s">
        <v>85</v>
      </c>
      <c r="I13854" s="16" t="s">
        <v>85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85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85</v>
      </c>
      <c r="E13855" s="16" t="str">
        <f>IFERROR(__xludf.DUMMYFUNCTION("""COMPUTED_VALUE"""),"")</f>
        <v/>
      </c>
      <c r="G13855" s="18"/>
      <c r="H13855" s="16" t="s">
        <v>85</v>
      </c>
      <c r="I13855" s="16" t="s">
        <v>85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85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85</v>
      </c>
      <c r="E13856" s="16" t="str">
        <f>IFERROR(__xludf.DUMMYFUNCTION("""COMPUTED_VALUE"""),"")</f>
        <v/>
      </c>
      <c r="G13856" s="18"/>
      <c r="H13856" s="16" t="s">
        <v>85</v>
      </c>
      <c r="I13856" s="16" t="s">
        <v>85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85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85</v>
      </c>
      <c r="E13857" s="16" t="str">
        <f>IFERROR(__xludf.DUMMYFUNCTION("""COMPUTED_VALUE"""),"")</f>
        <v/>
      </c>
      <c r="G13857" s="18"/>
      <c r="H13857" s="16" t="s">
        <v>85</v>
      </c>
      <c r="I13857" s="16" t="s">
        <v>85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85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85</v>
      </c>
      <c r="E13858" s="16" t="str">
        <f>IFERROR(__xludf.DUMMYFUNCTION("""COMPUTED_VALUE"""),"")</f>
        <v/>
      </c>
      <c r="G13858" s="18"/>
      <c r="H13858" s="16" t="s">
        <v>85</v>
      </c>
      <c r="I13858" s="16" t="s">
        <v>85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85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85</v>
      </c>
      <c r="E13859" s="16" t="str">
        <f>IFERROR(__xludf.DUMMYFUNCTION("""COMPUTED_VALUE"""),"")</f>
        <v/>
      </c>
      <c r="G13859" s="18"/>
      <c r="H13859" s="16" t="s">
        <v>85</v>
      </c>
      <c r="I13859" s="16" t="s">
        <v>85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85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85</v>
      </c>
      <c r="E13860" s="16" t="str">
        <f>IFERROR(__xludf.DUMMYFUNCTION("""COMPUTED_VALUE"""),"")</f>
        <v/>
      </c>
      <c r="G13860" s="18"/>
      <c r="H13860" s="16" t="s">
        <v>85</v>
      </c>
      <c r="I13860" s="16" t="s">
        <v>85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85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85</v>
      </c>
      <c r="E13861" s="16" t="str">
        <f>IFERROR(__xludf.DUMMYFUNCTION("""COMPUTED_VALUE"""),"")</f>
        <v/>
      </c>
      <c r="G13861" s="18"/>
      <c r="H13861" s="16" t="s">
        <v>85</v>
      </c>
      <c r="I13861" s="16" t="s">
        <v>85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85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85</v>
      </c>
      <c r="E13862" s="16" t="str">
        <f>IFERROR(__xludf.DUMMYFUNCTION("""COMPUTED_VALUE"""),"")</f>
        <v/>
      </c>
      <c r="G13862" s="18"/>
      <c r="H13862" s="16" t="s">
        <v>85</v>
      </c>
      <c r="I13862" s="16" t="s">
        <v>85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85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85</v>
      </c>
      <c r="E13863" s="16" t="str">
        <f>IFERROR(__xludf.DUMMYFUNCTION("""COMPUTED_VALUE"""),"")</f>
        <v/>
      </c>
      <c r="G13863" s="18"/>
      <c r="H13863" s="16" t="s">
        <v>85</v>
      </c>
      <c r="I13863" s="16" t="s">
        <v>85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85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85</v>
      </c>
      <c r="E13864" s="16" t="str">
        <f>IFERROR(__xludf.DUMMYFUNCTION("""COMPUTED_VALUE"""),"")</f>
        <v/>
      </c>
      <c r="G13864" s="18"/>
      <c r="H13864" s="16" t="s">
        <v>85</v>
      </c>
      <c r="I13864" s="16" t="s">
        <v>85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85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85</v>
      </c>
      <c r="E13865" s="16" t="str">
        <f>IFERROR(__xludf.DUMMYFUNCTION("""COMPUTED_VALUE"""),"")</f>
        <v/>
      </c>
      <c r="G13865" s="18"/>
      <c r="H13865" s="16" t="s">
        <v>85</v>
      </c>
      <c r="I13865" s="16" t="s">
        <v>85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85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85</v>
      </c>
      <c r="E13866" s="16" t="str">
        <f>IFERROR(__xludf.DUMMYFUNCTION("""COMPUTED_VALUE"""),"")</f>
        <v/>
      </c>
      <c r="G13866" s="18"/>
      <c r="H13866" s="16" t="s">
        <v>85</v>
      </c>
      <c r="I13866" s="16" t="s">
        <v>85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85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85</v>
      </c>
      <c r="E13867" s="16" t="str">
        <f>IFERROR(__xludf.DUMMYFUNCTION("""COMPUTED_VALUE"""),"")</f>
        <v/>
      </c>
      <c r="G13867" s="18"/>
      <c r="H13867" s="16" t="s">
        <v>85</v>
      </c>
      <c r="I13867" s="16" t="s">
        <v>85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85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85</v>
      </c>
      <c r="E13868" s="16" t="str">
        <f>IFERROR(__xludf.DUMMYFUNCTION("""COMPUTED_VALUE"""),"")</f>
        <v/>
      </c>
      <c r="G13868" s="18"/>
      <c r="H13868" s="16" t="s">
        <v>85</v>
      </c>
      <c r="I13868" s="16" t="s">
        <v>85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85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85</v>
      </c>
      <c r="E13869" s="16" t="str">
        <f>IFERROR(__xludf.DUMMYFUNCTION("""COMPUTED_VALUE"""),"")</f>
        <v/>
      </c>
      <c r="G13869" s="18"/>
      <c r="H13869" s="16" t="s">
        <v>85</v>
      </c>
      <c r="I13869" s="16" t="s">
        <v>85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85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85</v>
      </c>
      <c r="E13870" s="16" t="str">
        <f>IFERROR(__xludf.DUMMYFUNCTION("""COMPUTED_VALUE"""),"")</f>
        <v/>
      </c>
      <c r="G13870" s="18"/>
      <c r="H13870" s="16" t="s">
        <v>85</v>
      </c>
      <c r="I13870" s="16" t="s">
        <v>85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85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85</v>
      </c>
      <c r="E13871" s="16" t="str">
        <f>IFERROR(__xludf.DUMMYFUNCTION("""COMPUTED_VALUE"""),"")</f>
        <v/>
      </c>
      <c r="G13871" s="18"/>
      <c r="H13871" s="16" t="s">
        <v>85</v>
      </c>
      <c r="I13871" s="16" t="s">
        <v>85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85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85</v>
      </c>
      <c r="E13872" s="16" t="str">
        <f>IFERROR(__xludf.DUMMYFUNCTION("""COMPUTED_VALUE"""),"")</f>
        <v/>
      </c>
      <c r="G13872" s="18"/>
      <c r="H13872" s="16" t="s">
        <v>85</v>
      </c>
      <c r="I13872" s="16" t="s">
        <v>85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85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85</v>
      </c>
      <c r="E13873" s="16" t="str">
        <f>IFERROR(__xludf.DUMMYFUNCTION("""COMPUTED_VALUE"""),"")</f>
        <v/>
      </c>
      <c r="G13873" s="18"/>
      <c r="H13873" s="16" t="s">
        <v>85</v>
      </c>
      <c r="I13873" s="16" t="s">
        <v>85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85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85</v>
      </c>
      <c r="E13874" s="16" t="str">
        <f>IFERROR(__xludf.DUMMYFUNCTION("""COMPUTED_VALUE"""),"")</f>
        <v/>
      </c>
      <c r="G13874" s="18"/>
      <c r="H13874" s="16" t="s">
        <v>85</v>
      </c>
      <c r="I13874" s="16" t="s">
        <v>85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85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85</v>
      </c>
      <c r="E13875" s="16" t="str">
        <f>IFERROR(__xludf.DUMMYFUNCTION("""COMPUTED_VALUE"""),"")</f>
        <v/>
      </c>
      <c r="G13875" s="18"/>
      <c r="H13875" s="16" t="s">
        <v>85</v>
      </c>
      <c r="I13875" s="16" t="s">
        <v>85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85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85</v>
      </c>
      <c r="E13876" s="16" t="str">
        <f>IFERROR(__xludf.DUMMYFUNCTION("""COMPUTED_VALUE"""),"")</f>
        <v/>
      </c>
      <c r="G13876" s="18"/>
      <c r="H13876" s="16" t="s">
        <v>85</v>
      </c>
      <c r="I13876" s="16" t="s">
        <v>85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85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85</v>
      </c>
      <c r="E13877" s="16" t="str">
        <f>IFERROR(__xludf.DUMMYFUNCTION("""COMPUTED_VALUE"""),"")</f>
        <v/>
      </c>
      <c r="G13877" s="18"/>
      <c r="H13877" s="16" t="s">
        <v>85</v>
      </c>
      <c r="I13877" s="16" t="s">
        <v>85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85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85</v>
      </c>
      <c r="E13878" s="16" t="str">
        <f>IFERROR(__xludf.DUMMYFUNCTION("""COMPUTED_VALUE"""),"")</f>
        <v/>
      </c>
      <c r="G13878" s="18"/>
      <c r="H13878" s="16" t="s">
        <v>85</v>
      </c>
      <c r="I13878" s="16" t="s">
        <v>85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85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85</v>
      </c>
      <c r="E13879" s="16" t="str">
        <f>IFERROR(__xludf.DUMMYFUNCTION("""COMPUTED_VALUE"""),"")</f>
        <v/>
      </c>
      <c r="G13879" s="18"/>
      <c r="H13879" s="16" t="s">
        <v>85</v>
      </c>
      <c r="I13879" s="16" t="s">
        <v>85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85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85</v>
      </c>
      <c r="E13880" s="16" t="str">
        <f>IFERROR(__xludf.DUMMYFUNCTION("""COMPUTED_VALUE"""),"")</f>
        <v/>
      </c>
      <c r="G13880" s="18"/>
      <c r="H13880" s="16" t="s">
        <v>85</v>
      </c>
      <c r="I13880" s="16" t="s">
        <v>85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85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85</v>
      </c>
      <c r="E13881" s="16" t="str">
        <f>IFERROR(__xludf.DUMMYFUNCTION("""COMPUTED_VALUE"""),"")</f>
        <v/>
      </c>
      <c r="G13881" s="18"/>
      <c r="H13881" s="16" t="s">
        <v>85</v>
      </c>
      <c r="I13881" s="16" t="s">
        <v>85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85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85</v>
      </c>
      <c r="E13882" s="16" t="str">
        <f>IFERROR(__xludf.DUMMYFUNCTION("""COMPUTED_VALUE"""),"")</f>
        <v/>
      </c>
      <c r="G13882" s="18"/>
      <c r="H13882" s="16" t="s">
        <v>85</v>
      </c>
      <c r="I13882" s="16" t="s">
        <v>85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85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85</v>
      </c>
      <c r="E13883" s="16" t="str">
        <f>IFERROR(__xludf.DUMMYFUNCTION("""COMPUTED_VALUE"""),"")</f>
        <v/>
      </c>
      <c r="G13883" s="18"/>
      <c r="H13883" s="16" t="s">
        <v>85</v>
      </c>
      <c r="I13883" s="16" t="s">
        <v>85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85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85</v>
      </c>
      <c r="E13884" s="16" t="str">
        <f>IFERROR(__xludf.DUMMYFUNCTION("""COMPUTED_VALUE"""),"")</f>
        <v/>
      </c>
      <c r="G13884" s="18"/>
      <c r="H13884" s="16" t="s">
        <v>85</v>
      </c>
      <c r="I13884" s="16" t="s">
        <v>85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85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85</v>
      </c>
      <c r="E13885" s="16" t="str">
        <f>IFERROR(__xludf.DUMMYFUNCTION("""COMPUTED_VALUE"""),"")</f>
        <v/>
      </c>
      <c r="G13885" s="18"/>
      <c r="H13885" s="16" t="s">
        <v>85</v>
      </c>
      <c r="I13885" s="16" t="s">
        <v>85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85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85</v>
      </c>
      <c r="E13886" s="16" t="str">
        <f>IFERROR(__xludf.DUMMYFUNCTION("""COMPUTED_VALUE"""),"")</f>
        <v/>
      </c>
      <c r="G13886" s="18"/>
      <c r="H13886" s="16" t="s">
        <v>85</v>
      </c>
      <c r="I13886" s="16" t="s">
        <v>85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85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85</v>
      </c>
      <c r="E13887" s="16" t="str">
        <f>IFERROR(__xludf.DUMMYFUNCTION("""COMPUTED_VALUE"""),"")</f>
        <v/>
      </c>
      <c r="G13887" s="18"/>
      <c r="H13887" s="16" t="s">
        <v>85</v>
      </c>
      <c r="I13887" s="16" t="s">
        <v>85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85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85</v>
      </c>
      <c r="E13888" s="16" t="str">
        <f>IFERROR(__xludf.DUMMYFUNCTION("""COMPUTED_VALUE"""),"")</f>
        <v/>
      </c>
      <c r="G13888" s="18"/>
      <c r="H13888" s="16" t="s">
        <v>85</v>
      </c>
      <c r="I13888" s="16" t="s">
        <v>85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85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85</v>
      </c>
      <c r="E13889" s="16" t="str">
        <f>IFERROR(__xludf.DUMMYFUNCTION("""COMPUTED_VALUE"""),"")</f>
        <v/>
      </c>
      <c r="G13889" s="18"/>
      <c r="H13889" s="16" t="s">
        <v>85</v>
      </c>
      <c r="I13889" s="16" t="s">
        <v>85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85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85</v>
      </c>
      <c r="E13890" s="16" t="str">
        <f>IFERROR(__xludf.DUMMYFUNCTION("""COMPUTED_VALUE"""),"")</f>
        <v/>
      </c>
      <c r="G13890" s="18"/>
      <c r="H13890" s="16" t="s">
        <v>85</v>
      </c>
      <c r="I13890" s="16" t="s">
        <v>85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85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85</v>
      </c>
      <c r="E13891" s="16" t="str">
        <f>IFERROR(__xludf.DUMMYFUNCTION("""COMPUTED_VALUE"""),"")</f>
        <v/>
      </c>
      <c r="G13891" s="18"/>
      <c r="H13891" s="16" t="s">
        <v>85</v>
      </c>
      <c r="I13891" s="16" t="s">
        <v>85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85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85</v>
      </c>
      <c r="E13892" s="16" t="str">
        <f>IFERROR(__xludf.DUMMYFUNCTION("""COMPUTED_VALUE"""),"")</f>
        <v/>
      </c>
      <c r="G13892" s="18"/>
      <c r="H13892" s="16" t="s">
        <v>85</v>
      </c>
      <c r="I13892" s="16" t="s">
        <v>85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85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85</v>
      </c>
      <c r="E13893" s="16" t="str">
        <f>IFERROR(__xludf.DUMMYFUNCTION("""COMPUTED_VALUE"""),"")</f>
        <v/>
      </c>
      <c r="G13893" s="18"/>
      <c r="H13893" s="16" t="s">
        <v>85</v>
      </c>
      <c r="I13893" s="16" t="s">
        <v>85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85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85</v>
      </c>
      <c r="E13894" s="16" t="str">
        <f>IFERROR(__xludf.DUMMYFUNCTION("""COMPUTED_VALUE"""),"")</f>
        <v/>
      </c>
      <c r="G13894" s="18"/>
      <c r="H13894" s="16" t="s">
        <v>85</v>
      </c>
      <c r="I13894" s="16" t="s">
        <v>85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85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85</v>
      </c>
      <c r="E13895" s="16" t="str">
        <f>IFERROR(__xludf.DUMMYFUNCTION("""COMPUTED_VALUE"""),"")</f>
        <v/>
      </c>
      <c r="G13895" s="18"/>
      <c r="H13895" s="16" t="s">
        <v>85</v>
      </c>
      <c r="I13895" s="16" t="s">
        <v>85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85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85</v>
      </c>
      <c r="E13896" s="16" t="str">
        <f>IFERROR(__xludf.DUMMYFUNCTION("""COMPUTED_VALUE"""),"")</f>
        <v/>
      </c>
      <c r="G13896" s="18"/>
      <c r="H13896" s="16" t="s">
        <v>85</v>
      </c>
      <c r="I13896" s="16" t="s">
        <v>85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85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85</v>
      </c>
      <c r="E13897" s="16" t="str">
        <f>IFERROR(__xludf.DUMMYFUNCTION("""COMPUTED_VALUE"""),"")</f>
        <v/>
      </c>
      <c r="G13897" s="18"/>
      <c r="H13897" s="16" t="s">
        <v>85</v>
      </c>
      <c r="I13897" s="16" t="s">
        <v>85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85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85</v>
      </c>
      <c r="E13898" s="16" t="str">
        <f>IFERROR(__xludf.DUMMYFUNCTION("""COMPUTED_VALUE"""),"")</f>
        <v/>
      </c>
      <c r="G13898" s="18"/>
      <c r="H13898" s="16" t="s">
        <v>85</v>
      </c>
      <c r="I13898" s="16" t="s">
        <v>85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85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85</v>
      </c>
      <c r="E13899" s="16" t="str">
        <f>IFERROR(__xludf.DUMMYFUNCTION("""COMPUTED_VALUE"""),"")</f>
        <v/>
      </c>
      <c r="G13899" s="18"/>
      <c r="H13899" s="16" t="s">
        <v>85</v>
      </c>
      <c r="I13899" s="16" t="s">
        <v>85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85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85</v>
      </c>
      <c r="E13900" s="16" t="str">
        <f>IFERROR(__xludf.DUMMYFUNCTION("""COMPUTED_VALUE"""),"")</f>
        <v/>
      </c>
      <c r="G13900" s="18"/>
      <c r="H13900" s="16" t="s">
        <v>85</v>
      </c>
      <c r="I13900" s="16" t="s">
        <v>85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85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85</v>
      </c>
      <c r="E13901" s="16" t="str">
        <f>IFERROR(__xludf.DUMMYFUNCTION("""COMPUTED_VALUE"""),"")</f>
        <v/>
      </c>
      <c r="G13901" s="18"/>
      <c r="H13901" s="16" t="s">
        <v>85</v>
      </c>
      <c r="I13901" s="16" t="s">
        <v>85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85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85</v>
      </c>
      <c r="E13902" s="16" t="str">
        <f>IFERROR(__xludf.DUMMYFUNCTION("""COMPUTED_VALUE"""),"")</f>
        <v/>
      </c>
      <c r="G13902" s="18"/>
      <c r="H13902" s="16" t="s">
        <v>85</v>
      </c>
      <c r="I13902" s="16" t="s">
        <v>85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85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85</v>
      </c>
      <c r="E13903" s="16" t="str">
        <f>IFERROR(__xludf.DUMMYFUNCTION("""COMPUTED_VALUE"""),"")</f>
        <v/>
      </c>
      <c r="G13903" s="18"/>
      <c r="H13903" s="16" t="s">
        <v>85</v>
      </c>
      <c r="I13903" s="16" t="s">
        <v>85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85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85</v>
      </c>
      <c r="E13904" s="16" t="str">
        <f>IFERROR(__xludf.DUMMYFUNCTION("""COMPUTED_VALUE"""),"")</f>
        <v/>
      </c>
      <c r="G13904" s="18"/>
      <c r="H13904" s="16" t="s">
        <v>85</v>
      </c>
      <c r="I13904" s="16" t="s">
        <v>85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85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85</v>
      </c>
      <c r="E13905" s="16" t="str">
        <f>IFERROR(__xludf.DUMMYFUNCTION("""COMPUTED_VALUE"""),"")</f>
        <v/>
      </c>
      <c r="G13905" s="18"/>
      <c r="H13905" s="16" t="s">
        <v>85</v>
      </c>
      <c r="I13905" s="16" t="s">
        <v>85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85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85</v>
      </c>
      <c r="E13906" s="16" t="str">
        <f>IFERROR(__xludf.DUMMYFUNCTION("""COMPUTED_VALUE"""),"")</f>
        <v/>
      </c>
      <c r="G13906" s="18"/>
      <c r="H13906" s="16" t="s">
        <v>85</v>
      </c>
      <c r="I13906" s="16" t="s">
        <v>85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85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85</v>
      </c>
      <c r="E13907" s="16" t="str">
        <f>IFERROR(__xludf.DUMMYFUNCTION("""COMPUTED_VALUE"""),"")</f>
        <v/>
      </c>
      <c r="G13907" s="18"/>
      <c r="H13907" s="16" t="s">
        <v>85</v>
      </c>
      <c r="I13907" s="16" t="s">
        <v>85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85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85</v>
      </c>
      <c r="E13908" s="16" t="str">
        <f>IFERROR(__xludf.DUMMYFUNCTION("""COMPUTED_VALUE"""),"")</f>
        <v/>
      </c>
      <c r="G13908" s="18"/>
      <c r="H13908" s="16" t="s">
        <v>85</v>
      </c>
      <c r="I13908" s="16" t="s">
        <v>85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85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85</v>
      </c>
      <c r="E13909" s="16" t="str">
        <f>IFERROR(__xludf.DUMMYFUNCTION("""COMPUTED_VALUE"""),"")</f>
        <v/>
      </c>
      <c r="G13909" s="18"/>
      <c r="H13909" s="16" t="s">
        <v>85</v>
      </c>
      <c r="I13909" s="16" t="s">
        <v>85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85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85</v>
      </c>
      <c r="E13910" s="16" t="str">
        <f>IFERROR(__xludf.DUMMYFUNCTION("""COMPUTED_VALUE"""),"")</f>
        <v/>
      </c>
      <c r="G13910" s="18"/>
      <c r="H13910" s="16" t="s">
        <v>85</v>
      </c>
      <c r="I13910" s="16" t="s">
        <v>85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85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85</v>
      </c>
      <c r="E13911" s="16" t="str">
        <f>IFERROR(__xludf.DUMMYFUNCTION("""COMPUTED_VALUE"""),"")</f>
        <v/>
      </c>
      <c r="G13911" s="18"/>
      <c r="H13911" s="16" t="s">
        <v>85</v>
      </c>
      <c r="I13911" s="16" t="s">
        <v>85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85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85</v>
      </c>
      <c r="E13912" s="16" t="str">
        <f>IFERROR(__xludf.DUMMYFUNCTION("""COMPUTED_VALUE"""),"")</f>
        <v/>
      </c>
      <c r="G13912" s="18"/>
      <c r="H13912" s="16" t="s">
        <v>85</v>
      </c>
      <c r="I13912" s="16" t="s">
        <v>85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85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85</v>
      </c>
      <c r="E13913" s="16" t="str">
        <f>IFERROR(__xludf.DUMMYFUNCTION("""COMPUTED_VALUE"""),"")</f>
        <v/>
      </c>
      <c r="G13913" s="18"/>
      <c r="H13913" s="16" t="s">
        <v>85</v>
      </c>
      <c r="I13913" s="16" t="s">
        <v>85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85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85</v>
      </c>
      <c r="E13914" s="16" t="str">
        <f>IFERROR(__xludf.DUMMYFUNCTION("""COMPUTED_VALUE"""),"")</f>
        <v/>
      </c>
      <c r="G13914" s="18"/>
      <c r="H13914" s="16" t="s">
        <v>85</v>
      </c>
      <c r="I13914" s="16" t="s">
        <v>85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85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85</v>
      </c>
      <c r="E13915" s="16" t="str">
        <f>IFERROR(__xludf.DUMMYFUNCTION("""COMPUTED_VALUE"""),"")</f>
        <v/>
      </c>
      <c r="G13915" s="18"/>
      <c r="H13915" s="16" t="s">
        <v>85</v>
      </c>
      <c r="I13915" s="16" t="s">
        <v>85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85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85</v>
      </c>
      <c r="E13916" s="16" t="str">
        <f>IFERROR(__xludf.DUMMYFUNCTION("""COMPUTED_VALUE"""),"")</f>
        <v/>
      </c>
      <c r="G13916" s="18"/>
      <c r="H13916" s="16" t="s">
        <v>85</v>
      </c>
      <c r="I13916" s="16" t="s">
        <v>85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85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85</v>
      </c>
      <c r="E13917" s="16" t="str">
        <f>IFERROR(__xludf.DUMMYFUNCTION("""COMPUTED_VALUE"""),"")</f>
        <v/>
      </c>
      <c r="G13917" s="18"/>
      <c r="H13917" s="16" t="s">
        <v>85</v>
      </c>
      <c r="I13917" s="16" t="s">
        <v>85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85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85</v>
      </c>
      <c r="E13918" s="16" t="str">
        <f>IFERROR(__xludf.DUMMYFUNCTION("""COMPUTED_VALUE"""),"")</f>
        <v/>
      </c>
      <c r="G13918" s="18"/>
      <c r="H13918" s="16" t="s">
        <v>85</v>
      </c>
      <c r="I13918" s="16" t="s">
        <v>85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85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85</v>
      </c>
      <c r="E13919" s="16" t="str">
        <f>IFERROR(__xludf.DUMMYFUNCTION("""COMPUTED_VALUE"""),"")</f>
        <v/>
      </c>
      <c r="G13919" s="18"/>
      <c r="H13919" s="16" t="s">
        <v>85</v>
      </c>
      <c r="I13919" s="16" t="s">
        <v>85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85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85</v>
      </c>
      <c r="E13920" s="16" t="str">
        <f>IFERROR(__xludf.DUMMYFUNCTION("""COMPUTED_VALUE"""),"")</f>
        <v/>
      </c>
      <c r="G13920" s="18"/>
      <c r="H13920" s="16" t="s">
        <v>85</v>
      </c>
      <c r="I13920" s="16" t="s">
        <v>85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85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85</v>
      </c>
      <c r="E13921" s="16" t="str">
        <f>IFERROR(__xludf.DUMMYFUNCTION("""COMPUTED_VALUE"""),"")</f>
        <v/>
      </c>
      <c r="G13921" s="18"/>
      <c r="H13921" s="16" t="s">
        <v>85</v>
      </c>
      <c r="I13921" s="16" t="s">
        <v>85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85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85</v>
      </c>
      <c r="E13922" s="16" t="str">
        <f>IFERROR(__xludf.DUMMYFUNCTION("""COMPUTED_VALUE"""),"")</f>
        <v/>
      </c>
      <c r="G13922" s="18"/>
      <c r="H13922" s="16" t="s">
        <v>85</v>
      </c>
      <c r="I13922" s="16" t="s">
        <v>85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85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85</v>
      </c>
      <c r="E13923" s="16" t="str">
        <f>IFERROR(__xludf.DUMMYFUNCTION("""COMPUTED_VALUE"""),"")</f>
        <v/>
      </c>
      <c r="G13923" s="18"/>
      <c r="H13923" s="16" t="s">
        <v>85</v>
      </c>
      <c r="I13923" s="16" t="s">
        <v>85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85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85</v>
      </c>
      <c r="E13924" s="16" t="str">
        <f>IFERROR(__xludf.DUMMYFUNCTION("""COMPUTED_VALUE"""),"")</f>
        <v/>
      </c>
      <c r="G13924" s="18"/>
      <c r="H13924" s="16" t="s">
        <v>85</v>
      </c>
      <c r="I13924" s="16" t="s">
        <v>85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85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85</v>
      </c>
      <c r="E13925" s="16" t="str">
        <f>IFERROR(__xludf.DUMMYFUNCTION("""COMPUTED_VALUE"""),"")</f>
        <v/>
      </c>
      <c r="G13925" s="18"/>
      <c r="H13925" s="16" t="s">
        <v>85</v>
      </c>
      <c r="I13925" s="16" t="s">
        <v>85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85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85</v>
      </c>
      <c r="E13926" s="16" t="str">
        <f>IFERROR(__xludf.DUMMYFUNCTION("""COMPUTED_VALUE"""),"")</f>
        <v/>
      </c>
      <c r="G13926" s="18"/>
      <c r="H13926" s="16" t="s">
        <v>85</v>
      </c>
      <c r="I13926" s="16" t="s">
        <v>85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85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85</v>
      </c>
      <c r="E13927" s="16" t="str">
        <f>IFERROR(__xludf.DUMMYFUNCTION("""COMPUTED_VALUE"""),"")</f>
        <v/>
      </c>
      <c r="G13927" s="18"/>
      <c r="H13927" s="16" t="s">
        <v>85</v>
      </c>
      <c r="I13927" s="16" t="s">
        <v>85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85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85</v>
      </c>
      <c r="E13928" s="16" t="str">
        <f>IFERROR(__xludf.DUMMYFUNCTION("""COMPUTED_VALUE"""),"")</f>
        <v/>
      </c>
      <c r="G13928" s="18"/>
      <c r="H13928" s="16" t="s">
        <v>85</v>
      </c>
      <c r="I13928" s="16" t="s">
        <v>85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85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85</v>
      </c>
      <c r="E13929" s="16" t="str">
        <f>IFERROR(__xludf.DUMMYFUNCTION("""COMPUTED_VALUE"""),"")</f>
        <v/>
      </c>
      <c r="G13929" s="18"/>
      <c r="H13929" s="16" t="s">
        <v>85</v>
      </c>
      <c r="I13929" s="16" t="s">
        <v>85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85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85</v>
      </c>
      <c r="E13930" s="16" t="str">
        <f>IFERROR(__xludf.DUMMYFUNCTION("""COMPUTED_VALUE"""),"")</f>
        <v/>
      </c>
      <c r="G13930" s="18"/>
      <c r="H13930" s="16" t="s">
        <v>85</v>
      </c>
      <c r="I13930" s="16" t="s">
        <v>85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85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85</v>
      </c>
      <c r="E13931" s="16" t="str">
        <f>IFERROR(__xludf.DUMMYFUNCTION("""COMPUTED_VALUE"""),"")</f>
        <v/>
      </c>
      <c r="G13931" s="18"/>
      <c r="H13931" s="16" t="s">
        <v>85</v>
      </c>
      <c r="I13931" s="16" t="s">
        <v>85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85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85</v>
      </c>
      <c r="E13932" s="16" t="str">
        <f>IFERROR(__xludf.DUMMYFUNCTION("""COMPUTED_VALUE"""),"")</f>
        <v/>
      </c>
      <c r="G13932" s="18"/>
      <c r="H13932" s="16" t="s">
        <v>85</v>
      </c>
      <c r="I13932" s="16" t="s">
        <v>85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85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85</v>
      </c>
      <c r="E13933" s="16" t="str">
        <f>IFERROR(__xludf.DUMMYFUNCTION("""COMPUTED_VALUE"""),"")</f>
        <v/>
      </c>
      <c r="G13933" s="18"/>
      <c r="H13933" s="16" t="s">
        <v>85</v>
      </c>
      <c r="I13933" s="16" t="s">
        <v>85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85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85</v>
      </c>
      <c r="E13934" s="16" t="str">
        <f>IFERROR(__xludf.DUMMYFUNCTION("""COMPUTED_VALUE"""),"")</f>
        <v/>
      </c>
      <c r="G13934" s="18"/>
      <c r="H13934" s="16" t="s">
        <v>85</v>
      </c>
      <c r="I13934" s="16" t="s">
        <v>85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85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85</v>
      </c>
      <c r="E13935" s="16" t="str">
        <f>IFERROR(__xludf.DUMMYFUNCTION("""COMPUTED_VALUE"""),"")</f>
        <v/>
      </c>
      <c r="G13935" s="18"/>
      <c r="H13935" s="16" t="s">
        <v>85</v>
      </c>
      <c r="I13935" s="16" t="s">
        <v>85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85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85</v>
      </c>
      <c r="E13936" s="16" t="str">
        <f>IFERROR(__xludf.DUMMYFUNCTION("""COMPUTED_VALUE"""),"")</f>
        <v/>
      </c>
      <c r="G13936" s="18"/>
      <c r="H13936" s="16" t="s">
        <v>85</v>
      </c>
      <c r="I13936" s="16" t="s">
        <v>85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85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85</v>
      </c>
      <c r="E13937" s="16" t="str">
        <f>IFERROR(__xludf.DUMMYFUNCTION("""COMPUTED_VALUE"""),"")</f>
        <v/>
      </c>
      <c r="G13937" s="18"/>
      <c r="H13937" s="16" t="s">
        <v>85</v>
      </c>
      <c r="I13937" s="16" t="s">
        <v>85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85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85</v>
      </c>
      <c r="E13938" s="16" t="str">
        <f>IFERROR(__xludf.DUMMYFUNCTION("""COMPUTED_VALUE"""),"")</f>
        <v/>
      </c>
      <c r="G13938" s="18"/>
      <c r="H13938" s="16" t="s">
        <v>85</v>
      </c>
      <c r="I13938" s="16" t="s">
        <v>85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85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85</v>
      </c>
      <c r="E13939" s="16" t="str">
        <f>IFERROR(__xludf.DUMMYFUNCTION("""COMPUTED_VALUE"""),"")</f>
        <v/>
      </c>
      <c r="G13939" s="18"/>
      <c r="H13939" s="16" t="s">
        <v>85</v>
      </c>
      <c r="I13939" s="16" t="s">
        <v>85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85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85</v>
      </c>
      <c r="E13940" s="16" t="str">
        <f>IFERROR(__xludf.DUMMYFUNCTION("""COMPUTED_VALUE"""),"")</f>
        <v/>
      </c>
      <c r="G13940" s="18"/>
      <c r="H13940" s="16" t="s">
        <v>85</v>
      </c>
      <c r="I13940" s="16" t="s">
        <v>85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85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85</v>
      </c>
      <c r="E13941" s="16" t="str">
        <f>IFERROR(__xludf.DUMMYFUNCTION("""COMPUTED_VALUE"""),"")</f>
        <v/>
      </c>
      <c r="G13941" s="18"/>
      <c r="H13941" s="16" t="s">
        <v>85</v>
      </c>
      <c r="I13941" s="16" t="s">
        <v>85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85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85</v>
      </c>
      <c r="E13942" s="16" t="str">
        <f>IFERROR(__xludf.DUMMYFUNCTION("""COMPUTED_VALUE"""),"")</f>
        <v/>
      </c>
      <c r="G13942" s="18"/>
      <c r="H13942" s="16" t="s">
        <v>85</v>
      </c>
      <c r="I13942" s="16" t="s">
        <v>85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85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85</v>
      </c>
      <c r="E13943" s="16" t="str">
        <f>IFERROR(__xludf.DUMMYFUNCTION("""COMPUTED_VALUE"""),"")</f>
        <v/>
      </c>
      <c r="G13943" s="18"/>
      <c r="H13943" s="16" t="s">
        <v>85</v>
      </c>
      <c r="I13943" s="16" t="s">
        <v>85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85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85</v>
      </c>
      <c r="E13944" s="16" t="str">
        <f>IFERROR(__xludf.DUMMYFUNCTION("""COMPUTED_VALUE"""),"")</f>
        <v/>
      </c>
      <c r="G13944" s="18"/>
      <c r="H13944" s="16" t="s">
        <v>85</v>
      </c>
      <c r="I13944" s="16" t="s">
        <v>85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85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85</v>
      </c>
      <c r="E13945" s="16" t="str">
        <f>IFERROR(__xludf.DUMMYFUNCTION("""COMPUTED_VALUE"""),"")</f>
        <v/>
      </c>
      <c r="G13945" s="18"/>
      <c r="H13945" s="16" t="s">
        <v>85</v>
      </c>
      <c r="I13945" s="16" t="s">
        <v>85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85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85</v>
      </c>
      <c r="E13946" s="16" t="str">
        <f>IFERROR(__xludf.DUMMYFUNCTION("""COMPUTED_VALUE"""),"")</f>
        <v/>
      </c>
      <c r="G13946" s="18"/>
      <c r="H13946" s="16" t="s">
        <v>85</v>
      </c>
      <c r="I13946" s="16" t="s">
        <v>85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85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85</v>
      </c>
      <c r="E13947" s="16" t="str">
        <f>IFERROR(__xludf.DUMMYFUNCTION("""COMPUTED_VALUE"""),"")</f>
        <v/>
      </c>
      <c r="G13947" s="18"/>
      <c r="H13947" s="16" t="s">
        <v>85</v>
      </c>
      <c r="I13947" s="16" t="s">
        <v>85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85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85</v>
      </c>
      <c r="E13948" s="16" t="str">
        <f>IFERROR(__xludf.DUMMYFUNCTION("""COMPUTED_VALUE"""),"")</f>
        <v/>
      </c>
      <c r="G13948" s="18"/>
      <c r="H13948" s="16" t="s">
        <v>85</v>
      </c>
      <c r="I13948" s="16" t="s">
        <v>85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85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85</v>
      </c>
      <c r="E13949" s="16" t="str">
        <f>IFERROR(__xludf.DUMMYFUNCTION("""COMPUTED_VALUE"""),"")</f>
        <v/>
      </c>
      <c r="G13949" s="18"/>
      <c r="H13949" s="16" t="s">
        <v>85</v>
      </c>
      <c r="I13949" s="16" t="s">
        <v>85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85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85</v>
      </c>
      <c r="E13950" s="16" t="str">
        <f>IFERROR(__xludf.DUMMYFUNCTION("""COMPUTED_VALUE"""),"")</f>
        <v/>
      </c>
      <c r="G13950" s="18"/>
      <c r="H13950" s="16" t="s">
        <v>85</v>
      </c>
      <c r="I13950" s="16" t="s">
        <v>85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85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85</v>
      </c>
      <c r="E13951" s="16" t="str">
        <f>IFERROR(__xludf.DUMMYFUNCTION("""COMPUTED_VALUE"""),"")</f>
        <v/>
      </c>
      <c r="G13951" s="18"/>
      <c r="H13951" s="16" t="s">
        <v>85</v>
      </c>
      <c r="I13951" s="16" t="s">
        <v>85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85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85</v>
      </c>
      <c r="E13952" s="16" t="str">
        <f>IFERROR(__xludf.DUMMYFUNCTION("""COMPUTED_VALUE"""),"")</f>
        <v/>
      </c>
      <c r="G13952" s="18"/>
      <c r="H13952" s="16" t="s">
        <v>85</v>
      </c>
      <c r="I13952" s="16" t="s">
        <v>85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85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85</v>
      </c>
      <c r="E13953" s="16" t="str">
        <f>IFERROR(__xludf.DUMMYFUNCTION("""COMPUTED_VALUE"""),"")</f>
        <v/>
      </c>
      <c r="G13953" s="18"/>
      <c r="H13953" s="16" t="s">
        <v>85</v>
      </c>
      <c r="I13953" s="16" t="s">
        <v>85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85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85</v>
      </c>
      <c r="E13954" s="16" t="str">
        <f>IFERROR(__xludf.DUMMYFUNCTION("""COMPUTED_VALUE"""),"")</f>
        <v/>
      </c>
      <c r="G13954" s="18"/>
      <c r="H13954" s="16" t="s">
        <v>85</v>
      </c>
      <c r="I13954" s="16" t="s">
        <v>85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85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85</v>
      </c>
      <c r="E13955" s="16" t="str">
        <f>IFERROR(__xludf.DUMMYFUNCTION("""COMPUTED_VALUE"""),"")</f>
        <v/>
      </c>
      <c r="G13955" s="18"/>
      <c r="H13955" s="16" t="s">
        <v>85</v>
      </c>
      <c r="I13955" s="16" t="s">
        <v>85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85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85</v>
      </c>
      <c r="E13956" s="16" t="str">
        <f>IFERROR(__xludf.DUMMYFUNCTION("""COMPUTED_VALUE"""),"")</f>
        <v/>
      </c>
      <c r="G13956" s="18"/>
      <c r="H13956" s="16" t="s">
        <v>85</v>
      </c>
      <c r="I13956" s="16" t="s">
        <v>85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85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85</v>
      </c>
      <c r="E13957" s="16" t="str">
        <f>IFERROR(__xludf.DUMMYFUNCTION("""COMPUTED_VALUE"""),"")</f>
        <v/>
      </c>
      <c r="G13957" s="18"/>
      <c r="H13957" s="16" t="s">
        <v>85</v>
      </c>
      <c r="I13957" s="16" t="s">
        <v>85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85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85</v>
      </c>
      <c r="E13958" s="16" t="str">
        <f>IFERROR(__xludf.DUMMYFUNCTION("""COMPUTED_VALUE"""),"")</f>
        <v/>
      </c>
      <c r="G13958" s="18"/>
      <c r="H13958" s="16" t="s">
        <v>85</v>
      </c>
      <c r="I13958" s="16" t="s">
        <v>85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85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85</v>
      </c>
      <c r="E13959" s="16" t="str">
        <f>IFERROR(__xludf.DUMMYFUNCTION("""COMPUTED_VALUE"""),"")</f>
        <v/>
      </c>
      <c r="G13959" s="18"/>
      <c r="H13959" s="16" t="s">
        <v>85</v>
      </c>
      <c r="I13959" s="16" t="s">
        <v>85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85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85</v>
      </c>
      <c r="E13960" s="16" t="str">
        <f>IFERROR(__xludf.DUMMYFUNCTION("""COMPUTED_VALUE"""),"")</f>
        <v/>
      </c>
      <c r="G13960" s="18"/>
      <c r="H13960" s="16" t="s">
        <v>85</v>
      </c>
      <c r="I13960" s="16" t="s">
        <v>85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85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85</v>
      </c>
      <c r="E13961" s="16" t="str">
        <f>IFERROR(__xludf.DUMMYFUNCTION("""COMPUTED_VALUE"""),"")</f>
        <v/>
      </c>
      <c r="G13961" s="18"/>
      <c r="H13961" s="16" t="s">
        <v>85</v>
      </c>
      <c r="I13961" s="16" t="s">
        <v>85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85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85</v>
      </c>
      <c r="E13962" s="16" t="str">
        <f>IFERROR(__xludf.DUMMYFUNCTION("""COMPUTED_VALUE"""),"")</f>
        <v/>
      </c>
      <c r="G13962" s="18"/>
      <c r="H13962" s="16" t="s">
        <v>85</v>
      </c>
      <c r="I13962" s="16" t="s">
        <v>85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85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85</v>
      </c>
      <c r="E13963" s="16" t="str">
        <f>IFERROR(__xludf.DUMMYFUNCTION("""COMPUTED_VALUE"""),"")</f>
        <v/>
      </c>
      <c r="G13963" s="18"/>
      <c r="H13963" s="16" t="s">
        <v>85</v>
      </c>
      <c r="I13963" s="16" t="s">
        <v>85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85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85</v>
      </c>
      <c r="E13964" s="16" t="str">
        <f>IFERROR(__xludf.DUMMYFUNCTION("""COMPUTED_VALUE"""),"")</f>
        <v/>
      </c>
      <c r="G13964" s="18"/>
      <c r="H13964" s="16" t="s">
        <v>85</v>
      </c>
      <c r="I13964" s="16" t="s">
        <v>85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85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85</v>
      </c>
      <c r="E13965" s="16" t="str">
        <f>IFERROR(__xludf.DUMMYFUNCTION("""COMPUTED_VALUE"""),"")</f>
        <v/>
      </c>
      <c r="G13965" s="18"/>
      <c r="H13965" s="16" t="s">
        <v>85</v>
      </c>
      <c r="I13965" s="16" t="s">
        <v>85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85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85</v>
      </c>
      <c r="E13966" s="16" t="str">
        <f>IFERROR(__xludf.DUMMYFUNCTION("""COMPUTED_VALUE"""),"")</f>
        <v/>
      </c>
      <c r="G13966" s="18"/>
      <c r="H13966" s="16" t="s">
        <v>85</v>
      </c>
      <c r="I13966" s="16" t="s">
        <v>85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85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85</v>
      </c>
      <c r="E13967" s="16" t="str">
        <f>IFERROR(__xludf.DUMMYFUNCTION("""COMPUTED_VALUE"""),"")</f>
        <v/>
      </c>
      <c r="G13967" s="18"/>
      <c r="H13967" s="16" t="s">
        <v>85</v>
      </c>
      <c r="I13967" s="16" t="s">
        <v>85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85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85</v>
      </c>
      <c r="E13968" s="16" t="str">
        <f>IFERROR(__xludf.DUMMYFUNCTION("""COMPUTED_VALUE"""),"")</f>
        <v/>
      </c>
      <c r="G13968" s="18"/>
      <c r="H13968" s="16" t="s">
        <v>85</v>
      </c>
      <c r="I13968" s="16" t="s">
        <v>85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85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85</v>
      </c>
      <c r="E13969" s="16" t="str">
        <f>IFERROR(__xludf.DUMMYFUNCTION("""COMPUTED_VALUE"""),"")</f>
        <v/>
      </c>
      <c r="G13969" s="18"/>
      <c r="H13969" s="16" t="s">
        <v>85</v>
      </c>
      <c r="I13969" s="16" t="s">
        <v>85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85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85</v>
      </c>
      <c r="E13970" s="16" t="str">
        <f>IFERROR(__xludf.DUMMYFUNCTION("""COMPUTED_VALUE"""),"")</f>
        <v/>
      </c>
      <c r="G13970" s="18"/>
      <c r="H13970" s="16" t="s">
        <v>85</v>
      </c>
      <c r="I13970" s="16" t="s">
        <v>85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85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85</v>
      </c>
      <c r="E13971" s="16" t="str">
        <f>IFERROR(__xludf.DUMMYFUNCTION("""COMPUTED_VALUE"""),"")</f>
        <v/>
      </c>
      <c r="G13971" s="18"/>
      <c r="H13971" s="16" t="s">
        <v>85</v>
      </c>
      <c r="I13971" s="16" t="s">
        <v>85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85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85</v>
      </c>
      <c r="E13972" s="16" t="str">
        <f>IFERROR(__xludf.DUMMYFUNCTION("""COMPUTED_VALUE"""),"")</f>
        <v/>
      </c>
      <c r="G13972" s="18"/>
      <c r="H13972" s="16" t="s">
        <v>85</v>
      </c>
      <c r="I13972" s="16" t="s">
        <v>85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85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85</v>
      </c>
      <c r="E13973" s="16" t="str">
        <f>IFERROR(__xludf.DUMMYFUNCTION("""COMPUTED_VALUE"""),"")</f>
        <v/>
      </c>
      <c r="G13973" s="18"/>
      <c r="H13973" s="16" t="s">
        <v>85</v>
      </c>
      <c r="I13973" s="16" t="s">
        <v>85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85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85</v>
      </c>
      <c r="E13974" s="16" t="str">
        <f>IFERROR(__xludf.DUMMYFUNCTION("""COMPUTED_VALUE"""),"")</f>
        <v/>
      </c>
      <c r="G13974" s="18"/>
      <c r="H13974" s="16" t="s">
        <v>85</v>
      </c>
      <c r="I13974" s="16" t="s">
        <v>85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85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85</v>
      </c>
      <c r="E13975" s="16" t="str">
        <f>IFERROR(__xludf.DUMMYFUNCTION("""COMPUTED_VALUE"""),"")</f>
        <v/>
      </c>
      <c r="G13975" s="18"/>
      <c r="H13975" s="16" t="s">
        <v>85</v>
      </c>
      <c r="I13975" s="16" t="s">
        <v>85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85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85</v>
      </c>
      <c r="E13976" s="16" t="str">
        <f>IFERROR(__xludf.DUMMYFUNCTION("""COMPUTED_VALUE"""),"")</f>
        <v/>
      </c>
      <c r="G13976" s="18"/>
      <c r="H13976" s="16" t="s">
        <v>85</v>
      </c>
      <c r="I13976" s="16" t="s">
        <v>85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85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85</v>
      </c>
      <c r="E13977" s="16" t="str">
        <f>IFERROR(__xludf.DUMMYFUNCTION("""COMPUTED_VALUE"""),"")</f>
        <v/>
      </c>
      <c r="G13977" s="18"/>
      <c r="H13977" s="16" t="s">
        <v>85</v>
      </c>
      <c r="I13977" s="16" t="s">
        <v>85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85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85</v>
      </c>
      <c r="E13978" s="16" t="str">
        <f>IFERROR(__xludf.DUMMYFUNCTION("""COMPUTED_VALUE"""),"")</f>
        <v/>
      </c>
      <c r="G13978" s="18"/>
      <c r="H13978" s="16" t="s">
        <v>85</v>
      </c>
      <c r="I13978" s="16" t="s">
        <v>85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85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85</v>
      </c>
      <c r="E13979" s="16" t="str">
        <f>IFERROR(__xludf.DUMMYFUNCTION("""COMPUTED_VALUE"""),"")</f>
        <v/>
      </c>
      <c r="G13979" s="18"/>
      <c r="H13979" s="16" t="s">
        <v>85</v>
      </c>
      <c r="I13979" s="16" t="s">
        <v>85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85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85</v>
      </c>
      <c r="E13980" s="16" t="str">
        <f>IFERROR(__xludf.DUMMYFUNCTION("""COMPUTED_VALUE"""),"")</f>
        <v/>
      </c>
      <c r="G13980" s="18"/>
      <c r="H13980" s="16" t="s">
        <v>85</v>
      </c>
      <c r="I13980" s="16" t="s">
        <v>85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85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85</v>
      </c>
      <c r="E13981" s="16" t="str">
        <f>IFERROR(__xludf.DUMMYFUNCTION("""COMPUTED_VALUE"""),"")</f>
        <v/>
      </c>
      <c r="G13981" s="18"/>
      <c r="H13981" s="16" t="s">
        <v>85</v>
      </c>
      <c r="I13981" s="16" t="s">
        <v>85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85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85</v>
      </c>
      <c r="E13982" s="16" t="str">
        <f>IFERROR(__xludf.DUMMYFUNCTION("""COMPUTED_VALUE"""),"")</f>
        <v/>
      </c>
      <c r="G13982" s="18"/>
      <c r="H13982" s="16" t="s">
        <v>85</v>
      </c>
      <c r="I13982" s="16" t="s">
        <v>85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85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85</v>
      </c>
      <c r="E13983" s="16" t="str">
        <f>IFERROR(__xludf.DUMMYFUNCTION("""COMPUTED_VALUE"""),"")</f>
        <v/>
      </c>
      <c r="G13983" s="18"/>
      <c r="H13983" s="16" t="s">
        <v>85</v>
      </c>
      <c r="I13983" s="16" t="s">
        <v>85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85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85</v>
      </c>
      <c r="E13984" s="16" t="str">
        <f>IFERROR(__xludf.DUMMYFUNCTION("""COMPUTED_VALUE"""),"")</f>
        <v/>
      </c>
      <c r="G13984" s="18"/>
      <c r="H13984" s="16" t="s">
        <v>85</v>
      </c>
      <c r="I13984" s="16" t="s">
        <v>85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85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85</v>
      </c>
      <c r="E13985" s="16" t="str">
        <f>IFERROR(__xludf.DUMMYFUNCTION("""COMPUTED_VALUE"""),"")</f>
        <v/>
      </c>
      <c r="G13985" s="18"/>
      <c r="H13985" s="16" t="s">
        <v>85</v>
      </c>
      <c r="I13985" s="16" t="s">
        <v>85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85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85</v>
      </c>
      <c r="E13986" s="16" t="str">
        <f>IFERROR(__xludf.DUMMYFUNCTION("""COMPUTED_VALUE"""),"")</f>
        <v/>
      </c>
      <c r="G13986" s="18"/>
      <c r="H13986" s="16" t="s">
        <v>85</v>
      </c>
      <c r="I13986" s="16" t="s">
        <v>85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85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85</v>
      </c>
      <c r="E13987" s="16" t="str">
        <f>IFERROR(__xludf.DUMMYFUNCTION("""COMPUTED_VALUE"""),"")</f>
        <v/>
      </c>
      <c r="G13987" s="18"/>
      <c r="H13987" s="16" t="s">
        <v>85</v>
      </c>
      <c r="I13987" s="16" t="s">
        <v>85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85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85</v>
      </c>
      <c r="E13988" s="16" t="str">
        <f>IFERROR(__xludf.DUMMYFUNCTION("""COMPUTED_VALUE"""),"")</f>
        <v/>
      </c>
      <c r="G13988" s="18"/>
      <c r="H13988" s="16" t="s">
        <v>85</v>
      </c>
      <c r="I13988" s="16" t="s">
        <v>85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85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85</v>
      </c>
      <c r="E13989" s="16" t="str">
        <f>IFERROR(__xludf.DUMMYFUNCTION("""COMPUTED_VALUE"""),"")</f>
        <v/>
      </c>
      <c r="G13989" s="18"/>
      <c r="H13989" s="16" t="s">
        <v>85</v>
      </c>
      <c r="I13989" s="16" t="s">
        <v>85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85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85</v>
      </c>
      <c r="E13990" s="16" t="str">
        <f>IFERROR(__xludf.DUMMYFUNCTION("""COMPUTED_VALUE"""),"")</f>
        <v/>
      </c>
      <c r="G13990" s="18"/>
      <c r="H13990" s="16" t="s">
        <v>85</v>
      </c>
      <c r="I13990" s="16" t="s">
        <v>85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85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85</v>
      </c>
      <c r="E13991" s="16" t="str">
        <f>IFERROR(__xludf.DUMMYFUNCTION("""COMPUTED_VALUE"""),"")</f>
        <v/>
      </c>
      <c r="G13991" s="18"/>
      <c r="H13991" s="16" t="s">
        <v>85</v>
      </c>
      <c r="I13991" s="16" t="s">
        <v>85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85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85</v>
      </c>
      <c r="E13992" s="16" t="str">
        <f>IFERROR(__xludf.DUMMYFUNCTION("""COMPUTED_VALUE"""),"")</f>
        <v/>
      </c>
      <c r="G13992" s="18"/>
      <c r="H13992" s="16" t="s">
        <v>85</v>
      </c>
      <c r="I13992" s="16" t="s">
        <v>85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85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85</v>
      </c>
      <c r="E13993" s="16" t="str">
        <f>IFERROR(__xludf.DUMMYFUNCTION("""COMPUTED_VALUE"""),"")</f>
        <v/>
      </c>
      <c r="G13993" s="18"/>
      <c r="H13993" s="16" t="s">
        <v>85</v>
      </c>
      <c r="I13993" s="16" t="s">
        <v>85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85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85</v>
      </c>
      <c r="E13994" s="16" t="str">
        <f>IFERROR(__xludf.DUMMYFUNCTION("""COMPUTED_VALUE"""),"")</f>
        <v/>
      </c>
      <c r="G13994" s="18"/>
      <c r="H13994" s="16" t="s">
        <v>85</v>
      </c>
      <c r="I13994" s="16" t="s">
        <v>85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85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85</v>
      </c>
      <c r="E13995" s="16" t="str">
        <f>IFERROR(__xludf.DUMMYFUNCTION("""COMPUTED_VALUE"""),"")</f>
        <v/>
      </c>
      <c r="G13995" s="18"/>
      <c r="H13995" s="16" t="s">
        <v>85</v>
      </c>
      <c r="I13995" s="16" t="s">
        <v>85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85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85</v>
      </c>
      <c r="E13996" s="16" t="str">
        <f>IFERROR(__xludf.DUMMYFUNCTION("""COMPUTED_VALUE"""),"")</f>
        <v/>
      </c>
      <c r="G13996" s="18"/>
      <c r="H13996" s="16" t="s">
        <v>85</v>
      </c>
      <c r="I13996" s="16" t="s">
        <v>85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85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85</v>
      </c>
      <c r="E13997" s="16" t="str">
        <f>IFERROR(__xludf.DUMMYFUNCTION("""COMPUTED_VALUE"""),"")</f>
        <v/>
      </c>
      <c r="G13997" s="18"/>
      <c r="H13997" s="16" t="s">
        <v>85</v>
      </c>
      <c r="I13997" s="16" t="s">
        <v>85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85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85</v>
      </c>
      <c r="E13998" s="16" t="str">
        <f>IFERROR(__xludf.DUMMYFUNCTION("""COMPUTED_VALUE"""),"")</f>
        <v/>
      </c>
      <c r="G13998" s="18"/>
      <c r="H13998" s="16" t="s">
        <v>85</v>
      </c>
      <c r="I13998" s="16" t="s">
        <v>85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85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85</v>
      </c>
      <c r="E13999" s="16" t="str">
        <f>IFERROR(__xludf.DUMMYFUNCTION("""COMPUTED_VALUE"""),"")</f>
        <v/>
      </c>
      <c r="G13999" s="18"/>
      <c r="H13999" s="16" t="s">
        <v>85</v>
      </c>
      <c r="I13999" s="16" t="s">
        <v>85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85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85</v>
      </c>
      <c r="E14000" s="16" t="str">
        <f>IFERROR(__xludf.DUMMYFUNCTION("""COMPUTED_VALUE"""),"")</f>
        <v/>
      </c>
      <c r="G14000" s="18"/>
      <c r="H14000" s="16" t="s">
        <v>85</v>
      </c>
      <c r="I14000" s="16" t="s">
        <v>85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85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85</v>
      </c>
      <c r="E14001" s="16" t="str">
        <f>IFERROR(__xludf.DUMMYFUNCTION("""COMPUTED_VALUE"""),"")</f>
        <v/>
      </c>
      <c r="G14001" s="18"/>
      <c r="H14001" s="16" t="s">
        <v>85</v>
      </c>
      <c r="I14001" s="16" t="s">
        <v>85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85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85</v>
      </c>
      <c r="E14002" s="16" t="str">
        <f>IFERROR(__xludf.DUMMYFUNCTION("""COMPUTED_VALUE"""),"")</f>
        <v/>
      </c>
      <c r="G14002" s="18"/>
      <c r="H14002" s="16" t="s">
        <v>85</v>
      </c>
      <c r="I14002" s="16" t="s">
        <v>85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85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85</v>
      </c>
      <c r="E14003" s="16" t="str">
        <f>IFERROR(__xludf.DUMMYFUNCTION("""COMPUTED_VALUE"""),"")</f>
        <v/>
      </c>
      <c r="G14003" s="18"/>
      <c r="H14003" s="16" t="s">
        <v>85</v>
      </c>
      <c r="I14003" s="16" t="s">
        <v>85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85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85</v>
      </c>
      <c r="E14004" s="16" t="str">
        <f>IFERROR(__xludf.DUMMYFUNCTION("""COMPUTED_VALUE"""),"")</f>
        <v/>
      </c>
      <c r="G14004" s="18"/>
      <c r="H14004" s="16" t="s">
        <v>85</v>
      </c>
      <c r="I14004" s="16" t="s">
        <v>85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85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85</v>
      </c>
      <c r="E14005" s="16" t="str">
        <f>IFERROR(__xludf.DUMMYFUNCTION("""COMPUTED_VALUE"""),"")</f>
        <v/>
      </c>
      <c r="G14005" s="18"/>
      <c r="H14005" s="16" t="s">
        <v>85</v>
      </c>
      <c r="I14005" s="16" t="s">
        <v>85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85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85</v>
      </c>
      <c r="E14006" s="16" t="str">
        <f>IFERROR(__xludf.DUMMYFUNCTION("""COMPUTED_VALUE"""),"")</f>
        <v/>
      </c>
      <c r="G14006" s="18"/>
      <c r="H14006" s="16" t="s">
        <v>85</v>
      </c>
      <c r="I14006" s="16" t="s">
        <v>85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85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85</v>
      </c>
      <c r="E14007" s="16" t="str">
        <f>IFERROR(__xludf.DUMMYFUNCTION("""COMPUTED_VALUE"""),"")</f>
        <v/>
      </c>
      <c r="G14007" s="18"/>
      <c r="H14007" s="16" t="s">
        <v>85</v>
      </c>
      <c r="I14007" s="16" t="s">
        <v>85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85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85</v>
      </c>
      <c r="E14008" s="16" t="str">
        <f>IFERROR(__xludf.DUMMYFUNCTION("""COMPUTED_VALUE"""),"")</f>
        <v/>
      </c>
      <c r="G14008" s="18"/>
      <c r="H14008" s="16" t="s">
        <v>85</v>
      </c>
      <c r="I14008" s="16" t="s">
        <v>85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85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85</v>
      </c>
      <c r="E14009" s="16" t="str">
        <f>IFERROR(__xludf.DUMMYFUNCTION("""COMPUTED_VALUE"""),"")</f>
        <v/>
      </c>
      <c r="G14009" s="18"/>
      <c r="H14009" s="16" t="s">
        <v>85</v>
      </c>
      <c r="I14009" s="16" t="s">
        <v>85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85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85</v>
      </c>
      <c r="E14010" s="16" t="str">
        <f>IFERROR(__xludf.DUMMYFUNCTION("""COMPUTED_VALUE"""),"")</f>
        <v/>
      </c>
      <c r="G14010" s="18"/>
      <c r="H14010" s="16" t="s">
        <v>85</v>
      </c>
      <c r="I14010" s="16" t="s">
        <v>85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85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85</v>
      </c>
      <c r="E14011" s="16" t="str">
        <f>IFERROR(__xludf.DUMMYFUNCTION("""COMPUTED_VALUE"""),"")</f>
        <v/>
      </c>
      <c r="G14011" s="18"/>
      <c r="H14011" s="16" t="s">
        <v>85</v>
      </c>
      <c r="I14011" s="16" t="s">
        <v>85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85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85</v>
      </c>
      <c r="E14012" s="16" t="str">
        <f>IFERROR(__xludf.DUMMYFUNCTION("""COMPUTED_VALUE"""),"")</f>
        <v/>
      </c>
      <c r="G14012" s="18"/>
      <c r="H14012" s="16" t="s">
        <v>85</v>
      </c>
      <c r="I14012" s="16" t="s">
        <v>85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85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85</v>
      </c>
      <c r="E14013" s="16" t="str">
        <f>IFERROR(__xludf.DUMMYFUNCTION("""COMPUTED_VALUE"""),"")</f>
        <v/>
      </c>
      <c r="G14013" s="18"/>
      <c r="H14013" s="16" t="s">
        <v>85</v>
      </c>
      <c r="I14013" s="16" t="s">
        <v>85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85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85</v>
      </c>
      <c r="E14014" s="16" t="str">
        <f>IFERROR(__xludf.DUMMYFUNCTION("""COMPUTED_VALUE"""),"")</f>
        <v/>
      </c>
      <c r="G14014" s="18"/>
      <c r="H14014" s="16" t="s">
        <v>85</v>
      </c>
      <c r="I14014" s="16" t="s">
        <v>85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85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85</v>
      </c>
      <c r="E14015" s="16" t="str">
        <f>IFERROR(__xludf.DUMMYFUNCTION("""COMPUTED_VALUE"""),"")</f>
        <v/>
      </c>
      <c r="G14015" s="18"/>
      <c r="H14015" s="16" t="s">
        <v>85</v>
      </c>
      <c r="I14015" s="16" t="s">
        <v>85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85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85</v>
      </c>
      <c r="E14016" s="16" t="str">
        <f>IFERROR(__xludf.DUMMYFUNCTION("""COMPUTED_VALUE"""),"")</f>
        <v/>
      </c>
      <c r="G14016" s="18"/>
      <c r="H14016" s="16" t="s">
        <v>85</v>
      </c>
      <c r="I14016" s="16" t="s">
        <v>85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85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85</v>
      </c>
      <c r="E14017" s="16" t="str">
        <f>IFERROR(__xludf.DUMMYFUNCTION("""COMPUTED_VALUE"""),"")</f>
        <v/>
      </c>
      <c r="G14017" s="18"/>
      <c r="H14017" s="16" t="s">
        <v>85</v>
      </c>
      <c r="I14017" s="16" t="s">
        <v>85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85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85</v>
      </c>
      <c r="E14018" s="16" t="str">
        <f>IFERROR(__xludf.DUMMYFUNCTION("""COMPUTED_VALUE"""),"")</f>
        <v/>
      </c>
      <c r="G14018" s="18"/>
      <c r="H14018" s="16" t="s">
        <v>85</v>
      </c>
      <c r="I14018" s="16" t="s">
        <v>85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85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85</v>
      </c>
      <c r="E14019" s="16" t="str">
        <f>IFERROR(__xludf.DUMMYFUNCTION("""COMPUTED_VALUE"""),"")</f>
        <v/>
      </c>
      <c r="G14019" s="18"/>
      <c r="H14019" s="16" t="s">
        <v>85</v>
      </c>
      <c r="I14019" s="16" t="s">
        <v>85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85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85</v>
      </c>
      <c r="E14020" s="16" t="str">
        <f>IFERROR(__xludf.DUMMYFUNCTION("""COMPUTED_VALUE"""),"")</f>
        <v/>
      </c>
      <c r="G14020" s="18"/>
      <c r="H14020" s="16" t="s">
        <v>85</v>
      </c>
      <c r="I14020" s="16" t="s">
        <v>85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85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85</v>
      </c>
      <c r="E14021" s="16" t="str">
        <f>IFERROR(__xludf.DUMMYFUNCTION("""COMPUTED_VALUE"""),"")</f>
        <v/>
      </c>
      <c r="G14021" s="18"/>
      <c r="H14021" s="16" t="s">
        <v>85</v>
      </c>
      <c r="I14021" s="16" t="s">
        <v>85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85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85</v>
      </c>
      <c r="E14022" s="16" t="str">
        <f>IFERROR(__xludf.DUMMYFUNCTION("""COMPUTED_VALUE"""),"")</f>
        <v/>
      </c>
      <c r="G14022" s="18"/>
      <c r="H14022" s="16" t="s">
        <v>85</v>
      </c>
      <c r="I14022" s="16" t="s">
        <v>85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85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85</v>
      </c>
      <c r="E14023" s="16" t="str">
        <f>IFERROR(__xludf.DUMMYFUNCTION("""COMPUTED_VALUE"""),"")</f>
        <v/>
      </c>
      <c r="G14023" s="18"/>
      <c r="H14023" s="16" t="s">
        <v>85</v>
      </c>
      <c r="I14023" s="16" t="s">
        <v>85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85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85</v>
      </c>
      <c r="E14024" s="16" t="str">
        <f>IFERROR(__xludf.DUMMYFUNCTION("""COMPUTED_VALUE"""),"")</f>
        <v/>
      </c>
      <c r="G14024" s="18"/>
      <c r="H14024" s="16" t="s">
        <v>85</v>
      </c>
      <c r="I14024" s="16" t="s">
        <v>85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85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85</v>
      </c>
      <c r="E14025" s="16" t="str">
        <f>IFERROR(__xludf.DUMMYFUNCTION("""COMPUTED_VALUE"""),"")</f>
        <v/>
      </c>
      <c r="G14025" s="18"/>
      <c r="H14025" s="16" t="s">
        <v>85</v>
      </c>
      <c r="I14025" s="16" t="s">
        <v>85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85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85</v>
      </c>
      <c r="E14026" s="16" t="str">
        <f>IFERROR(__xludf.DUMMYFUNCTION("""COMPUTED_VALUE"""),"")</f>
        <v/>
      </c>
      <c r="G14026" s="18"/>
      <c r="H14026" s="16" t="s">
        <v>85</v>
      </c>
      <c r="I14026" s="16" t="s">
        <v>85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85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85</v>
      </c>
      <c r="E14027" s="16" t="str">
        <f>IFERROR(__xludf.DUMMYFUNCTION("""COMPUTED_VALUE"""),"")</f>
        <v/>
      </c>
      <c r="G14027" s="18"/>
      <c r="H14027" s="16" t="s">
        <v>85</v>
      </c>
      <c r="I14027" s="16" t="s">
        <v>85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85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85</v>
      </c>
      <c r="E14028" s="16" t="str">
        <f>IFERROR(__xludf.DUMMYFUNCTION("""COMPUTED_VALUE"""),"")</f>
        <v/>
      </c>
      <c r="G14028" s="18"/>
      <c r="H14028" s="16" t="s">
        <v>85</v>
      </c>
      <c r="I14028" s="16" t="s">
        <v>85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85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85</v>
      </c>
      <c r="E14029" s="16" t="str">
        <f>IFERROR(__xludf.DUMMYFUNCTION("""COMPUTED_VALUE"""),"")</f>
        <v/>
      </c>
      <c r="G14029" s="18"/>
      <c r="H14029" s="16" t="s">
        <v>85</v>
      </c>
      <c r="I14029" s="16" t="s">
        <v>85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85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85</v>
      </c>
      <c r="E14030" s="16" t="str">
        <f>IFERROR(__xludf.DUMMYFUNCTION("""COMPUTED_VALUE"""),"")</f>
        <v/>
      </c>
      <c r="G14030" s="18"/>
      <c r="H14030" s="16" t="s">
        <v>85</v>
      </c>
      <c r="I14030" s="16" t="s">
        <v>85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85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85</v>
      </c>
      <c r="E14031" s="16" t="str">
        <f>IFERROR(__xludf.DUMMYFUNCTION("""COMPUTED_VALUE"""),"")</f>
        <v/>
      </c>
      <c r="G14031" s="18"/>
      <c r="H14031" s="16" t="s">
        <v>85</v>
      </c>
      <c r="I14031" s="16" t="s">
        <v>85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85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85</v>
      </c>
      <c r="E14032" s="16" t="str">
        <f>IFERROR(__xludf.DUMMYFUNCTION("""COMPUTED_VALUE"""),"")</f>
        <v/>
      </c>
      <c r="G14032" s="18"/>
      <c r="H14032" s="16" t="s">
        <v>85</v>
      </c>
      <c r="I14032" s="16" t="s">
        <v>85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85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85</v>
      </c>
      <c r="E14033" s="16" t="str">
        <f>IFERROR(__xludf.DUMMYFUNCTION("""COMPUTED_VALUE"""),"")</f>
        <v/>
      </c>
      <c r="G14033" s="18"/>
      <c r="H14033" s="16" t="s">
        <v>85</v>
      </c>
      <c r="I14033" s="16" t="s">
        <v>85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85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85</v>
      </c>
      <c r="E14034" s="16" t="str">
        <f>IFERROR(__xludf.DUMMYFUNCTION("""COMPUTED_VALUE"""),"")</f>
        <v/>
      </c>
      <c r="G14034" s="18"/>
      <c r="H14034" s="16" t="s">
        <v>85</v>
      </c>
      <c r="I14034" s="16" t="s">
        <v>85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85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85</v>
      </c>
      <c r="E14035" s="16" t="str">
        <f>IFERROR(__xludf.DUMMYFUNCTION("""COMPUTED_VALUE"""),"")</f>
        <v/>
      </c>
      <c r="G14035" s="18"/>
      <c r="H14035" s="16" t="s">
        <v>85</v>
      </c>
      <c r="I14035" s="16" t="s">
        <v>85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85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85</v>
      </c>
      <c r="E14036" s="16" t="str">
        <f>IFERROR(__xludf.DUMMYFUNCTION("""COMPUTED_VALUE"""),"")</f>
        <v/>
      </c>
      <c r="G14036" s="18"/>
      <c r="H14036" s="16" t="s">
        <v>85</v>
      </c>
      <c r="I14036" s="16" t="s">
        <v>85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85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85</v>
      </c>
      <c r="E14037" s="16" t="str">
        <f>IFERROR(__xludf.DUMMYFUNCTION("""COMPUTED_VALUE"""),"")</f>
        <v/>
      </c>
      <c r="G14037" s="18"/>
      <c r="H14037" s="16" t="s">
        <v>85</v>
      </c>
      <c r="I14037" s="16" t="s">
        <v>85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85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85</v>
      </c>
      <c r="E14038" s="16" t="str">
        <f>IFERROR(__xludf.DUMMYFUNCTION("""COMPUTED_VALUE"""),"")</f>
        <v/>
      </c>
      <c r="G14038" s="18"/>
      <c r="H14038" s="16" t="s">
        <v>85</v>
      </c>
      <c r="I14038" s="16" t="s">
        <v>85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85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85</v>
      </c>
      <c r="E14039" s="16" t="str">
        <f>IFERROR(__xludf.DUMMYFUNCTION("""COMPUTED_VALUE"""),"")</f>
        <v/>
      </c>
      <c r="G14039" s="18"/>
      <c r="H14039" s="16" t="s">
        <v>85</v>
      </c>
      <c r="I14039" s="16" t="s">
        <v>85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85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85</v>
      </c>
      <c r="E14040" s="16" t="str">
        <f>IFERROR(__xludf.DUMMYFUNCTION("""COMPUTED_VALUE"""),"")</f>
        <v/>
      </c>
      <c r="G14040" s="18"/>
      <c r="H14040" s="16" t="s">
        <v>85</v>
      </c>
      <c r="I14040" s="16" t="s">
        <v>85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85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85</v>
      </c>
      <c r="E14041" s="16" t="str">
        <f>IFERROR(__xludf.DUMMYFUNCTION("""COMPUTED_VALUE"""),"")</f>
        <v/>
      </c>
      <c r="G14041" s="18"/>
      <c r="H14041" s="16" t="s">
        <v>85</v>
      </c>
      <c r="I14041" s="16" t="s">
        <v>85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85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85</v>
      </c>
      <c r="E14042" s="16" t="str">
        <f>IFERROR(__xludf.DUMMYFUNCTION("""COMPUTED_VALUE"""),"")</f>
        <v/>
      </c>
      <c r="G14042" s="18"/>
      <c r="H14042" s="16" t="s">
        <v>85</v>
      </c>
      <c r="I14042" s="16" t="s">
        <v>85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85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85</v>
      </c>
      <c r="E14043" s="16" t="str">
        <f>IFERROR(__xludf.DUMMYFUNCTION("""COMPUTED_VALUE"""),"")</f>
        <v/>
      </c>
      <c r="G14043" s="18"/>
      <c r="H14043" s="16" t="s">
        <v>85</v>
      </c>
      <c r="I14043" s="16" t="s">
        <v>85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85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85</v>
      </c>
      <c r="E14044" s="16" t="str">
        <f>IFERROR(__xludf.DUMMYFUNCTION("""COMPUTED_VALUE"""),"")</f>
        <v/>
      </c>
      <c r="G14044" s="18"/>
      <c r="H14044" s="16" t="s">
        <v>85</v>
      </c>
      <c r="I14044" s="16" t="s">
        <v>85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85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85</v>
      </c>
      <c r="E14045" s="16" t="str">
        <f>IFERROR(__xludf.DUMMYFUNCTION("""COMPUTED_VALUE"""),"")</f>
        <v/>
      </c>
      <c r="G14045" s="18"/>
      <c r="H14045" s="16" t="s">
        <v>85</v>
      </c>
      <c r="I14045" s="16" t="s">
        <v>85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85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85</v>
      </c>
      <c r="E14046" s="16" t="str">
        <f>IFERROR(__xludf.DUMMYFUNCTION("""COMPUTED_VALUE"""),"")</f>
        <v/>
      </c>
      <c r="G14046" s="18"/>
      <c r="H14046" s="16" t="s">
        <v>85</v>
      </c>
      <c r="I14046" s="16" t="s">
        <v>85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85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85</v>
      </c>
      <c r="E14047" s="16" t="str">
        <f>IFERROR(__xludf.DUMMYFUNCTION("""COMPUTED_VALUE"""),"")</f>
        <v/>
      </c>
      <c r="G14047" s="18"/>
      <c r="H14047" s="16" t="s">
        <v>85</v>
      </c>
      <c r="I14047" s="16" t="s">
        <v>85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85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85</v>
      </c>
      <c r="E14048" s="16" t="str">
        <f>IFERROR(__xludf.DUMMYFUNCTION("""COMPUTED_VALUE"""),"")</f>
        <v/>
      </c>
      <c r="G14048" s="18"/>
      <c r="H14048" s="16" t="s">
        <v>85</v>
      </c>
      <c r="I14048" s="16" t="s">
        <v>85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85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85</v>
      </c>
      <c r="E14049" s="16" t="str">
        <f>IFERROR(__xludf.DUMMYFUNCTION("""COMPUTED_VALUE"""),"")</f>
        <v/>
      </c>
      <c r="G14049" s="18"/>
      <c r="H14049" s="16" t="s">
        <v>85</v>
      </c>
      <c r="I14049" s="16" t="s">
        <v>85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85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85</v>
      </c>
      <c r="E14050" s="16" t="str">
        <f>IFERROR(__xludf.DUMMYFUNCTION("""COMPUTED_VALUE"""),"")</f>
        <v/>
      </c>
      <c r="G14050" s="18"/>
      <c r="H14050" s="16" t="s">
        <v>85</v>
      </c>
      <c r="I14050" s="16" t="s">
        <v>85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85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85</v>
      </c>
      <c r="E14051" s="16" t="str">
        <f>IFERROR(__xludf.DUMMYFUNCTION("""COMPUTED_VALUE"""),"")</f>
        <v/>
      </c>
      <c r="G14051" s="18"/>
      <c r="H14051" s="16" t="s">
        <v>85</v>
      </c>
      <c r="I14051" s="16" t="s">
        <v>85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85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85</v>
      </c>
      <c r="E14052" s="16" t="str">
        <f>IFERROR(__xludf.DUMMYFUNCTION("""COMPUTED_VALUE"""),"")</f>
        <v/>
      </c>
      <c r="G14052" s="18"/>
      <c r="H14052" s="16" t="s">
        <v>85</v>
      </c>
      <c r="I14052" s="16" t="s">
        <v>85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85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85</v>
      </c>
      <c r="E14053" s="16" t="str">
        <f>IFERROR(__xludf.DUMMYFUNCTION("""COMPUTED_VALUE"""),"")</f>
        <v/>
      </c>
      <c r="G14053" s="18"/>
      <c r="H14053" s="16" t="s">
        <v>85</v>
      </c>
      <c r="I14053" s="16" t="s">
        <v>85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85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85</v>
      </c>
      <c r="E14054" s="16" t="str">
        <f>IFERROR(__xludf.DUMMYFUNCTION("""COMPUTED_VALUE"""),"")</f>
        <v/>
      </c>
      <c r="G14054" s="18"/>
      <c r="H14054" s="16" t="s">
        <v>85</v>
      </c>
      <c r="I14054" s="16" t="s">
        <v>85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85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85</v>
      </c>
      <c r="E14055" s="16" t="str">
        <f>IFERROR(__xludf.DUMMYFUNCTION("""COMPUTED_VALUE"""),"")</f>
        <v/>
      </c>
      <c r="G14055" s="18"/>
      <c r="H14055" s="16" t="s">
        <v>85</v>
      </c>
      <c r="I14055" s="16" t="s">
        <v>85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85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85</v>
      </c>
      <c r="E14056" s="16" t="str">
        <f>IFERROR(__xludf.DUMMYFUNCTION("""COMPUTED_VALUE"""),"")</f>
        <v/>
      </c>
      <c r="G14056" s="18"/>
      <c r="H14056" s="16" t="s">
        <v>85</v>
      </c>
      <c r="I14056" s="16" t="s">
        <v>85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85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85</v>
      </c>
      <c r="E14057" s="16" t="str">
        <f>IFERROR(__xludf.DUMMYFUNCTION("""COMPUTED_VALUE"""),"")</f>
        <v/>
      </c>
      <c r="G14057" s="18"/>
      <c r="H14057" s="16" t="s">
        <v>85</v>
      </c>
      <c r="I14057" s="16" t="s">
        <v>85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85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85</v>
      </c>
      <c r="E14058" s="16" t="str">
        <f>IFERROR(__xludf.DUMMYFUNCTION("""COMPUTED_VALUE"""),"")</f>
        <v/>
      </c>
      <c r="G14058" s="18"/>
      <c r="H14058" s="16" t="s">
        <v>85</v>
      </c>
      <c r="I14058" s="16" t="s">
        <v>85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85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85</v>
      </c>
      <c r="E14059" s="16" t="str">
        <f>IFERROR(__xludf.DUMMYFUNCTION("""COMPUTED_VALUE"""),"")</f>
        <v/>
      </c>
      <c r="G14059" s="18"/>
      <c r="H14059" s="16" t="s">
        <v>85</v>
      </c>
      <c r="I14059" s="16" t="s">
        <v>85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85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85</v>
      </c>
      <c r="E14060" s="16" t="str">
        <f>IFERROR(__xludf.DUMMYFUNCTION("""COMPUTED_VALUE"""),"")</f>
        <v/>
      </c>
      <c r="G14060" s="18"/>
      <c r="H14060" s="16" t="s">
        <v>85</v>
      </c>
      <c r="I14060" s="16" t="s">
        <v>85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85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85</v>
      </c>
      <c r="E14061" s="16" t="str">
        <f>IFERROR(__xludf.DUMMYFUNCTION("""COMPUTED_VALUE"""),"")</f>
        <v/>
      </c>
      <c r="G14061" s="18"/>
      <c r="H14061" s="16" t="s">
        <v>85</v>
      </c>
      <c r="I14061" s="16" t="s">
        <v>85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85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85</v>
      </c>
      <c r="E14062" s="16" t="str">
        <f>IFERROR(__xludf.DUMMYFUNCTION("""COMPUTED_VALUE"""),"")</f>
        <v/>
      </c>
      <c r="G14062" s="18"/>
      <c r="H14062" s="16" t="s">
        <v>85</v>
      </c>
      <c r="I14062" s="16" t="s">
        <v>85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85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85</v>
      </c>
      <c r="E14063" s="16" t="str">
        <f>IFERROR(__xludf.DUMMYFUNCTION("""COMPUTED_VALUE"""),"")</f>
        <v/>
      </c>
      <c r="G14063" s="18"/>
      <c r="H14063" s="16" t="s">
        <v>85</v>
      </c>
      <c r="I14063" s="16" t="s">
        <v>85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85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85</v>
      </c>
      <c r="E14064" s="16" t="str">
        <f>IFERROR(__xludf.DUMMYFUNCTION("""COMPUTED_VALUE"""),"")</f>
        <v/>
      </c>
      <c r="G14064" s="18"/>
      <c r="H14064" s="16" t="s">
        <v>85</v>
      </c>
      <c r="I14064" s="16" t="s">
        <v>85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85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85</v>
      </c>
      <c r="E14065" s="16" t="str">
        <f>IFERROR(__xludf.DUMMYFUNCTION("""COMPUTED_VALUE"""),"")</f>
        <v/>
      </c>
      <c r="G14065" s="18"/>
      <c r="H14065" s="16" t="s">
        <v>85</v>
      </c>
      <c r="I14065" s="16" t="s">
        <v>85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85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85</v>
      </c>
      <c r="E14066" s="16" t="str">
        <f>IFERROR(__xludf.DUMMYFUNCTION("""COMPUTED_VALUE"""),"")</f>
        <v/>
      </c>
      <c r="G14066" s="18"/>
      <c r="H14066" s="16" t="s">
        <v>85</v>
      </c>
      <c r="I14066" s="16" t="s">
        <v>85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85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85</v>
      </c>
      <c r="E14067" s="16" t="str">
        <f>IFERROR(__xludf.DUMMYFUNCTION("""COMPUTED_VALUE"""),"")</f>
        <v/>
      </c>
      <c r="G14067" s="18"/>
      <c r="H14067" s="16" t="s">
        <v>85</v>
      </c>
      <c r="I14067" s="16" t="s">
        <v>85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85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85</v>
      </c>
      <c r="E14068" s="16" t="str">
        <f>IFERROR(__xludf.DUMMYFUNCTION("""COMPUTED_VALUE"""),"")</f>
        <v/>
      </c>
      <c r="G14068" s="18"/>
      <c r="H14068" s="16" t="s">
        <v>85</v>
      </c>
      <c r="I14068" s="16" t="s">
        <v>85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85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85</v>
      </c>
      <c r="E14069" s="16" t="str">
        <f>IFERROR(__xludf.DUMMYFUNCTION("""COMPUTED_VALUE"""),"")</f>
        <v/>
      </c>
      <c r="G14069" s="18"/>
      <c r="H14069" s="16" t="s">
        <v>85</v>
      </c>
      <c r="I14069" s="16" t="s">
        <v>85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85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85</v>
      </c>
      <c r="E14070" s="16" t="str">
        <f>IFERROR(__xludf.DUMMYFUNCTION("""COMPUTED_VALUE"""),"")</f>
        <v/>
      </c>
      <c r="G14070" s="18"/>
      <c r="H14070" s="16" t="s">
        <v>85</v>
      </c>
      <c r="I14070" s="16" t="s">
        <v>85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85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85</v>
      </c>
      <c r="E14071" s="16" t="str">
        <f>IFERROR(__xludf.DUMMYFUNCTION("""COMPUTED_VALUE"""),"")</f>
        <v/>
      </c>
      <c r="G14071" s="18"/>
      <c r="H14071" s="16" t="s">
        <v>85</v>
      </c>
      <c r="I14071" s="16" t="s">
        <v>85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85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85</v>
      </c>
      <c r="E14072" s="16" t="str">
        <f>IFERROR(__xludf.DUMMYFUNCTION("""COMPUTED_VALUE"""),"")</f>
        <v/>
      </c>
      <c r="G14072" s="18"/>
      <c r="H14072" s="16" t="s">
        <v>85</v>
      </c>
      <c r="I14072" s="16" t="s">
        <v>85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85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85</v>
      </c>
      <c r="E14073" s="16" t="str">
        <f>IFERROR(__xludf.DUMMYFUNCTION("""COMPUTED_VALUE"""),"")</f>
        <v/>
      </c>
      <c r="G14073" s="18"/>
      <c r="H14073" s="16" t="s">
        <v>85</v>
      </c>
      <c r="I14073" s="16" t="s">
        <v>85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85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85</v>
      </c>
      <c r="E14074" s="16" t="str">
        <f>IFERROR(__xludf.DUMMYFUNCTION("""COMPUTED_VALUE"""),"")</f>
        <v/>
      </c>
      <c r="G14074" s="18"/>
      <c r="H14074" s="16" t="s">
        <v>85</v>
      </c>
      <c r="I14074" s="16" t="s">
        <v>85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85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85</v>
      </c>
      <c r="E14075" s="16" t="str">
        <f>IFERROR(__xludf.DUMMYFUNCTION("""COMPUTED_VALUE"""),"")</f>
        <v/>
      </c>
      <c r="G14075" s="18"/>
      <c r="H14075" s="16" t="s">
        <v>85</v>
      </c>
      <c r="I14075" s="16" t="s">
        <v>85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85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85</v>
      </c>
      <c r="E14076" s="16" t="str">
        <f>IFERROR(__xludf.DUMMYFUNCTION("""COMPUTED_VALUE"""),"")</f>
        <v/>
      </c>
      <c r="G14076" s="18"/>
      <c r="H14076" s="16" t="s">
        <v>85</v>
      </c>
      <c r="I14076" s="16" t="s">
        <v>85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85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85</v>
      </c>
      <c r="E14077" s="16" t="str">
        <f>IFERROR(__xludf.DUMMYFUNCTION("""COMPUTED_VALUE"""),"")</f>
        <v/>
      </c>
      <c r="G14077" s="18"/>
      <c r="H14077" s="16" t="s">
        <v>85</v>
      </c>
      <c r="I14077" s="16" t="s">
        <v>85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85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85</v>
      </c>
      <c r="E14078" s="16" t="str">
        <f>IFERROR(__xludf.DUMMYFUNCTION("""COMPUTED_VALUE"""),"")</f>
        <v/>
      </c>
      <c r="G14078" s="18"/>
      <c r="H14078" s="16" t="s">
        <v>85</v>
      </c>
      <c r="I14078" s="16" t="s">
        <v>85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85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85</v>
      </c>
      <c r="E14079" s="16" t="str">
        <f>IFERROR(__xludf.DUMMYFUNCTION("""COMPUTED_VALUE"""),"")</f>
        <v/>
      </c>
      <c r="G14079" s="18"/>
      <c r="H14079" s="16" t="s">
        <v>85</v>
      </c>
      <c r="I14079" s="16" t="s">
        <v>85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85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85</v>
      </c>
      <c r="E14080" s="16" t="str">
        <f>IFERROR(__xludf.DUMMYFUNCTION("""COMPUTED_VALUE"""),"")</f>
        <v/>
      </c>
      <c r="G14080" s="18"/>
      <c r="H14080" s="16" t="s">
        <v>85</v>
      </c>
      <c r="I14080" s="16" t="s">
        <v>85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85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85</v>
      </c>
      <c r="E14081" s="16" t="str">
        <f>IFERROR(__xludf.DUMMYFUNCTION("""COMPUTED_VALUE"""),"")</f>
        <v/>
      </c>
      <c r="G14081" s="18"/>
      <c r="H14081" s="16" t="s">
        <v>85</v>
      </c>
      <c r="I14081" s="16" t="s">
        <v>85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85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85</v>
      </c>
      <c r="E14082" s="16" t="str">
        <f>IFERROR(__xludf.DUMMYFUNCTION("""COMPUTED_VALUE"""),"")</f>
        <v/>
      </c>
      <c r="G14082" s="18"/>
      <c r="H14082" s="16" t="s">
        <v>85</v>
      </c>
      <c r="I14082" s="16" t="s">
        <v>85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85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85</v>
      </c>
      <c r="E14083" s="16" t="str">
        <f>IFERROR(__xludf.DUMMYFUNCTION("""COMPUTED_VALUE"""),"")</f>
        <v/>
      </c>
      <c r="G14083" s="18"/>
      <c r="H14083" s="16" t="s">
        <v>85</v>
      </c>
      <c r="I14083" s="16" t="s">
        <v>85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85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85</v>
      </c>
      <c r="E14084" s="16" t="str">
        <f>IFERROR(__xludf.DUMMYFUNCTION("""COMPUTED_VALUE"""),"")</f>
        <v/>
      </c>
      <c r="G14084" s="18"/>
      <c r="H14084" s="16" t="s">
        <v>85</v>
      </c>
      <c r="I14084" s="16" t="s">
        <v>85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85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85</v>
      </c>
      <c r="E14085" s="16" t="str">
        <f>IFERROR(__xludf.DUMMYFUNCTION("""COMPUTED_VALUE"""),"")</f>
        <v/>
      </c>
      <c r="G14085" s="18"/>
      <c r="H14085" s="16" t="s">
        <v>85</v>
      </c>
      <c r="I14085" s="16" t="s">
        <v>85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85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85</v>
      </c>
      <c r="E14086" s="16" t="str">
        <f>IFERROR(__xludf.DUMMYFUNCTION("""COMPUTED_VALUE"""),"")</f>
        <v/>
      </c>
      <c r="G14086" s="18"/>
      <c r="H14086" s="16" t="s">
        <v>85</v>
      </c>
      <c r="I14086" s="16" t="s">
        <v>85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85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85</v>
      </c>
      <c r="E14087" s="16" t="str">
        <f>IFERROR(__xludf.DUMMYFUNCTION("""COMPUTED_VALUE"""),"")</f>
        <v/>
      </c>
      <c r="G14087" s="18"/>
      <c r="H14087" s="16" t="s">
        <v>85</v>
      </c>
      <c r="I14087" s="16" t="s">
        <v>85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85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85</v>
      </c>
      <c r="E14088" s="16" t="str">
        <f>IFERROR(__xludf.DUMMYFUNCTION("""COMPUTED_VALUE"""),"")</f>
        <v/>
      </c>
      <c r="G14088" s="18"/>
      <c r="H14088" s="16" t="s">
        <v>85</v>
      </c>
      <c r="I14088" s="16" t="s">
        <v>85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85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85</v>
      </c>
      <c r="E14089" s="16" t="str">
        <f>IFERROR(__xludf.DUMMYFUNCTION("""COMPUTED_VALUE"""),"")</f>
        <v/>
      </c>
      <c r="G14089" s="18"/>
      <c r="H14089" s="16" t="s">
        <v>85</v>
      </c>
      <c r="I14089" s="16" t="s">
        <v>85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85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85</v>
      </c>
      <c r="E14090" s="16" t="str">
        <f>IFERROR(__xludf.DUMMYFUNCTION("""COMPUTED_VALUE"""),"")</f>
        <v/>
      </c>
      <c r="G14090" s="18"/>
      <c r="H14090" s="16" t="s">
        <v>85</v>
      </c>
      <c r="I14090" s="16" t="s">
        <v>85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85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85</v>
      </c>
      <c r="E14091" s="16" t="str">
        <f>IFERROR(__xludf.DUMMYFUNCTION("""COMPUTED_VALUE"""),"")</f>
        <v/>
      </c>
      <c r="G14091" s="18"/>
      <c r="H14091" s="16" t="s">
        <v>85</v>
      </c>
      <c r="I14091" s="16" t="s">
        <v>85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85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85</v>
      </c>
      <c r="E14092" s="16" t="str">
        <f>IFERROR(__xludf.DUMMYFUNCTION("""COMPUTED_VALUE"""),"")</f>
        <v/>
      </c>
      <c r="G14092" s="18"/>
      <c r="H14092" s="16" t="s">
        <v>85</v>
      </c>
      <c r="I14092" s="16" t="s">
        <v>85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85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85</v>
      </c>
      <c r="E14093" s="16" t="str">
        <f>IFERROR(__xludf.DUMMYFUNCTION("""COMPUTED_VALUE"""),"")</f>
        <v/>
      </c>
      <c r="G14093" s="18"/>
      <c r="H14093" s="16" t="s">
        <v>85</v>
      </c>
      <c r="I14093" s="16" t="s">
        <v>85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85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85</v>
      </c>
      <c r="E14094" s="16" t="str">
        <f>IFERROR(__xludf.DUMMYFUNCTION("""COMPUTED_VALUE"""),"")</f>
        <v/>
      </c>
      <c r="G14094" s="18"/>
      <c r="H14094" s="16" t="s">
        <v>85</v>
      </c>
      <c r="I14094" s="16" t="s">
        <v>85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85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85</v>
      </c>
      <c r="E14095" s="16" t="str">
        <f>IFERROR(__xludf.DUMMYFUNCTION("""COMPUTED_VALUE"""),"")</f>
        <v/>
      </c>
      <c r="G14095" s="18"/>
      <c r="H14095" s="16" t="s">
        <v>85</v>
      </c>
      <c r="I14095" s="16" t="s">
        <v>85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85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85</v>
      </c>
      <c r="E14096" s="16" t="str">
        <f>IFERROR(__xludf.DUMMYFUNCTION("""COMPUTED_VALUE"""),"")</f>
        <v/>
      </c>
      <c r="G14096" s="18"/>
      <c r="H14096" s="16" t="s">
        <v>85</v>
      </c>
      <c r="I14096" s="16" t="s">
        <v>85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85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85</v>
      </c>
      <c r="E14097" s="16" t="str">
        <f>IFERROR(__xludf.DUMMYFUNCTION("""COMPUTED_VALUE"""),"")</f>
        <v/>
      </c>
      <c r="G14097" s="18"/>
      <c r="H14097" s="16" t="s">
        <v>85</v>
      </c>
      <c r="I14097" s="16" t="s">
        <v>85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85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85</v>
      </c>
      <c r="E14098" s="16" t="str">
        <f>IFERROR(__xludf.DUMMYFUNCTION("""COMPUTED_VALUE"""),"")</f>
        <v/>
      </c>
      <c r="G14098" s="18"/>
      <c r="H14098" s="16" t="s">
        <v>85</v>
      </c>
      <c r="I14098" s="16" t="s">
        <v>85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85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85</v>
      </c>
      <c r="E14099" s="16" t="str">
        <f>IFERROR(__xludf.DUMMYFUNCTION("""COMPUTED_VALUE"""),"")</f>
        <v/>
      </c>
      <c r="G14099" s="18"/>
      <c r="H14099" s="16" t="s">
        <v>85</v>
      </c>
      <c r="I14099" s="16" t="s">
        <v>85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85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85</v>
      </c>
      <c r="E14100" s="16" t="str">
        <f>IFERROR(__xludf.DUMMYFUNCTION("""COMPUTED_VALUE"""),"")</f>
        <v/>
      </c>
      <c r="G14100" s="18"/>
      <c r="H14100" s="16" t="s">
        <v>85</v>
      </c>
      <c r="I14100" s="16" t="s">
        <v>85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85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85</v>
      </c>
      <c r="E14101" s="16" t="str">
        <f>IFERROR(__xludf.DUMMYFUNCTION("""COMPUTED_VALUE"""),"")</f>
        <v/>
      </c>
      <c r="G14101" s="18"/>
      <c r="H14101" s="16" t="s">
        <v>85</v>
      </c>
      <c r="I14101" s="16" t="s">
        <v>85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85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85</v>
      </c>
      <c r="E14102" s="16" t="str">
        <f>IFERROR(__xludf.DUMMYFUNCTION("""COMPUTED_VALUE"""),"")</f>
        <v/>
      </c>
      <c r="G14102" s="18"/>
      <c r="H14102" s="16" t="s">
        <v>85</v>
      </c>
      <c r="I14102" s="16" t="s">
        <v>85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85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85</v>
      </c>
      <c r="E14103" s="16" t="str">
        <f>IFERROR(__xludf.DUMMYFUNCTION("""COMPUTED_VALUE"""),"")</f>
        <v/>
      </c>
      <c r="G14103" s="18"/>
      <c r="H14103" s="16" t="s">
        <v>85</v>
      </c>
      <c r="I14103" s="16" t="s">
        <v>85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85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85</v>
      </c>
      <c r="E14104" s="16" t="str">
        <f>IFERROR(__xludf.DUMMYFUNCTION("""COMPUTED_VALUE"""),"")</f>
        <v/>
      </c>
      <c r="G14104" s="18"/>
      <c r="H14104" s="16" t="s">
        <v>85</v>
      </c>
      <c r="I14104" s="16" t="s">
        <v>85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85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85</v>
      </c>
      <c r="E14105" s="16" t="str">
        <f>IFERROR(__xludf.DUMMYFUNCTION("""COMPUTED_VALUE"""),"")</f>
        <v/>
      </c>
      <c r="G14105" s="18"/>
      <c r="H14105" s="16" t="s">
        <v>85</v>
      </c>
      <c r="I14105" s="16" t="s">
        <v>85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85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85</v>
      </c>
      <c r="E14106" s="16" t="str">
        <f>IFERROR(__xludf.DUMMYFUNCTION("""COMPUTED_VALUE"""),"")</f>
        <v/>
      </c>
      <c r="G14106" s="18"/>
      <c r="H14106" s="16" t="s">
        <v>85</v>
      </c>
      <c r="I14106" s="16" t="s">
        <v>85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85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85</v>
      </c>
      <c r="E14107" s="16" t="str">
        <f>IFERROR(__xludf.DUMMYFUNCTION("""COMPUTED_VALUE"""),"")</f>
        <v/>
      </c>
      <c r="G14107" s="18"/>
      <c r="H14107" s="16" t="s">
        <v>85</v>
      </c>
      <c r="I14107" s="16" t="s">
        <v>85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85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85</v>
      </c>
      <c r="E14108" s="16" t="str">
        <f>IFERROR(__xludf.DUMMYFUNCTION("""COMPUTED_VALUE"""),"")</f>
        <v/>
      </c>
      <c r="G14108" s="18"/>
      <c r="H14108" s="16" t="s">
        <v>85</v>
      </c>
      <c r="I14108" s="16" t="s">
        <v>85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85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85</v>
      </c>
      <c r="E14109" s="16" t="str">
        <f>IFERROR(__xludf.DUMMYFUNCTION("""COMPUTED_VALUE"""),"")</f>
        <v/>
      </c>
      <c r="G14109" s="18"/>
      <c r="H14109" s="16" t="s">
        <v>85</v>
      </c>
      <c r="I14109" s="16" t="s">
        <v>85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85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85</v>
      </c>
      <c r="E14110" s="16" t="str">
        <f>IFERROR(__xludf.DUMMYFUNCTION("""COMPUTED_VALUE"""),"")</f>
        <v/>
      </c>
      <c r="G14110" s="18"/>
      <c r="H14110" s="16" t="s">
        <v>85</v>
      </c>
      <c r="I14110" s="16" t="s">
        <v>85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85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85</v>
      </c>
      <c r="E14111" s="16" t="str">
        <f>IFERROR(__xludf.DUMMYFUNCTION("""COMPUTED_VALUE"""),"")</f>
        <v/>
      </c>
      <c r="G14111" s="18"/>
      <c r="H14111" s="16" t="s">
        <v>85</v>
      </c>
      <c r="I14111" s="16" t="s">
        <v>85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85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85</v>
      </c>
      <c r="E14112" s="16" t="str">
        <f>IFERROR(__xludf.DUMMYFUNCTION("""COMPUTED_VALUE"""),"")</f>
        <v/>
      </c>
      <c r="G14112" s="18"/>
      <c r="H14112" s="16" t="s">
        <v>85</v>
      </c>
      <c r="I14112" s="16" t="s">
        <v>85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85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85</v>
      </c>
      <c r="E14113" s="16" t="str">
        <f>IFERROR(__xludf.DUMMYFUNCTION("""COMPUTED_VALUE"""),"")</f>
        <v/>
      </c>
      <c r="G14113" s="18"/>
      <c r="H14113" s="16" t="s">
        <v>85</v>
      </c>
      <c r="I14113" s="16" t="s">
        <v>85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85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85</v>
      </c>
      <c r="E14114" s="16" t="str">
        <f>IFERROR(__xludf.DUMMYFUNCTION("""COMPUTED_VALUE"""),"")</f>
        <v/>
      </c>
      <c r="G14114" s="18"/>
      <c r="H14114" s="16" t="s">
        <v>85</v>
      </c>
      <c r="I14114" s="16" t="s">
        <v>85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85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85</v>
      </c>
      <c r="E14115" s="16" t="str">
        <f>IFERROR(__xludf.DUMMYFUNCTION("""COMPUTED_VALUE"""),"")</f>
        <v/>
      </c>
      <c r="G14115" s="18"/>
      <c r="H14115" s="16" t="s">
        <v>85</v>
      </c>
      <c r="I14115" s="16" t="s">
        <v>85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85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85</v>
      </c>
      <c r="E14116" s="16" t="str">
        <f>IFERROR(__xludf.DUMMYFUNCTION("""COMPUTED_VALUE"""),"")</f>
        <v/>
      </c>
      <c r="G14116" s="18"/>
      <c r="H14116" s="16" t="s">
        <v>85</v>
      </c>
      <c r="I14116" s="16" t="s">
        <v>85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85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85</v>
      </c>
      <c r="E14117" s="16" t="str">
        <f>IFERROR(__xludf.DUMMYFUNCTION("""COMPUTED_VALUE"""),"")</f>
        <v/>
      </c>
      <c r="G14117" s="18"/>
      <c r="H14117" s="16" t="s">
        <v>85</v>
      </c>
      <c r="I14117" s="16" t="s">
        <v>85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85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85</v>
      </c>
      <c r="E14118" s="16" t="str">
        <f>IFERROR(__xludf.DUMMYFUNCTION("""COMPUTED_VALUE"""),"")</f>
        <v/>
      </c>
      <c r="G14118" s="18"/>
      <c r="H14118" s="16" t="s">
        <v>85</v>
      </c>
      <c r="I14118" s="16" t="s">
        <v>85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85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85</v>
      </c>
      <c r="E14119" s="16" t="str">
        <f>IFERROR(__xludf.DUMMYFUNCTION("""COMPUTED_VALUE"""),"")</f>
        <v/>
      </c>
      <c r="G14119" s="18"/>
      <c r="H14119" s="16" t="s">
        <v>85</v>
      </c>
      <c r="I14119" s="16" t="s">
        <v>85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85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85</v>
      </c>
      <c r="E14120" s="16" t="str">
        <f>IFERROR(__xludf.DUMMYFUNCTION("""COMPUTED_VALUE"""),"")</f>
        <v/>
      </c>
      <c r="G14120" s="18"/>
      <c r="H14120" s="16" t="s">
        <v>85</v>
      </c>
      <c r="I14120" s="16" t="s">
        <v>85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85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85</v>
      </c>
      <c r="E14121" s="16" t="str">
        <f>IFERROR(__xludf.DUMMYFUNCTION("""COMPUTED_VALUE"""),"")</f>
        <v/>
      </c>
      <c r="G14121" s="18"/>
      <c r="H14121" s="16" t="s">
        <v>85</v>
      </c>
      <c r="I14121" s="16" t="s">
        <v>85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85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85</v>
      </c>
      <c r="E14122" s="16" t="str">
        <f>IFERROR(__xludf.DUMMYFUNCTION("""COMPUTED_VALUE"""),"")</f>
        <v/>
      </c>
      <c r="G14122" s="18"/>
      <c r="H14122" s="16" t="s">
        <v>85</v>
      </c>
      <c r="I14122" s="16" t="s">
        <v>85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85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85</v>
      </c>
      <c r="E14123" s="16" t="str">
        <f>IFERROR(__xludf.DUMMYFUNCTION("""COMPUTED_VALUE"""),"")</f>
        <v/>
      </c>
      <c r="G14123" s="18"/>
      <c r="H14123" s="16" t="s">
        <v>85</v>
      </c>
      <c r="I14123" s="16" t="s">
        <v>85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85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85</v>
      </c>
      <c r="E14124" s="16" t="str">
        <f>IFERROR(__xludf.DUMMYFUNCTION("""COMPUTED_VALUE"""),"")</f>
        <v/>
      </c>
      <c r="G14124" s="18"/>
      <c r="H14124" s="16" t="s">
        <v>85</v>
      </c>
      <c r="I14124" s="16" t="s">
        <v>85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85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85</v>
      </c>
      <c r="E14125" s="16" t="str">
        <f>IFERROR(__xludf.DUMMYFUNCTION("""COMPUTED_VALUE"""),"")</f>
        <v/>
      </c>
      <c r="G14125" s="18"/>
      <c r="H14125" s="16" t="s">
        <v>85</v>
      </c>
      <c r="I14125" s="16" t="s">
        <v>85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85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85</v>
      </c>
      <c r="E14126" s="16" t="str">
        <f>IFERROR(__xludf.DUMMYFUNCTION("""COMPUTED_VALUE"""),"")</f>
        <v/>
      </c>
      <c r="G14126" s="18"/>
      <c r="H14126" s="16" t="s">
        <v>85</v>
      </c>
      <c r="I14126" s="16" t="s">
        <v>85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85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85</v>
      </c>
      <c r="E14127" s="16" t="str">
        <f>IFERROR(__xludf.DUMMYFUNCTION("""COMPUTED_VALUE"""),"")</f>
        <v/>
      </c>
      <c r="G14127" s="18"/>
      <c r="H14127" s="16" t="s">
        <v>85</v>
      </c>
      <c r="I14127" s="16" t="s">
        <v>85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85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85</v>
      </c>
      <c r="E14128" s="16" t="str">
        <f>IFERROR(__xludf.DUMMYFUNCTION("""COMPUTED_VALUE"""),"")</f>
        <v/>
      </c>
      <c r="G14128" s="18"/>
      <c r="H14128" s="16" t="s">
        <v>85</v>
      </c>
      <c r="I14128" s="16" t="s">
        <v>85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85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85</v>
      </c>
      <c r="E14129" s="16" t="str">
        <f>IFERROR(__xludf.DUMMYFUNCTION("""COMPUTED_VALUE"""),"")</f>
        <v/>
      </c>
      <c r="G14129" s="18"/>
      <c r="H14129" s="16" t="s">
        <v>85</v>
      </c>
      <c r="I14129" s="16" t="s">
        <v>85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85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85</v>
      </c>
      <c r="E14130" s="16" t="str">
        <f>IFERROR(__xludf.DUMMYFUNCTION("""COMPUTED_VALUE"""),"")</f>
        <v/>
      </c>
      <c r="G14130" s="18"/>
      <c r="H14130" s="16" t="s">
        <v>85</v>
      </c>
      <c r="I14130" s="16" t="s">
        <v>85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85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85</v>
      </c>
      <c r="E14131" s="16" t="str">
        <f>IFERROR(__xludf.DUMMYFUNCTION("""COMPUTED_VALUE"""),"")</f>
        <v/>
      </c>
      <c r="G14131" s="18"/>
      <c r="H14131" s="16" t="s">
        <v>85</v>
      </c>
      <c r="I14131" s="16" t="s">
        <v>85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85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85</v>
      </c>
      <c r="E14132" s="16" t="str">
        <f>IFERROR(__xludf.DUMMYFUNCTION("""COMPUTED_VALUE"""),"")</f>
        <v/>
      </c>
      <c r="G14132" s="18"/>
      <c r="H14132" s="16" t="s">
        <v>85</v>
      </c>
      <c r="I14132" s="16" t="s">
        <v>85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85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85</v>
      </c>
      <c r="E14133" s="16" t="str">
        <f>IFERROR(__xludf.DUMMYFUNCTION("""COMPUTED_VALUE"""),"")</f>
        <v/>
      </c>
      <c r="G14133" s="18"/>
      <c r="H14133" s="16" t="s">
        <v>85</v>
      </c>
      <c r="I14133" s="16" t="s">
        <v>85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85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85</v>
      </c>
      <c r="E14134" s="16" t="str">
        <f>IFERROR(__xludf.DUMMYFUNCTION("""COMPUTED_VALUE"""),"")</f>
        <v/>
      </c>
      <c r="G14134" s="18"/>
      <c r="H14134" s="16" t="s">
        <v>85</v>
      </c>
      <c r="I14134" s="16" t="s">
        <v>85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85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85</v>
      </c>
      <c r="E14135" s="16" t="str">
        <f>IFERROR(__xludf.DUMMYFUNCTION("""COMPUTED_VALUE"""),"")</f>
        <v/>
      </c>
      <c r="G14135" s="18"/>
      <c r="H14135" s="16" t="s">
        <v>85</v>
      </c>
      <c r="I14135" s="16" t="s">
        <v>85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85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85</v>
      </c>
      <c r="E14136" s="16" t="str">
        <f>IFERROR(__xludf.DUMMYFUNCTION("""COMPUTED_VALUE"""),"")</f>
        <v/>
      </c>
      <c r="G14136" s="18"/>
      <c r="H14136" s="16" t="s">
        <v>85</v>
      </c>
      <c r="I14136" s="16" t="s">
        <v>85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85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85</v>
      </c>
      <c r="E14137" s="16" t="str">
        <f>IFERROR(__xludf.DUMMYFUNCTION("""COMPUTED_VALUE"""),"")</f>
        <v/>
      </c>
      <c r="G14137" s="18"/>
      <c r="H14137" s="16" t="s">
        <v>85</v>
      </c>
      <c r="I14137" s="16" t="s">
        <v>85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85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85</v>
      </c>
      <c r="E14138" s="16" t="str">
        <f>IFERROR(__xludf.DUMMYFUNCTION("""COMPUTED_VALUE"""),"")</f>
        <v/>
      </c>
      <c r="G14138" s="18"/>
      <c r="H14138" s="16" t="s">
        <v>85</v>
      </c>
      <c r="I14138" s="16" t="s">
        <v>85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85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85</v>
      </c>
      <c r="E14139" s="16" t="str">
        <f>IFERROR(__xludf.DUMMYFUNCTION("""COMPUTED_VALUE"""),"")</f>
        <v/>
      </c>
      <c r="G14139" s="18"/>
      <c r="H14139" s="16" t="s">
        <v>85</v>
      </c>
      <c r="I14139" s="16" t="s">
        <v>85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85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85</v>
      </c>
      <c r="E14140" s="16" t="str">
        <f>IFERROR(__xludf.DUMMYFUNCTION("""COMPUTED_VALUE"""),"")</f>
        <v/>
      </c>
      <c r="G14140" s="18"/>
      <c r="H14140" s="16" t="s">
        <v>85</v>
      </c>
      <c r="I14140" s="16" t="s">
        <v>85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85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85</v>
      </c>
      <c r="E14141" s="16" t="str">
        <f>IFERROR(__xludf.DUMMYFUNCTION("""COMPUTED_VALUE"""),"")</f>
        <v/>
      </c>
      <c r="G14141" s="18"/>
      <c r="H14141" s="16" t="s">
        <v>85</v>
      </c>
      <c r="I14141" s="16" t="s">
        <v>85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85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85</v>
      </c>
      <c r="E14142" s="16" t="str">
        <f>IFERROR(__xludf.DUMMYFUNCTION("""COMPUTED_VALUE"""),"")</f>
        <v/>
      </c>
      <c r="G14142" s="18"/>
      <c r="H14142" s="16" t="s">
        <v>85</v>
      </c>
      <c r="I14142" s="16" t="s">
        <v>85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85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85</v>
      </c>
      <c r="E14143" s="16" t="str">
        <f>IFERROR(__xludf.DUMMYFUNCTION("""COMPUTED_VALUE"""),"")</f>
        <v/>
      </c>
      <c r="G14143" s="18"/>
      <c r="H14143" s="16" t="s">
        <v>85</v>
      </c>
      <c r="I14143" s="16" t="s">
        <v>85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85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85</v>
      </c>
      <c r="E14144" s="16" t="str">
        <f>IFERROR(__xludf.DUMMYFUNCTION("""COMPUTED_VALUE"""),"")</f>
        <v/>
      </c>
      <c r="G14144" s="18"/>
      <c r="H14144" s="16" t="s">
        <v>85</v>
      </c>
      <c r="I14144" s="16" t="s">
        <v>85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85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85</v>
      </c>
      <c r="E14145" s="16" t="str">
        <f>IFERROR(__xludf.DUMMYFUNCTION("""COMPUTED_VALUE"""),"")</f>
        <v/>
      </c>
      <c r="G14145" s="18"/>
      <c r="H14145" s="16" t="s">
        <v>85</v>
      </c>
      <c r="I14145" s="16" t="s">
        <v>85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85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85</v>
      </c>
      <c r="E14146" s="16" t="str">
        <f>IFERROR(__xludf.DUMMYFUNCTION("""COMPUTED_VALUE"""),"")</f>
        <v/>
      </c>
      <c r="G14146" s="18"/>
      <c r="H14146" s="16" t="s">
        <v>85</v>
      </c>
      <c r="I14146" s="16" t="s">
        <v>85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85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85</v>
      </c>
      <c r="E14147" s="16" t="str">
        <f>IFERROR(__xludf.DUMMYFUNCTION("""COMPUTED_VALUE"""),"")</f>
        <v/>
      </c>
      <c r="G14147" s="18"/>
      <c r="H14147" s="16" t="s">
        <v>85</v>
      </c>
      <c r="I14147" s="16" t="s">
        <v>85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85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85</v>
      </c>
      <c r="E14148" s="16" t="str">
        <f>IFERROR(__xludf.DUMMYFUNCTION("""COMPUTED_VALUE"""),"")</f>
        <v/>
      </c>
      <c r="G14148" s="18"/>
      <c r="H14148" s="16" t="s">
        <v>85</v>
      </c>
      <c r="I14148" s="16" t="s">
        <v>85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85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85</v>
      </c>
      <c r="E14149" s="16" t="str">
        <f>IFERROR(__xludf.DUMMYFUNCTION("""COMPUTED_VALUE"""),"")</f>
        <v/>
      </c>
      <c r="G14149" s="18"/>
      <c r="H14149" s="16" t="s">
        <v>85</v>
      </c>
      <c r="I14149" s="16" t="s">
        <v>85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85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85</v>
      </c>
      <c r="E14150" s="16" t="str">
        <f>IFERROR(__xludf.DUMMYFUNCTION("""COMPUTED_VALUE"""),"")</f>
        <v/>
      </c>
      <c r="G14150" s="18"/>
      <c r="H14150" s="16" t="s">
        <v>85</v>
      </c>
      <c r="I14150" s="16" t="s">
        <v>85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85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85</v>
      </c>
      <c r="E14151" s="16" t="str">
        <f>IFERROR(__xludf.DUMMYFUNCTION("""COMPUTED_VALUE"""),"")</f>
        <v/>
      </c>
      <c r="G14151" s="18"/>
      <c r="H14151" s="16" t="s">
        <v>85</v>
      </c>
      <c r="I14151" s="16" t="s">
        <v>85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85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85</v>
      </c>
      <c r="E14152" s="16" t="str">
        <f>IFERROR(__xludf.DUMMYFUNCTION("""COMPUTED_VALUE"""),"")</f>
        <v/>
      </c>
      <c r="G14152" s="18"/>
      <c r="H14152" s="16" t="s">
        <v>85</v>
      </c>
      <c r="I14152" s="16" t="s">
        <v>85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85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85</v>
      </c>
      <c r="E14153" s="16" t="str">
        <f>IFERROR(__xludf.DUMMYFUNCTION("""COMPUTED_VALUE"""),"")</f>
        <v/>
      </c>
      <c r="G14153" s="18"/>
      <c r="H14153" s="16" t="s">
        <v>85</v>
      </c>
      <c r="I14153" s="16" t="s">
        <v>85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85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85</v>
      </c>
      <c r="E14154" s="16" t="str">
        <f>IFERROR(__xludf.DUMMYFUNCTION("""COMPUTED_VALUE"""),"")</f>
        <v/>
      </c>
      <c r="G14154" s="18"/>
      <c r="H14154" s="16" t="s">
        <v>85</v>
      </c>
      <c r="I14154" s="16" t="s">
        <v>85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85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85</v>
      </c>
      <c r="E14155" s="16" t="str">
        <f>IFERROR(__xludf.DUMMYFUNCTION("""COMPUTED_VALUE"""),"")</f>
        <v/>
      </c>
      <c r="G14155" s="18"/>
      <c r="H14155" s="16" t="s">
        <v>85</v>
      </c>
      <c r="I14155" s="16" t="s">
        <v>85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85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85</v>
      </c>
      <c r="E14156" s="16" t="str">
        <f>IFERROR(__xludf.DUMMYFUNCTION("""COMPUTED_VALUE"""),"")</f>
        <v/>
      </c>
      <c r="G14156" s="18"/>
      <c r="H14156" s="16" t="s">
        <v>85</v>
      </c>
      <c r="I14156" s="16" t="s">
        <v>85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85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85</v>
      </c>
      <c r="E14157" s="16" t="str">
        <f>IFERROR(__xludf.DUMMYFUNCTION("""COMPUTED_VALUE"""),"")</f>
        <v/>
      </c>
      <c r="G14157" s="18"/>
      <c r="H14157" s="16" t="s">
        <v>85</v>
      </c>
      <c r="I14157" s="16" t="s">
        <v>85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85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85</v>
      </c>
      <c r="E14158" s="16" t="str">
        <f>IFERROR(__xludf.DUMMYFUNCTION("""COMPUTED_VALUE"""),"")</f>
        <v/>
      </c>
      <c r="G14158" s="18"/>
      <c r="H14158" s="16" t="s">
        <v>85</v>
      </c>
      <c r="I14158" s="16" t="s">
        <v>85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85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85</v>
      </c>
      <c r="E14159" s="16" t="str">
        <f>IFERROR(__xludf.DUMMYFUNCTION("""COMPUTED_VALUE"""),"")</f>
        <v/>
      </c>
      <c r="G14159" s="18"/>
      <c r="H14159" s="16" t="s">
        <v>85</v>
      </c>
      <c r="I14159" s="16" t="s">
        <v>85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85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85</v>
      </c>
      <c r="E14160" s="16" t="str">
        <f>IFERROR(__xludf.DUMMYFUNCTION("""COMPUTED_VALUE"""),"")</f>
        <v/>
      </c>
      <c r="G14160" s="18"/>
      <c r="H14160" s="16" t="s">
        <v>85</v>
      </c>
      <c r="I14160" s="16" t="s">
        <v>85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85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85</v>
      </c>
      <c r="E14161" s="16" t="str">
        <f>IFERROR(__xludf.DUMMYFUNCTION("""COMPUTED_VALUE"""),"")</f>
        <v/>
      </c>
      <c r="G14161" s="18"/>
      <c r="H14161" s="16" t="s">
        <v>85</v>
      </c>
      <c r="I14161" s="16" t="s">
        <v>85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85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85</v>
      </c>
      <c r="E14162" s="16" t="str">
        <f>IFERROR(__xludf.DUMMYFUNCTION("""COMPUTED_VALUE"""),"")</f>
        <v/>
      </c>
      <c r="G14162" s="18"/>
      <c r="H14162" s="16" t="s">
        <v>85</v>
      </c>
      <c r="I14162" s="16" t="s">
        <v>85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85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85</v>
      </c>
      <c r="E14163" s="16" t="str">
        <f>IFERROR(__xludf.DUMMYFUNCTION("""COMPUTED_VALUE"""),"")</f>
        <v/>
      </c>
      <c r="G14163" s="18"/>
      <c r="H14163" s="16" t="s">
        <v>85</v>
      </c>
      <c r="I14163" s="16" t="s">
        <v>85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85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85</v>
      </c>
      <c r="E14164" s="16" t="str">
        <f>IFERROR(__xludf.DUMMYFUNCTION("""COMPUTED_VALUE"""),"")</f>
        <v/>
      </c>
      <c r="G14164" s="18"/>
      <c r="H14164" s="16" t="s">
        <v>85</v>
      </c>
      <c r="I14164" s="16" t="s">
        <v>85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85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85</v>
      </c>
      <c r="E14165" s="16" t="str">
        <f>IFERROR(__xludf.DUMMYFUNCTION("""COMPUTED_VALUE"""),"")</f>
        <v/>
      </c>
      <c r="G14165" s="18"/>
      <c r="H14165" s="16" t="s">
        <v>85</v>
      </c>
      <c r="I14165" s="16" t="s">
        <v>85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85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85</v>
      </c>
      <c r="E14166" s="16" t="str">
        <f>IFERROR(__xludf.DUMMYFUNCTION("""COMPUTED_VALUE"""),"")</f>
        <v/>
      </c>
      <c r="G14166" s="18"/>
      <c r="H14166" s="16" t="s">
        <v>85</v>
      </c>
      <c r="I14166" s="16" t="s">
        <v>85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85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85</v>
      </c>
      <c r="E14167" s="16" t="str">
        <f>IFERROR(__xludf.DUMMYFUNCTION("""COMPUTED_VALUE"""),"")</f>
        <v/>
      </c>
      <c r="G14167" s="18"/>
      <c r="H14167" s="16" t="s">
        <v>85</v>
      </c>
      <c r="I14167" s="16" t="s">
        <v>85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85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85</v>
      </c>
      <c r="E14168" s="16" t="str">
        <f>IFERROR(__xludf.DUMMYFUNCTION("""COMPUTED_VALUE"""),"")</f>
        <v/>
      </c>
      <c r="G14168" s="18"/>
      <c r="H14168" s="16" t="s">
        <v>85</v>
      </c>
      <c r="I14168" s="16" t="s">
        <v>85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85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85</v>
      </c>
      <c r="E14169" s="16" t="str">
        <f>IFERROR(__xludf.DUMMYFUNCTION("""COMPUTED_VALUE"""),"")</f>
        <v/>
      </c>
      <c r="G14169" s="18"/>
      <c r="H14169" s="16" t="s">
        <v>85</v>
      </c>
      <c r="I14169" s="16" t="s">
        <v>85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85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85</v>
      </c>
      <c r="E14170" s="16" t="str">
        <f>IFERROR(__xludf.DUMMYFUNCTION("""COMPUTED_VALUE"""),"")</f>
        <v/>
      </c>
      <c r="G14170" s="18"/>
      <c r="H14170" s="16" t="s">
        <v>85</v>
      </c>
      <c r="I14170" s="16" t="s">
        <v>85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85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85</v>
      </c>
      <c r="E14171" s="16" t="str">
        <f>IFERROR(__xludf.DUMMYFUNCTION("""COMPUTED_VALUE"""),"")</f>
        <v/>
      </c>
      <c r="G14171" s="18"/>
      <c r="H14171" s="16" t="s">
        <v>85</v>
      </c>
      <c r="I14171" s="16" t="s">
        <v>85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85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85</v>
      </c>
      <c r="E14172" s="16" t="str">
        <f>IFERROR(__xludf.DUMMYFUNCTION("""COMPUTED_VALUE"""),"")</f>
        <v/>
      </c>
      <c r="G14172" s="18"/>
      <c r="H14172" s="16" t="s">
        <v>85</v>
      </c>
      <c r="I14172" s="16" t="s">
        <v>85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85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85</v>
      </c>
      <c r="E14173" s="16" t="str">
        <f>IFERROR(__xludf.DUMMYFUNCTION("""COMPUTED_VALUE"""),"")</f>
        <v/>
      </c>
      <c r="G14173" s="18"/>
      <c r="H14173" s="16" t="s">
        <v>85</v>
      </c>
      <c r="I14173" s="16" t="s">
        <v>85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85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85</v>
      </c>
      <c r="E14174" s="16" t="str">
        <f>IFERROR(__xludf.DUMMYFUNCTION("""COMPUTED_VALUE"""),"")</f>
        <v/>
      </c>
      <c r="G14174" s="18"/>
      <c r="H14174" s="16" t="s">
        <v>85</v>
      </c>
      <c r="I14174" s="16" t="s">
        <v>85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85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85</v>
      </c>
      <c r="E14175" s="16" t="str">
        <f>IFERROR(__xludf.DUMMYFUNCTION("""COMPUTED_VALUE"""),"")</f>
        <v/>
      </c>
      <c r="G14175" s="18"/>
      <c r="H14175" s="16" t="s">
        <v>85</v>
      </c>
      <c r="I14175" s="16" t="s">
        <v>85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85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85</v>
      </c>
      <c r="E14176" s="16" t="str">
        <f>IFERROR(__xludf.DUMMYFUNCTION("""COMPUTED_VALUE"""),"")</f>
        <v/>
      </c>
      <c r="G14176" s="18"/>
      <c r="H14176" s="16" t="s">
        <v>85</v>
      </c>
      <c r="I14176" s="16" t="s">
        <v>85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85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85</v>
      </c>
      <c r="E14177" s="16" t="str">
        <f>IFERROR(__xludf.DUMMYFUNCTION("""COMPUTED_VALUE"""),"")</f>
        <v/>
      </c>
      <c r="G14177" s="18"/>
      <c r="H14177" s="16" t="s">
        <v>85</v>
      </c>
      <c r="I14177" s="16" t="s">
        <v>85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85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85</v>
      </c>
      <c r="E14178" s="16" t="str">
        <f>IFERROR(__xludf.DUMMYFUNCTION("""COMPUTED_VALUE"""),"")</f>
        <v/>
      </c>
      <c r="G14178" s="18"/>
      <c r="H14178" s="16" t="s">
        <v>85</v>
      </c>
      <c r="I14178" s="16" t="s">
        <v>85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85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85</v>
      </c>
      <c r="E14179" s="16" t="str">
        <f>IFERROR(__xludf.DUMMYFUNCTION("""COMPUTED_VALUE"""),"")</f>
        <v/>
      </c>
      <c r="G14179" s="18"/>
      <c r="H14179" s="16" t="s">
        <v>85</v>
      </c>
      <c r="I14179" s="16" t="s">
        <v>85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85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85</v>
      </c>
      <c r="E14180" s="16" t="str">
        <f>IFERROR(__xludf.DUMMYFUNCTION("""COMPUTED_VALUE"""),"")</f>
        <v/>
      </c>
      <c r="G14180" s="18"/>
      <c r="H14180" s="16" t="s">
        <v>85</v>
      </c>
      <c r="I14180" s="16" t="s">
        <v>85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85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85</v>
      </c>
      <c r="E14181" s="16" t="str">
        <f>IFERROR(__xludf.DUMMYFUNCTION("""COMPUTED_VALUE"""),"")</f>
        <v/>
      </c>
      <c r="G14181" s="18"/>
      <c r="H14181" s="16" t="s">
        <v>85</v>
      </c>
      <c r="I14181" s="16" t="s">
        <v>85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85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85</v>
      </c>
      <c r="E14182" s="16" t="str">
        <f>IFERROR(__xludf.DUMMYFUNCTION("""COMPUTED_VALUE"""),"")</f>
        <v/>
      </c>
      <c r="G14182" s="18"/>
      <c r="H14182" s="16" t="s">
        <v>85</v>
      </c>
      <c r="I14182" s="16" t="s">
        <v>85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85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85</v>
      </c>
      <c r="E14183" s="16" t="str">
        <f>IFERROR(__xludf.DUMMYFUNCTION("""COMPUTED_VALUE"""),"")</f>
        <v/>
      </c>
      <c r="G14183" s="18"/>
      <c r="H14183" s="16" t="s">
        <v>85</v>
      </c>
      <c r="I14183" s="16" t="s">
        <v>85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85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85</v>
      </c>
      <c r="E14184" s="16" t="str">
        <f>IFERROR(__xludf.DUMMYFUNCTION("""COMPUTED_VALUE"""),"")</f>
        <v/>
      </c>
      <c r="G14184" s="18"/>
      <c r="H14184" s="16" t="s">
        <v>85</v>
      </c>
      <c r="I14184" s="16" t="s">
        <v>85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85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85</v>
      </c>
      <c r="E14185" s="16" t="str">
        <f>IFERROR(__xludf.DUMMYFUNCTION("""COMPUTED_VALUE"""),"")</f>
        <v/>
      </c>
      <c r="G14185" s="18"/>
      <c r="H14185" s="16" t="s">
        <v>85</v>
      </c>
      <c r="I14185" s="16" t="s">
        <v>85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85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85</v>
      </c>
      <c r="E14186" s="16" t="str">
        <f>IFERROR(__xludf.DUMMYFUNCTION("""COMPUTED_VALUE"""),"")</f>
        <v/>
      </c>
      <c r="G14186" s="18"/>
      <c r="H14186" s="16" t="s">
        <v>85</v>
      </c>
      <c r="I14186" s="16" t="s">
        <v>85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85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85</v>
      </c>
      <c r="E14187" s="16" t="str">
        <f>IFERROR(__xludf.DUMMYFUNCTION("""COMPUTED_VALUE"""),"")</f>
        <v/>
      </c>
      <c r="G14187" s="18"/>
      <c r="H14187" s="16" t="s">
        <v>85</v>
      </c>
      <c r="I14187" s="16" t="s">
        <v>85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85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85</v>
      </c>
      <c r="E14188" s="16" t="str">
        <f>IFERROR(__xludf.DUMMYFUNCTION("""COMPUTED_VALUE"""),"")</f>
        <v/>
      </c>
      <c r="G14188" s="18"/>
      <c r="H14188" s="16" t="s">
        <v>85</v>
      </c>
      <c r="I14188" s="16" t="s">
        <v>85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85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85</v>
      </c>
      <c r="E14189" s="16" t="str">
        <f>IFERROR(__xludf.DUMMYFUNCTION("""COMPUTED_VALUE"""),"")</f>
        <v/>
      </c>
      <c r="G14189" s="18"/>
      <c r="H14189" s="16" t="s">
        <v>85</v>
      </c>
      <c r="I14189" s="16" t="s">
        <v>85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85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85</v>
      </c>
      <c r="E14190" s="16" t="str">
        <f>IFERROR(__xludf.DUMMYFUNCTION("""COMPUTED_VALUE"""),"")</f>
        <v/>
      </c>
      <c r="G14190" s="18"/>
      <c r="H14190" s="16" t="s">
        <v>85</v>
      </c>
      <c r="I14190" s="16" t="s">
        <v>85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85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85</v>
      </c>
      <c r="E14191" s="16" t="str">
        <f>IFERROR(__xludf.DUMMYFUNCTION("""COMPUTED_VALUE"""),"")</f>
        <v/>
      </c>
      <c r="G14191" s="18"/>
      <c r="H14191" s="16" t="s">
        <v>85</v>
      </c>
      <c r="I14191" s="16" t="s">
        <v>85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85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85</v>
      </c>
      <c r="E14192" s="16" t="str">
        <f>IFERROR(__xludf.DUMMYFUNCTION("""COMPUTED_VALUE"""),"")</f>
        <v/>
      </c>
      <c r="G14192" s="18"/>
      <c r="H14192" s="16" t="s">
        <v>85</v>
      </c>
      <c r="I14192" s="16" t="s">
        <v>85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85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85</v>
      </c>
      <c r="E14193" s="16" t="str">
        <f>IFERROR(__xludf.DUMMYFUNCTION("""COMPUTED_VALUE"""),"")</f>
        <v/>
      </c>
      <c r="G14193" s="18"/>
      <c r="H14193" s="16" t="s">
        <v>85</v>
      </c>
      <c r="I14193" s="16" t="s">
        <v>85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85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85</v>
      </c>
      <c r="E14194" s="16" t="str">
        <f>IFERROR(__xludf.DUMMYFUNCTION("""COMPUTED_VALUE"""),"")</f>
        <v/>
      </c>
      <c r="G14194" s="18"/>
      <c r="H14194" s="16" t="s">
        <v>85</v>
      </c>
      <c r="I14194" s="16" t="s">
        <v>85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85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85</v>
      </c>
      <c r="E14195" s="16" t="str">
        <f>IFERROR(__xludf.DUMMYFUNCTION("""COMPUTED_VALUE"""),"")</f>
        <v/>
      </c>
      <c r="G14195" s="18"/>
      <c r="H14195" s="16" t="s">
        <v>85</v>
      </c>
      <c r="I14195" s="16" t="s">
        <v>85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85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85</v>
      </c>
      <c r="E14196" s="16" t="str">
        <f>IFERROR(__xludf.DUMMYFUNCTION("""COMPUTED_VALUE"""),"")</f>
        <v/>
      </c>
      <c r="G14196" s="18"/>
      <c r="H14196" s="16" t="s">
        <v>85</v>
      </c>
      <c r="I14196" s="16" t="s">
        <v>85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85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85</v>
      </c>
      <c r="E14197" s="16" t="str">
        <f>IFERROR(__xludf.DUMMYFUNCTION("""COMPUTED_VALUE"""),"")</f>
        <v/>
      </c>
      <c r="G14197" s="18"/>
      <c r="H14197" s="16" t="s">
        <v>85</v>
      </c>
      <c r="I14197" s="16" t="s">
        <v>85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85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85</v>
      </c>
      <c r="E14198" s="16" t="str">
        <f>IFERROR(__xludf.DUMMYFUNCTION("""COMPUTED_VALUE"""),"")</f>
        <v/>
      </c>
      <c r="G14198" s="18"/>
      <c r="H14198" s="16" t="s">
        <v>85</v>
      </c>
      <c r="I14198" s="16" t="s">
        <v>85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85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85</v>
      </c>
      <c r="E14199" s="16" t="str">
        <f>IFERROR(__xludf.DUMMYFUNCTION("""COMPUTED_VALUE"""),"")</f>
        <v/>
      </c>
      <c r="G14199" s="18"/>
      <c r="H14199" s="16" t="s">
        <v>85</v>
      </c>
      <c r="I14199" s="16" t="s">
        <v>85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85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85</v>
      </c>
      <c r="E14200" s="16" t="str">
        <f>IFERROR(__xludf.DUMMYFUNCTION("""COMPUTED_VALUE"""),"")</f>
        <v/>
      </c>
      <c r="G14200" s="18"/>
      <c r="H14200" s="16" t="s">
        <v>85</v>
      </c>
      <c r="I14200" s="16" t="s">
        <v>85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85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85</v>
      </c>
      <c r="E14201" s="16" t="str">
        <f>IFERROR(__xludf.DUMMYFUNCTION("""COMPUTED_VALUE"""),"")</f>
        <v/>
      </c>
      <c r="G14201" s="18"/>
      <c r="H14201" s="16" t="s">
        <v>85</v>
      </c>
      <c r="I14201" s="16" t="s">
        <v>85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85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85</v>
      </c>
      <c r="E14202" s="16" t="str">
        <f>IFERROR(__xludf.DUMMYFUNCTION("""COMPUTED_VALUE"""),"")</f>
        <v/>
      </c>
      <c r="G14202" s="18"/>
      <c r="H14202" s="16" t="s">
        <v>85</v>
      </c>
      <c r="I14202" s="16" t="s">
        <v>85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85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85</v>
      </c>
      <c r="E14203" s="16" t="str">
        <f>IFERROR(__xludf.DUMMYFUNCTION("""COMPUTED_VALUE"""),"")</f>
        <v/>
      </c>
      <c r="G14203" s="18"/>
      <c r="H14203" s="16" t="s">
        <v>85</v>
      </c>
      <c r="I14203" s="16" t="s">
        <v>85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85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85</v>
      </c>
      <c r="E14204" s="16" t="str">
        <f>IFERROR(__xludf.DUMMYFUNCTION("""COMPUTED_VALUE"""),"")</f>
        <v/>
      </c>
      <c r="G14204" s="18"/>
      <c r="H14204" s="16" t="s">
        <v>85</v>
      </c>
      <c r="I14204" s="16" t="s">
        <v>85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85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85</v>
      </c>
      <c r="E14205" s="16" t="str">
        <f>IFERROR(__xludf.DUMMYFUNCTION("""COMPUTED_VALUE"""),"")</f>
        <v/>
      </c>
      <c r="G14205" s="18"/>
      <c r="H14205" s="16" t="s">
        <v>85</v>
      </c>
      <c r="I14205" s="16" t="s">
        <v>85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85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85</v>
      </c>
      <c r="E14206" s="16" t="str">
        <f>IFERROR(__xludf.DUMMYFUNCTION("""COMPUTED_VALUE"""),"")</f>
        <v/>
      </c>
      <c r="G14206" s="18"/>
      <c r="H14206" s="16" t="s">
        <v>85</v>
      </c>
      <c r="I14206" s="16" t="s">
        <v>85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85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85</v>
      </c>
      <c r="E14207" s="16" t="str">
        <f>IFERROR(__xludf.DUMMYFUNCTION("""COMPUTED_VALUE"""),"")</f>
        <v/>
      </c>
      <c r="G14207" s="18"/>
      <c r="H14207" s="16" t="s">
        <v>85</v>
      </c>
      <c r="I14207" s="16" t="s">
        <v>85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85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85</v>
      </c>
      <c r="E14208" s="16" t="str">
        <f>IFERROR(__xludf.DUMMYFUNCTION("""COMPUTED_VALUE"""),"")</f>
        <v/>
      </c>
      <c r="G14208" s="18"/>
      <c r="H14208" s="16" t="s">
        <v>85</v>
      </c>
      <c r="I14208" s="16" t="s">
        <v>85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85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85</v>
      </c>
      <c r="E14209" s="16" t="str">
        <f>IFERROR(__xludf.DUMMYFUNCTION("""COMPUTED_VALUE"""),"")</f>
        <v/>
      </c>
      <c r="G14209" s="18"/>
      <c r="H14209" s="16" t="s">
        <v>85</v>
      </c>
      <c r="I14209" s="16" t="s">
        <v>85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85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85</v>
      </c>
      <c r="E14210" s="16" t="str">
        <f>IFERROR(__xludf.DUMMYFUNCTION("""COMPUTED_VALUE"""),"")</f>
        <v/>
      </c>
      <c r="G14210" s="18"/>
      <c r="H14210" s="16" t="s">
        <v>85</v>
      </c>
      <c r="I14210" s="16" t="s">
        <v>85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85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85</v>
      </c>
      <c r="E14211" s="16" t="str">
        <f>IFERROR(__xludf.DUMMYFUNCTION("""COMPUTED_VALUE"""),"")</f>
        <v/>
      </c>
      <c r="G14211" s="18"/>
      <c r="H14211" s="16" t="s">
        <v>85</v>
      </c>
      <c r="I14211" s="16" t="s">
        <v>85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85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85</v>
      </c>
      <c r="E14212" s="16" t="str">
        <f>IFERROR(__xludf.DUMMYFUNCTION("""COMPUTED_VALUE"""),"")</f>
        <v/>
      </c>
      <c r="G14212" s="18"/>
      <c r="H14212" s="16" t="s">
        <v>85</v>
      </c>
      <c r="I14212" s="16" t="s">
        <v>85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85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85</v>
      </c>
      <c r="E14213" s="16" t="str">
        <f>IFERROR(__xludf.DUMMYFUNCTION("""COMPUTED_VALUE"""),"")</f>
        <v/>
      </c>
      <c r="G14213" s="18"/>
      <c r="H14213" s="16" t="s">
        <v>85</v>
      </c>
      <c r="I14213" s="16" t="s">
        <v>85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85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85</v>
      </c>
      <c r="E14214" s="16" t="str">
        <f>IFERROR(__xludf.DUMMYFUNCTION("""COMPUTED_VALUE"""),"")</f>
        <v/>
      </c>
      <c r="G14214" s="18"/>
      <c r="H14214" s="16" t="s">
        <v>85</v>
      </c>
      <c r="I14214" s="16" t="s">
        <v>85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85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85</v>
      </c>
      <c r="E14215" s="16" t="str">
        <f>IFERROR(__xludf.DUMMYFUNCTION("""COMPUTED_VALUE"""),"")</f>
        <v/>
      </c>
      <c r="G14215" s="18"/>
      <c r="H14215" s="16" t="s">
        <v>85</v>
      </c>
      <c r="I14215" s="16" t="s">
        <v>85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85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85</v>
      </c>
      <c r="E14216" s="16" t="str">
        <f>IFERROR(__xludf.DUMMYFUNCTION("""COMPUTED_VALUE"""),"")</f>
        <v/>
      </c>
      <c r="G14216" s="18"/>
      <c r="H14216" s="16" t="s">
        <v>85</v>
      </c>
      <c r="I14216" s="16" t="s">
        <v>85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85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85</v>
      </c>
      <c r="E14217" s="16" t="str">
        <f>IFERROR(__xludf.DUMMYFUNCTION("""COMPUTED_VALUE"""),"")</f>
        <v/>
      </c>
      <c r="G14217" s="18"/>
      <c r="H14217" s="16" t="s">
        <v>85</v>
      </c>
      <c r="I14217" s="16" t="s">
        <v>85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85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85</v>
      </c>
      <c r="E14218" s="16" t="str">
        <f>IFERROR(__xludf.DUMMYFUNCTION("""COMPUTED_VALUE"""),"")</f>
        <v/>
      </c>
      <c r="G14218" s="18"/>
      <c r="H14218" s="16" t="s">
        <v>85</v>
      </c>
      <c r="I14218" s="16" t="s">
        <v>85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85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85</v>
      </c>
      <c r="E14219" s="16" t="str">
        <f>IFERROR(__xludf.DUMMYFUNCTION("""COMPUTED_VALUE"""),"")</f>
        <v/>
      </c>
      <c r="G14219" s="18"/>
      <c r="H14219" s="16" t="s">
        <v>85</v>
      </c>
      <c r="I14219" s="16" t="s">
        <v>85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85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85</v>
      </c>
      <c r="E14220" s="16" t="str">
        <f>IFERROR(__xludf.DUMMYFUNCTION("""COMPUTED_VALUE"""),"")</f>
        <v/>
      </c>
      <c r="G14220" s="18"/>
      <c r="H14220" s="16" t="s">
        <v>85</v>
      </c>
      <c r="I14220" s="16" t="s">
        <v>85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85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85</v>
      </c>
      <c r="E14221" s="16" t="str">
        <f>IFERROR(__xludf.DUMMYFUNCTION("""COMPUTED_VALUE"""),"")</f>
        <v/>
      </c>
      <c r="G14221" s="18"/>
      <c r="H14221" s="16" t="s">
        <v>85</v>
      </c>
      <c r="I14221" s="16" t="s">
        <v>85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85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85</v>
      </c>
      <c r="E14222" s="16" t="str">
        <f>IFERROR(__xludf.DUMMYFUNCTION("""COMPUTED_VALUE"""),"")</f>
        <v/>
      </c>
      <c r="G14222" s="18"/>
      <c r="H14222" s="16" t="s">
        <v>85</v>
      </c>
      <c r="I14222" s="16" t="s">
        <v>85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85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85</v>
      </c>
      <c r="E14223" s="16" t="str">
        <f>IFERROR(__xludf.DUMMYFUNCTION("""COMPUTED_VALUE"""),"")</f>
        <v/>
      </c>
      <c r="G14223" s="18"/>
      <c r="H14223" s="16" t="s">
        <v>85</v>
      </c>
      <c r="I14223" s="16" t="s">
        <v>85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85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85</v>
      </c>
      <c r="E14224" s="16" t="str">
        <f>IFERROR(__xludf.DUMMYFUNCTION("""COMPUTED_VALUE"""),"")</f>
        <v/>
      </c>
      <c r="G14224" s="18"/>
      <c r="H14224" s="16" t="s">
        <v>85</v>
      </c>
      <c r="I14224" s="16" t="s">
        <v>85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85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85</v>
      </c>
      <c r="E14225" s="16" t="str">
        <f>IFERROR(__xludf.DUMMYFUNCTION("""COMPUTED_VALUE"""),"")</f>
        <v/>
      </c>
      <c r="G14225" s="18"/>
      <c r="H14225" s="16" t="s">
        <v>85</v>
      </c>
      <c r="I14225" s="16" t="s">
        <v>85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85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85</v>
      </c>
      <c r="E14226" s="16" t="str">
        <f>IFERROR(__xludf.DUMMYFUNCTION("""COMPUTED_VALUE"""),"")</f>
        <v/>
      </c>
      <c r="G14226" s="18"/>
      <c r="H14226" s="16" t="s">
        <v>85</v>
      </c>
      <c r="I14226" s="16" t="s">
        <v>85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85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85</v>
      </c>
      <c r="E14227" s="16" t="str">
        <f>IFERROR(__xludf.DUMMYFUNCTION("""COMPUTED_VALUE"""),"")</f>
        <v/>
      </c>
      <c r="G14227" s="18"/>
      <c r="H14227" s="16" t="s">
        <v>85</v>
      </c>
      <c r="I14227" s="16" t="s">
        <v>85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85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85</v>
      </c>
      <c r="E14228" s="16" t="str">
        <f>IFERROR(__xludf.DUMMYFUNCTION("""COMPUTED_VALUE"""),"")</f>
        <v/>
      </c>
      <c r="G14228" s="18"/>
      <c r="H14228" s="16" t="s">
        <v>85</v>
      </c>
      <c r="I14228" s="16" t="s">
        <v>85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85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85</v>
      </c>
      <c r="E14229" s="16" t="str">
        <f>IFERROR(__xludf.DUMMYFUNCTION("""COMPUTED_VALUE"""),"")</f>
        <v/>
      </c>
      <c r="G14229" s="18"/>
      <c r="H14229" s="16" t="s">
        <v>85</v>
      </c>
      <c r="I14229" s="16" t="s">
        <v>85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85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85</v>
      </c>
      <c r="E14230" s="16" t="str">
        <f>IFERROR(__xludf.DUMMYFUNCTION("""COMPUTED_VALUE"""),"")</f>
        <v/>
      </c>
      <c r="G14230" s="18"/>
      <c r="H14230" s="16" t="s">
        <v>85</v>
      </c>
      <c r="I14230" s="16" t="s">
        <v>85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85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85</v>
      </c>
      <c r="E14231" s="16" t="str">
        <f>IFERROR(__xludf.DUMMYFUNCTION("""COMPUTED_VALUE"""),"")</f>
        <v/>
      </c>
      <c r="G14231" s="18"/>
      <c r="H14231" s="16" t="s">
        <v>85</v>
      </c>
      <c r="I14231" s="16" t="s">
        <v>85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85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85</v>
      </c>
      <c r="E14232" s="16" t="str">
        <f>IFERROR(__xludf.DUMMYFUNCTION("""COMPUTED_VALUE"""),"")</f>
        <v/>
      </c>
      <c r="G14232" s="18"/>
      <c r="H14232" s="16" t="s">
        <v>85</v>
      </c>
      <c r="I14232" s="16" t="s">
        <v>85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85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85</v>
      </c>
      <c r="E14233" s="16" t="str">
        <f>IFERROR(__xludf.DUMMYFUNCTION("""COMPUTED_VALUE"""),"")</f>
        <v/>
      </c>
      <c r="G14233" s="18"/>
      <c r="H14233" s="16" t="s">
        <v>85</v>
      </c>
      <c r="I14233" s="16" t="s">
        <v>85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85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85</v>
      </c>
      <c r="E14234" s="16" t="str">
        <f>IFERROR(__xludf.DUMMYFUNCTION("""COMPUTED_VALUE"""),"")</f>
        <v/>
      </c>
      <c r="G14234" s="18"/>
      <c r="H14234" s="16" t="s">
        <v>85</v>
      </c>
      <c r="I14234" s="16" t="s">
        <v>85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85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85</v>
      </c>
      <c r="E14235" s="16" t="str">
        <f>IFERROR(__xludf.DUMMYFUNCTION("""COMPUTED_VALUE"""),"")</f>
        <v/>
      </c>
      <c r="G14235" s="18"/>
      <c r="H14235" s="16" t="s">
        <v>85</v>
      </c>
      <c r="I14235" s="16" t="s">
        <v>85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85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85</v>
      </c>
      <c r="E14236" s="16" t="str">
        <f>IFERROR(__xludf.DUMMYFUNCTION("""COMPUTED_VALUE"""),"")</f>
        <v/>
      </c>
      <c r="G14236" s="18"/>
      <c r="H14236" s="16" t="s">
        <v>85</v>
      </c>
      <c r="I14236" s="16" t="s">
        <v>85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85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85</v>
      </c>
      <c r="E14237" s="16" t="str">
        <f>IFERROR(__xludf.DUMMYFUNCTION("""COMPUTED_VALUE"""),"")</f>
        <v/>
      </c>
      <c r="G14237" s="18"/>
      <c r="H14237" s="16" t="s">
        <v>85</v>
      </c>
      <c r="I14237" s="16" t="s">
        <v>85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85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85</v>
      </c>
      <c r="E14238" s="16" t="str">
        <f>IFERROR(__xludf.DUMMYFUNCTION("""COMPUTED_VALUE"""),"")</f>
        <v/>
      </c>
      <c r="G14238" s="18"/>
      <c r="H14238" s="16" t="s">
        <v>85</v>
      </c>
      <c r="I14238" s="16" t="s">
        <v>85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85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85</v>
      </c>
      <c r="E14239" s="16" t="str">
        <f>IFERROR(__xludf.DUMMYFUNCTION("""COMPUTED_VALUE"""),"")</f>
        <v/>
      </c>
      <c r="G14239" s="18"/>
      <c r="H14239" s="16" t="s">
        <v>85</v>
      </c>
      <c r="I14239" s="16" t="s">
        <v>85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85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85</v>
      </c>
      <c r="E14240" s="16" t="str">
        <f>IFERROR(__xludf.DUMMYFUNCTION("""COMPUTED_VALUE"""),"")</f>
        <v/>
      </c>
      <c r="G14240" s="18"/>
      <c r="H14240" s="16" t="s">
        <v>85</v>
      </c>
      <c r="I14240" s="16" t="s">
        <v>85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85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85</v>
      </c>
      <c r="E14241" s="16" t="str">
        <f>IFERROR(__xludf.DUMMYFUNCTION("""COMPUTED_VALUE"""),"")</f>
        <v/>
      </c>
      <c r="G14241" s="18"/>
      <c r="H14241" s="16" t="s">
        <v>85</v>
      </c>
      <c r="I14241" s="16" t="s">
        <v>85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85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85</v>
      </c>
      <c r="E14242" s="16" t="str">
        <f>IFERROR(__xludf.DUMMYFUNCTION("""COMPUTED_VALUE"""),"")</f>
        <v/>
      </c>
      <c r="G14242" s="18"/>
      <c r="H14242" s="16" t="s">
        <v>85</v>
      </c>
      <c r="I14242" s="16" t="s">
        <v>85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85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85</v>
      </c>
      <c r="E14243" s="16" t="str">
        <f>IFERROR(__xludf.DUMMYFUNCTION("""COMPUTED_VALUE"""),"")</f>
        <v/>
      </c>
      <c r="G14243" s="18"/>
      <c r="H14243" s="16" t="s">
        <v>85</v>
      </c>
      <c r="I14243" s="16" t="s">
        <v>85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85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85</v>
      </c>
      <c r="E14244" s="16" t="str">
        <f>IFERROR(__xludf.DUMMYFUNCTION("""COMPUTED_VALUE"""),"")</f>
        <v/>
      </c>
      <c r="G14244" s="18"/>
      <c r="H14244" s="16" t="s">
        <v>85</v>
      </c>
      <c r="I14244" s="16" t="s">
        <v>85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85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85</v>
      </c>
      <c r="E14245" s="16" t="str">
        <f>IFERROR(__xludf.DUMMYFUNCTION("""COMPUTED_VALUE"""),"")</f>
        <v/>
      </c>
      <c r="G14245" s="18"/>
      <c r="H14245" s="16" t="s">
        <v>85</v>
      </c>
      <c r="I14245" s="16" t="s">
        <v>85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85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85</v>
      </c>
      <c r="E14246" s="16" t="str">
        <f>IFERROR(__xludf.DUMMYFUNCTION("""COMPUTED_VALUE"""),"")</f>
        <v/>
      </c>
      <c r="G14246" s="18"/>
      <c r="H14246" s="16" t="s">
        <v>85</v>
      </c>
      <c r="I14246" s="16" t="s">
        <v>85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85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85</v>
      </c>
      <c r="E14247" s="16" t="str">
        <f>IFERROR(__xludf.DUMMYFUNCTION("""COMPUTED_VALUE"""),"")</f>
        <v/>
      </c>
      <c r="G14247" s="18"/>
      <c r="H14247" s="16" t="s">
        <v>85</v>
      </c>
      <c r="I14247" s="16" t="s">
        <v>85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85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85</v>
      </c>
      <c r="E14248" s="16" t="str">
        <f>IFERROR(__xludf.DUMMYFUNCTION("""COMPUTED_VALUE"""),"")</f>
        <v/>
      </c>
      <c r="G14248" s="18"/>
      <c r="H14248" s="16" t="s">
        <v>85</v>
      </c>
      <c r="I14248" s="16" t="s">
        <v>85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85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85</v>
      </c>
      <c r="E14249" s="16" t="str">
        <f>IFERROR(__xludf.DUMMYFUNCTION("""COMPUTED_VALUE"""),"")</f>
        <v/>
      </c>
      <c r="G14249" s="18"/>
      <c r="H14249" s="16" t="s">
        <v>85</v>
      </c>
      <c r="I14249" s="16" t="s">
        <v>85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85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85</v>
      </c>
      <c r="E14250" s="16" t="str">
        <f>IFERROR(__xludf.DUMMYFUNCTION("""COMPUTED_VALUE"""),"")</f>
        <v/>
      </c>
      <c r="G14250" s="18"/>
      <c r="H14250" s="16" t="s">
        <v>85</v>
      </c>
      <c r="I14250" s="16" t="s">
        <v>85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85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85</v>
      </c>
      <c r="E14251" s="16" t="str">
        <f>IFERROR(__xludf.DUMMYFUNCTION("""COMPUTED_VALUE"""),"")</f>
        <v/>
      </c>
      <c r="G14251" s="18"/>
      <c r="H14251" s="16" t="s">
        <v>85</v>
      </c>
      <c r="I14251" s="16" t="s">
        <v>85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85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85</v>
      </c>
      <c r="E14252" s="16" t="str">
        <f>IFERROR(__xludf.DUMMYFUNCTION("""COMPUTED_VALUE"""),"")</f>
        <v/>
      </c>
      <c r="G14252" s="18"/>
      <c r="H14252" s="16" t="s">
        <v>85</v>
      </c>
      <c r="I14252" s="16" t="s">
        <v>85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85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85</v>
      </c>
      <c r="E14253" s="16" t="str">
        <f>IFERROR(__xludf.DUMMYFUNCTION("""COMPUTED_VALUE"""),"")</f>
        <v/>
      </c>
      <c r="G14253" s="18"/>
      <c r="H14253" s="16" t="s">
        <v>85</v>
      </c>
      <c r="I14253" s="16" t="s">
        <v>85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85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85</v>
      </c>
      <c r="E14254" s="16" t="str">
        <f>IFERROR(__xludf.DUMMYFUNCTION("""COMPUTED_VALUE"""),"")</f>
        <v/>
      </c>
      <c r="G14254" s="18"/>
      <c r="H14254" s="16" t="s">
        <v>85</v>
      </c>
      <c r="I14254" s="16" t="s">
        <v>85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85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85</v>
      </c>
      <c r="E14255" s="16" t="str">
        <f>IFERROR(__xludf.DUMMYFUNCTION("""COMPUTED_VALUE"""),"")</f>
        <v/>
      </c>
      <c r="G14255" s="18"/>
      <c r="H14255" s="16" t="s">
        <v>85</v>
      </c>
      <c r="I14255" s="16" t="s">
        <v>85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85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85</v>
      </c>
      <c r="E14256" s="16" t="str">
        <f>IFERROR(__xludf.DUMMYFUNCTION("""COMPUTED_VALUE"""),"")</f>
        <v/>
      </c>
      <c r="G14256" s="18"/>
      <c r="H14256" s="16" t="s">
        <v>85</v>
      </c>
      <c r="I14256" s="16" t="s">
        <v>85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85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85</v>
      </c>
      <c r="E14257" s="16" t="str">
        <f>IFERROR(__xludf.DUMMYFUNCTION("""COMPUTED_VALUE"""),"")</f>
        <v/>
      </c>
      <c r="G14257" s="18"/>
      <c r="H14257" s="16" t="s">
        <v>85</v>
      </c>
      <c r="I14257" s="16" t="s">
        <v>85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85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85</v>
      </c>
      <c r="E14258" s="16" t="str">
        <f>IFERROR(__xludf.DUMMYFUNCTION("""COMPUTED_VALUE"""),"")</f>
        <v/>
      </c>
      <c r="G14258" s="18"/>
      <c r="H14258" s="16" t="s">
        <v>85</v>
      </c>
      <c r="I14258" s="16" t="s">
        <v>85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85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85</v>
      </c>
      <c r="E14259" s="16" t="str">
        <f>IFERROR(__xludf.DUMMYFUNCTION("""COMPUTED_VALUE"""),"")</f>
        <v/>
      </c>
      <c r="G14259" s="18"/>
      <c r="H14259" s="16" t="s">
        <v>85</v>
      </c>
      <c r="I14259" s="16" t="s">
        <v>85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85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85</v>
      </c>
      <c r="E14260" s="16" t="str">
        <f>IFERROR(__xludf.DUMMYFUNCTION("""COMPUTED_VALUE"""),"")</f>
        <v/>
      </c>
      <c r="G14260" s="18"/>
      <c r="H14260" s="16" t="s">
        <v>85</v>
      </c>
      <c r="I14260" s="16" t="s">
        <v>85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85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85</v>
      </c>
      <c r="E14261" s="16" t="str">
        <f>IFERROR(__xludf.DUMMYFUNCTION("""COMPUTED_VALUE"""),"")</f>
        <v/>
      </c>
      <c r="G14261" s="18"/>
      <c r="H14261" s="16" t="s">
        <v>85</v>
      </c>
      <c r="I14261" s="16" t="s">
        <v>85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85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85</v>
      </c>
      <c r="E14262" s="16" t="str">
        <f>IFERROR(__xludf.DUMMYFUNCTION("""COMPUTED_VALUE"""),"")</f>
        <v/>
      </c>
      <c r="G14262" s="18"/>
      <c r="H14262" s="16" t="s">
        <v>85</v>
      </c>
      <c r="I14262" s="16" t="s">
        <v>85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85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85</v>
      </c>
      <c r="E14263" s="16" t="str">
        <f>IFERROR(__xludf.DUMMYFUNCTION("""COMPUTED_VALUE"""),"")</f>
        <v/>
      </c>
      <c r="G14263" s="18"/>
      <c r="H14263" s="16" t="s">
        <v>85</v>
      </c>
      <c r="I14263" s="16" t="s">
        <v>85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85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85</v>
      </c>
      <c r="E14264" s="16" t="str">
        <f>IFERROR(__xludf.DUMMYFUNCTION("""COMPUTED_VALUE"""),"")</f>
        <v/>
      </c>
      <c r="G14264" s="18"/>
      <c r="H14264" s="16" t="s">
        <v>85</v>
      </c>
      <c r="I14264" s="16" t="s">
        <v>85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85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85</v>
      </c>
      <c r="E14265" s="16" t="str">
        <f>IFERROR(__xludf.DUMMYFUNCTION("""COMPUTED_VALUE"""),"")</f>
        <v/>
      </c>
      <c r="G14265" s="18"/>
      <c r="H14265" s="16" t="s">
        <v>85</v>
      </c>
      <c r="I14265" s="16" t="s">
        <v>85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85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85</v>
      </c>
      <c r="E14266" s="16" t="str">
        <f>IFERROR(__xludf.DUMMYFUNCTION("""COMPUTED_VALUE"""),"")</f>
        <v/>
      </c>
      <c r="G14266" s="18"/>
      <c r="H14266" s="16" t="s">
        <v>85</v>
      </c>
      <c r="I14266" s="16" t="s">
        <v>85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85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85</v>
      </c>
      <c r="E14267" s="16" t="str">
        <f>IFERROR(__xludf.DUMMYFUNCTION("""COMPUTED_VALUE"""),"")</f>
        <v/>
      </c>
      <c r="G14267" s="18"/>
      <c r="H14267" s="16" t="s">
        <v>85</v>
      </c>
      <c r="I14267" s="16" t="s">
        <v>85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85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85</v>
      </c>
      <c r="E14268" s="16" t="str">
        <f>IFERROR(__xludf.DUMMYFUNCTION("""COMPUTED_VALUE"""),"")</f>
        <v/>
      </c>
      <c r="G14268" s="18"/>
      <c r="H14268" s="16" t="s">
        <v>85</v>
      </c>
      <c r="I14268" s="16" t="s">
        <v>85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85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85</v>
      </c>
      <c r="E14269" s="16" t="str">
        <f>IFERROR(__xludf.DUMMYFUNCTION("""COMPUTED_VALUE"""),"")</f>
        <v/>
      </c>
      <c r="G14269" s="18"/>
      <c r="H14269" s="16" t="s">
        <v>85</v>
      </c>
      <c r="I14269" s="16" t="s">
        <v>85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85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85</v>
      </c>
      <c r="E14270" s="16" t="str">
        <f>IFERROR(__xludf.DUMMYFUNCTION("""COMPUTED_VALUE"""),"")</f>
        <v/>
      </c>
      <c r="G14270" s="18"/>
      <c r="H14270" s="16" t="s">
        <v>85</v>
      </c>
      <c r="I14270" s="16" t="s">
        <v>85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85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85</v>
      </c>
      <c r="E14271" s="16" t="str">
        <f>IFERROR(__xludf.DUMMYFUNCTION("""COMPUTED_VALUE"""),"")</f>
        <v/>
      </c>
      <c r="G14271" s="18"/>
      <c r="H14271" s="16" t="s">
        <v>85</v>
      </c>
      <c r="I14271" s="16" t="s">
        <v>85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85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85</v>
      </c>
      <c r="E14272" s="16" t="str">
        <f>IFERROR(__xludf.DUMMYFUNCTION("""COMPUTED_VALUE"""),"")</f>
        <v/>
      </c>
      <c r="G14272" s="18"/>
      <c r="H14272" s="16" t="s">
        <v>85</v>
      </c>
      <c r="I14272" s="16" t="s">
        <v>85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85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85</v>
      </c>
      <c r="E14273" s="16" t="str">
        <f>IFERROR(__xludf.DUMMYFUNCTION("""COMPUTED_VALUE"""),"")</f>
        <v/>
      </c>
      <c r="G14273" s="18"/>
      <c r="H14273" s="16" t="s">
        <v>85</v>
      </c>
      <c r="I14273" s="16" t="s">
        <v>85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85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85</v>
      </c>
      <c r="E14274" s="16" t="str">
        <f>IFERROR(__xludf.DUMMYFUNCTION("""COMPUTED_VALUE"""),"")</f>
        <v/>
      </c>
      <c r="G14274" s="18"/>
      <c r="H14274" s="16" t="s">
        <v>85</v>
      </c>
      <c r="I14274" s="16" t="s">
        <v>85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85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85</v>
      </c>
      <c r="E14275" s="16" t="str">
        <f>IFERROR(__xludf.DUMMYFUNCTION("""COMPUTED_VALUE"""),"")</f>
        <v/>
      </c>
      <c r="G14275" s="18"/>
      <c r="H14275" s="16" t="s">
        <v>85</v>
      </c>
      <c r="I14275" s="16" t="s">
        <v>85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85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85</v>
      </c>
      <c r="E14276" s="16" t="str">
        <f>IFERROR(__xludf.DUMMYFUNCTION("""COMPUTED_VALUE"""),"")</f>
        <v/>
      </c>
      <c r="G14276" s="18"/>
      <c r="H14276" s="16" t="s">
        <v>85</v>
      </c>
      <c r="I14276" s="16" t="s">
        <v>85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85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85</v>
      </c>
      <c r="E14277" s="16" t="str">
        <f>IFERROR(__xludf.DUMMYFUNCTION("""COMPUTED_VALUE"""),"")</f>
        <v/>
      </c>
      <c r="G14277" s="18"/>
      <c r="H14277" s="16" t="s">
        <v>85</v>
      </c>
      <c r="I14277" s="16" t="s">
        <v>85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85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85</v>
      </c>
      <c r="E14278" s="16" t="str">
        <f>IFERROR(__xludf.DUMMYFUNCTION("""COMPUTED_VALUE"""),"")</f>
        <v/>
      </c>
      <c r="G14278" s="18"/>
      <c r="H14278" s="16" t="s">
        <v>85</v>
      </c>
      <c r="I14278" s="16" t="s">
        <v>85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85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85</v>
      </c>
      <c r="E14279" s="16" t="str">
        <f>IFERROR(__xludf.DUMMYFUNCTION("""COMPUTED_VALUE"""),"")</f>
        <v/>
      </c>
      <c r="G14279" s="18"/>
      <c r="H14279" s="16" t="s">
        <v>85</v>
      </c>
      <c r="I14279" s="16" t="s">
        <v>85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85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85</v>
      </c>
      <c r="E14280" s="16" t="str">
        <f>IFERROR(__xludf.DUMMYFUNCTION("""COMPUTED_VALUE"""),"")</f>
        <v/>
      </c>
      <c r="G14280" s="18"/>
      <c r="H14280" s="16" t="s">
        <v>85</v>
      </c>
      <c r="I14280" s="16" t="s">
        <v>85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85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85</v>
      </c>
      <c r="E14281" s="16" t="str">
        <f>IFERROR(__xludf.DUMMYFUNCTION("""COMPUTED_VALUE"""),"")</f>
        <v/>
      </c>
      <c r="G14281" s="18"/>
      <c r="H14281" s="16" t="s">
        <v>85</v>
      </c>
      <c r="I14281" s="16" t="s">
        <v>85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85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85</v>
      </c>
      <c r="E14282" s="16" t="str">
        <f>IFERROR(__xludf.DUMMYFUNCTION("""COMPUTED_VALUE"""),"")</f>
        <v/>
      </c>
      <c r="G14282" s="18"/>
      <c r="H14282" s="16" t="s">
        <v>85</v>
      </c>
      <c r="I14282" s="16" t="s">
        <v>85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85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85</v>
      </c>
      <c r="E14283" s="16" t="str">
        <f>IFERROR(__xludf.DUMMYFUNCTION("""COMPUTED_VALUE"""),"")</f>
        <v/>
      </c>
      <c r="G14283" s="18"/>
      <c r="H14283" s="16" t="s">
        <v>85</v>
      </c>
      <c r="I14283" s="16" t="s">
        <v>85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85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85</v>
      </c>
      <c r="E14284" s="16" t="str">
        <f>IFERROR(__xludf.DUMMYFUNCTION("""COMPUTED_VALUE"""),"")</f>
        <v/>
      </c>
      <c r="G14284" s="18"/>
      <c r="H14284" s="16" t="s">
        <v>85</v>
      </c>
      <c r="I14284" s="16" t="s">
        <v>85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85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85</v>
      </c>
      <c r="E14285" s="16" t="str">
        <f>IFERROR(__xludf.DUMMYFUNCTION("""COMPUTED_VALUE"""),"")</f>
        <v/>
      </c>
      <c r="G14285" s="18"/>
      <c r="H14285" s="16" t="s">
        <v>85</v>
      </c>
      <c r="I14285" s="16" t="s">
        <v>85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85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85</v>
      </c>
      <c r="E14286" s="16" t="str">
        <f>IFERROR(__xludf.DUMMYFUNCTION("""COMPUTED_VALUE"""),"")</f>
        <v/>
      </c>
      <c r="G14286" s="18"/>
      <c r="H14286" s="16" t="s">
        <v>85</v>
      </c>
      <c r="I14286" s="16" t="s">
        <v>85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85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85</v>
      </c>
      <c r="E14287" s="16" t="str">
        <f>IFERROR(__xludf.DUMMYFUNCTION("""COMPUTED_VALUE"""),"")</f>
        <v/>
      </c>
      <c r="G14287" s="18"/>
      <c r="H14287" s="16" t="s">
        <v>85</v>
      </c>
      <c r="I14287" s="16" t="s">
        <v>85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85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85</v>
      </c>
      <c r="E14288" s="16" t="str">
        <f>IFERROR(__xludf.DUMMYFUNCTION("""COMPUTED_VALUE"""),"")</f>
        <v/>
      </c>
      <c r="G14288" s="18"/>
      <c r="H14288" s="16" t="s">
        <v>85</v>
      </c>
      <c r="I14288" s="16" t="s">
        <v>85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85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85</v>
      </c>
      <c r="E14289" s="16" t="str">
        <f>IFERROR(__xludf.DUMMYFUNCTION("""COMPUTED_VALUE"""),"")</f>
        <v/>
      </c>
      <c r="G14289" s="18"/>
      <c r="H14289" s="16" t="s">
        <v>85</v>
      </c>
      <c r="I14289" s="16" t="s">
        <v>85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85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85</v>
      </c>
      <c r="E14290" s="16" t="str">
        <f>IFERROR(__xludf.DUMMYFUNCTION("""COMPUTED_VALUE"""),"")</f>
        <v/>
      </c>
      <c r="G14290" s="18"/>
      <c r="H14290" s="16" t="s">
        <v>85</v>
      </c>
      <c r="I14290" s="16" t="s">
        <v>85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85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85</v>
      </c>
      <c r="E14291" s="16" t="str">
        <f>IFERROR(__xludf.DUMMYFUNCTION("""COMPUTED_VALUE"""),"")</f>
        <v/>
      </c>
      <c r="G14291" s="18"/>
      <c r="H14291" s="16" t="s">
        <v>85</v>
      </c>
      <c r="I14291" s="16" t="s">
        <v>85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85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85</v>
      </c>
      <c r="E14292" s="16" t="str">
        <f>IFERROR(__xludf.DUMMYFUNCTION("""COMPUTED_VALUE"""),"")</f>
        <v/>
      </c>
      <c r="G14292" s="18"/>
      <c r="H14292" s="16" t="s">
        <v>85</v>
      </c>
      <c r="I14292" s="16" t="s">
        <v>85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85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85</v>
      </c>
      <c r="E14293" s="16" t="str">
        <f>IFERROR(__xludf.DUMMYFUNCTION("""COMPUTED_VALUE"""),"")</f>
        <v/>
      </c>
      <c r="G14293" s="18"/>
      <c r="H14293" s="16" t="s">
        <v>85</v>
      </c>
      <c r="I14293" s="16" t="s">
        <v>85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85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85</v>
      </c>
      <c r="E14294" s="16" t="str">
        <f>IFERROR(__xludf.DUMMYFUNCTION("""COMPUTED_VALUE"""),"")</f>
        <v/>
      </c>
      <c r="G14294" s="18"/>
      <c r="H14294" s="16" t="s">
        <v>85</v>
      </c>
      <c r="I14294" s="16" t="s">
        <v>85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85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85</v>
      </c>
      <c r="E14295" s="16" t="str">
        <f>IFERROR(__xludf.DUMMYFUNCTION("""COMPUTED_VALUE"""),"")</f>
        <v/>
      </c>
      <c r="G14295" s="18"/>
      <c r="H14295" s="16" t="s">
        <v>85</v>
      </c>
      <c r="I14295" s="16" t="s">
        <v>85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85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85</v>
      </c>
      <c r="E14296" s="16" t="str">
        <f>IFERROR(__xludf.DUMMYFUNCTION("""COMPUTED_VALUE"""),"")</f>
        <v/>
      </c>
      <c r="G14296" s="18"/>
      <c r="H14296" s="16" t="s">
        <v>85</v>
      </c>
      <c r="I14296" s="16" t="s">
        <v>85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85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85</v>
      </c>
      <c r="E14297" s="16" t="str">
        <f>IFERROR(__xludf.DUMMYFUNCTION("""COMPUTED_VALUE"""),"")</f>
        <v/>
      </c>
      <c r="G14297" s="18"/>
      <c r="H14297" s="16" t="s">
        <v>85</v>
      </c>
      <c r="I14297" s="16" t="s">
        <v>85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85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85</v>
      </c>
      <c r="E14298" s="16" t="str">
        <f>IFERROR(__xludf.DUMMYFUNCTION("""COMPUTED_VALUE"""),"")</f>
        <v/>
      </c>
      <c r="G14298" s="18"/>
      <c r="H14298" s="16" t="s">
        <v>85</v>
      </c>
      <c r="I14298" s="16" t="s">
        <v>85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85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85</v>
      </c>
      <c r="E14299" s="16" t="str">
        <f>IFERROR(__xludf.DUMMYFUNCTION("""COMPUTED_VALUE"""),"")</f>
        <v/>
      </c>
      <c r="G14299" s="18"/>
      <c r="H14299" s="16" t="s">
        <v>85</v>
      </c>
      <c r="I14299" s="16" t="s">
        <v>85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85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85</v>
      </c>
      <c r="E14300" s="16" t="str">
        <f>IFERROR(__xludf.DUMMYFUNCTION("""COMPUTED_VALUE"""),"")</f>
        <v/>
      </c>
      <c r="G14300" s="18"/>
      <c r="H14300" s="16" t="s">
        <v>85</v>
      </c>
      <c r="I14300" s="16" t="s">
        <v>85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85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85</v>
      </c>
      <c r="E14301" s="16" t="str">
        <f>IFERROR(__xludf.DUMMYFUNCTION("""COMPUTED_VALUE"""),"")</f>
        <v/>
      </c>
      <c r="G14301" s="18"/>
      <c r="H14301" s="16" t="s">
        <v>85</v>
      </c>
      <c r="I14301" s="16" t="s">
        <v>85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85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85</v>
      </c>
      <c r="E14302" s="16" t="str">
        <f>IFERROR(__xludf.DUMMYFUNCTION("""COMPUTED_VALUE"""),"")</f>
        <v/>
      </c>
      <c r="G14302" s="18"/>
      <c r="H14302" s="16" t="s">
        <v>85</v>
      </c>
      <c r="I14302" s="16" t="s">
        <v>85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85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85</v>
      </c>
      <c r="E14303" s="16" t="str">
        <f>IFERROR(__xludf.DUMMYFUNCTION("""COMPUTED_VALUE"""),"")</f>
        <v/>
      </c>
      <c r="G14303" s="18"/>
      <c r="H14303" s="16" t="s">
        <v>85</v>
      </c>
      <c r="I14303" s="16" t="s">
        <v>85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85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85</v>
      </c>
      <c r="E14304" s="16" t="str">
        <f>IFERROR(__xludf.DUMMYFUNCTION("""COMPUTED_VALUE"""),"")</f>
        <v/>
      </c>
      <c r="G14304" s="18"/>
      <c r="H14304" s="16" t="s">
        <v>85</v>
      </c>
      <c r="I14304" s="16" t="s">
        <v>85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85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85</v>
      </c>
      <c r="E14305" s="16" t="str">
        <f>IFERROR(__xludf.DUMMYFUNCTION("""COMPUTED_VALUE"""),"")</f>
        <v/>
      </c>
      <c r="G14305" s="18"/>
      <c r="H14305" s="16" t="s">
        <v>85</v>
      </c>
      <c r="I14305" s="16" t="s">
        <v>85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85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85</v>
      </c>
      <c r="E14306" s="16" t="str">
        <f>IFERROR(__xludf.DUMMYFUNCTION("""COMPUTED_VALUE"""),"")</f>
        <v/>
      </c>
      <c r="G14306" s="18"/>
      <c r="H14306" s="16" t="s">
        <v>85</v>
      </c>
      <c r="I14306" s="16" t="s">
        <v>85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85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85</v>
      </c>
      <c r="E14307" s="16" t="str">
        <f>IFERROR(__xludf.DUMMYFUNCTION("""COMPUTED_VALUE"""),"")</f>
        <v/>
      </c>
      <c r="G14307" s="18"/>
      <c r="H14307" s="16" t="s">
        <v>85</v>
      </c>
      <c r="I14307" s="16" t="s">
        <v>85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85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85</v>
      </c>
      <c r="E14308" s="16" t="str">
        <f>IFERROR(__xludf.DUMMYFUNCTION("""COMPUTED_VALUE"""),"")</f>
        <v/>
      </c>
      <c r="G14308" s="18"/>
      <c r="H14308" s="16" t="s">
        <v>85</v>
      </c>
      <c r="I14308" s="16" t="s">
        <v>85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85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85</v>
      </c>
      <c r="E14309" s="16" t="str">
        <f>IFERROR(__xludf.DUMMYFUNCTION("""COMPUTED_VALUE"""),"")</f>
        <v/>
      </c>
      <c r="G14309" s="18"/>
      <c r="H14309" s="16" t="s">
        <v>85</v>
      </c>
      <c r="I14309" s="16" t="s">
        <v>85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85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85</v>
      </c>
      <c r="E14310" s="16" t="str">
        <f>IFERROR(__xludf.DUMMYFUNCTION("""COMPUTED_VALUE"""),"")</f>
        <v/>
      </c>
      <c r="G14310" s="18"/>
      <c r="H14310" s="16" t="s">
        <v>85</v>
      </c>
      <c r="I14310" s="16" t="s">
        <v>85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85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85</v>
      </c>
      <c r="E14311" s="16" t="str">
        <f>IFERROR(__xludf.DUMMYFUNCTION("""COMPUTED_VALUE"""),"")</f>
        <v/>
      </c>
      <c r="G14311" s="18"/>
      <c r="H14311" s="16" t="s">
        <v>85</v>
      </c>
      <c r="I14311" s="16" t="s">
        <v>85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85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85</v>
      </c>
      <c r="E14312" s="16" t="str">
        <f>IFERROR(__xludf.DUMMYFUNCTION("""COMPUTED_VALUE"""),"")</f>
        <v/>
      </c>
      <c r="G14312" s="18"/>
      <c r="H14312" s="16" t="s">
        <v>85</v>
      </c>
      <c r="I14312" s="16" t="s">
        <v>85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85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85</v>
      </c>
      <c r="E14313" s="16" t="str">
        <f>IFERROR(__xludf.DUMMYFUNCTION("""COMPUTED_VALUE"""),"")</f>
        <v/>
      </c>
      <c r="G14313" s="18"/>
      <c r="H14313" s="16" t="s">
        <v>85</v>
      </c>
      <c r="I14313" s="16" t="s">
        <v>85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85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85</v>
      </c>
      <c r="E14314" s="16" t="str">
        <f>IFERROR(__xludf.DUMMYFUNCTION("""COMPUTED_VALUE"""),"")</f>
        <v/>
      </c>
      <c r="G14314" s="18"/>
      <c r="H14314" s="16" t="s">
        <v>85</v>
      </c>
      <c r="I14314" s="16" t="s">
        <v>85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85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85</v>
      </c>
      <c r="E14315" s="16" t="str">
        <f>IFERROR(__xludf.DUMMYFUNCTION("""COMPUTED_VALUE"""),"")</f>
        <v/>
      </c>
      <c r="G14315" s="18"/>
      <c r="H14315" s="16" t="s">
        <v>85</v>
      </c>
      <c r="I14315" s="16" t="s">
        <v>85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85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85</v>
      </c>
      <c r="E14316" s="16" t="str">
        <f>IFERROR(__xludf.DUMMYFUNCTION("""COMPUTED_VALUE"""),"")</f>
        <v/>
      </c>
      <c r="G14316" s="18"/>
      <c r="H14316" s="16" t="s">
        <v>85</v>
      </c>
      <c r="I14316" s="16" t="s">
        <v>85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85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85</v>
      </c>
      <c r="E14317" s="16" t="str">
        <f>IFERROR(__xludf.DUMMYFUNCTION("""COMPUTED_VALUE"""),"")</f>
        <v/>
      </c>
      <c r="G14317" s="18"/>
      <c r="H14317" s="16" t="s">
        <v>85</v>
      </c>
      <c r="I14317" s="16" t="s">
        <v>85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85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85</v>
      </c>
      <c r="E14318" s="16" t="str">
        <f>IFERROR(__xludf.DUMMYFUNCTION("""COMPUTED_VALUE"""),"")</f>
        <v/>
      </c>
      <c r="G14318" s="18"/>
      <c r="H14318" s="16" t="s">
        <v>85</v>
      </c>
      <c r="I14318" s="16" t="s">
        <v>85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85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85</v>
      </c>
      <c r="E14319" s="16" t="str">
        <f>IFERROR(__xludf.DUMMYFUNCTION("""COMPUTED_VALUE"""),"")</f>
        <v/>
      </c>
      <c r="G14319" s="18"/>
      <c r="H14319" s="16" t="s">
        <v>85</v>
      </c>
      <c r="I14319" s="16" t="s">
        <v>85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85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85</v>
      </c>
      <c r="E14320" s="16" t="str">
        <f>IFERROR(__xludf.DUMMYFUNCTION("""COMPUTED_VALUE"""),"")</f>
        <v/>
      </c>
      <c r="G14320" s="18"/>
      <c r="H14320" s="16" t="s">
        <v>85</v>
      </c>
      <c r="I14320" s="16" t="s">
        <v>85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85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85</v>
      </c>
      <c r="E14321" s="16" t="str">
        <f>IFERROR(__xludf.DUMMYFUNCTION("""COMPUTED_VALUE"""),"")</f>
        <v/>
      </c>
      <c r="G14321" s="18"/>
      <c r="H14321" s="16" t="s">
        <v>85</v>
      </c>
      <c r="I14321" s="16" t="s">
        <v>85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85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85</v>
      </c>
      <c r="E14322" s="16" t="str">
        <f>IFERROR(__xludf.DUMMYFUNCTION("""COMPUTED_VALUE"""),"")</f>
        <v/>
      </c>
      <c r="G14322" s="18"/>
      <c r="H14322" s="16" t="s">
        <v>85</v>
      </c>
      <c r="I14322" s="16" t="s">
        <v>85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85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85</v>
      </c>
      <c r="E14323" s="16" t="str">
        <f>IFERROR(__xludf.DUMMYFUNCTION("""COMPUTED_VALUE"""),"")</f>
        <v/>
      </c>
      <c r="G14323" s="18"/>
      <c r="H14323" s="16" t="s">
        <v>85</v>
      </c>
      <c r="I14323" s="16" t="s">
        <v>85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85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85</v>
      </c>
      <c r="E14324" s="16" t="str">
        <f>IFERROR(__xludf.DUMMYFUNCTION("""COMPUTED_VALUE"""),"")</f>
        <v/>
      </c>
      <c r="G14324" s="18"/>
      <c r="H14324" s="16" t="s">
        <v>85</v>
      </c>
      <c r="I14324" s="16" t="s">
        <v>85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85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85</v>
      </c>
      <c r="E14325" s="16" t="str">
        <f>IFERROR(__xludf.DUMMYFUNCTION("""COMPUTED_VALUE"""),"")</f>
        <v/>
      </c>
      <c r="G14325" s="18"/>
      <c r="H14325" s="16" t="s">
        <v>85</v>
      </c>
      <c r="I14325" s="16" t="s">
        <v>85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85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85</v>
      </c>
      <c r="E14326" s="16" t="str">
        <f>IFERROR(__xludf.DUMMYFUNCTION("""COMPUTED_VALUE"""),"")</f>
        <v/>
      </c>
      <c r="G14326" s="18"/>
      <c r="H14326" s="16" t="s">
        <v>85</v>
      </c>
      <c r="I14326" s="16" t="s">
        <v>85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85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85</v>
      </c>
      <c r="E14327" s="16" t="str">
        <f>IFERROR(__xludf.DUMMYFUNCTION("""COMPUTED_VALUE"""),"")</f>
        <v/>
      </c>
      <c r="G14327" s="18"/>
      <c r="H14327" s="16" t="s">
        <v>85</v>
      </c>
      <c r="I14327" s="16" t="s">
        <v>85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85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85</v>
      </c>
      <c r="E14328" s="16" t="str">
        <f>IFERROR(__xludf.DUMMYFUNCTION("""COMPUTED_VALUE"""),"")</f>
        <v/>
      </c>
      <c r="G14328" s="18"/>
      <c r="H14328" s="16" t="s">
        <v>85</v>
      </c>
      <c r="I14328" s="16" t="s">
        <v>85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85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85</v>
      </c>
      <c r="E14329" s="16" t="str">
        <f>IFERROR(__xludf.DUMMYFUNCTION("""COMPUTED_VALUE"""),"")</f>
        <v/>
      </c>
      <c r="G14329" s="18"/>
      <c r="H14329" s="16" t="s">
        <v>85</v>
      </c>
      <c r="I14329" s="16" t="s">
        <v>85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85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85</v>
      </c>
      <c r="E14330" s="16" t="str">
        <f>IFERROR(__xludf.DUMMYFUNCTION("""COMPUTED_VALUE"""),"")</f>
        <v/>
      </c>
      <c r="G14330" s="18"/>
      <c r="H14330" s="16" t="s">
        <v>85</v>
      </c>
      <c r="I14330" s="16" t="s">
        <v>85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85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85</v>
      </c>
      <c r="E14331" s="16" t="str">
        <f>IFERROR(__xludf.DUMMYFUNCTION("""COMPUTED_VALUE"""),"")</f>
        <v/>
      </c>
      <c r="G14331" s="18"/>
      <c r="H14331" s="16" t="s">
        <v>85</v>
      </c>
      <c r="I14331" s="16" t="s">
        <v>85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85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85</v>
      </c>
      <c r="E14332" s="16" t="str">
        <f>IFERROR(__xludf.DUMMYFUNCTION("""COMPUTED_VALUE"""),"")</f>
        <v/>
      </c>
      <c r="G14332" s="18"/>
      <c r="H14332" s="16" t="s">
        <v>85</v>
      </c>
      <c r="I14332" s="16" t="s">
        <v>85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85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85</v>
      </c>
      <c r="E14333" s="16" t="str">
        <f>IFERROR(__xludf.DUMMYFUNCTION("""COMPUTED_VALUE"""),"")</f>
        <v/>
      </c>
      <c r="G14333" s="18"/>
      <c r="H14333" s="16" t="s">
        <v>85</v>
      </c>
      <c r="I14333" s="16" t="s">
        <v>85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85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85</v>
      </c>
      <c r="E14334" s="16" t="str">
        <f>IFERROR(__xludf.DUMMYFUNCTION("""COMPUTED_VALUE"""),"")</f>
        <v/>
      </c>
      <c r="G14334" s="18"/>
      <c r="H14334" s="16" t="s">
        <v>85</v>
      </c>
      <c r="I14334" s="16" t="s">
        <v>85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85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85</v>
      </c>
      <c r="E14335" s="16" t="str">
        <f>IFERROR(__xludf.DUMMYFUNCTION("""COMPUTED_VALUE"""),"")</f>
        <v/>
      </c>
      <c r="G14335" s="18"/>
      <c r="H14335" s="16" t="s">
        <v>85</v>
      </c>
      <c r="I14335" s="16" t="s">
        <v>85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85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85</v>
      </c>
      <c r="E14336" s="16" t="str">
        <f>IFERROR(__xludf.DUMMYFUNCTION("""COMPUTED_VALUE"""),"")</f>
        <v/>
      </c>
      <c r="G14336" s="18"/>
      <c r="H14336" s="16" t="s">
        <v>85</v>
      </c>
      <c r="I14336" s="16" t="s">
        <v>85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85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85</v>
      </c>
      <c r="E14337" s="16" t="str">
        <f>IFERROR(__xludf.DUMMYFUNCTION("""COMPUTED_VALUE"""),"")</f>
        <v/>
      </c>
      <c r="G14337" s="18"/>
      <c r="H14337" s="16" t="s">
        <v>85</v>
      </c>
      <c r="I14337" s="16" t="s">
        <v>85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85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85</v>
      </c>
      <c r="E14338" s="16" t="str">
        <f>IFERROR(__xludf.DUMMYFUNCTION("""COMPUTED_VALUE"""),"")</f>
        <v/>
      </c>
      <c r="G14338" s="18"/>
      <c r="H14338" s="16" t="s">
        <v>85</v>
      </c>
      <c r="I14338" s="16" t="s">
        <v>85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85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85</v>
      </c>
      <c r="E14339" s="16" t="str">
        <f>IFERROR(__xludf.DUMMYFUNCTION("""COMPUTED_VALUE"""),"")</f>
        <v/>
      </c>
      <c r="G14339" s="18"/>
      <c r="H14339" s="16" t="s">
        <v>85</v>
      </c>
      <c r="I14339" s="16" t="s">
        <v>85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85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85</v>
      </c>
      <c r="E14340" s="16" t="str">
        <f>IFERROR(__xludf.DUMMYFUNCTION("""COMPUTED_VALUE"""),"")</f>
        <v/>
      </c>
      <c r="G14340" s="18"/>
      <c r="H14340" s="16" t="s">
        <v>85</v>
      </c>
      <c r="I14340" s="16" t="s">
        <v>85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85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85</v>
      </c>
      <c r="E14341" s="16" t="str">
        <f>IFERROR(__xludf.DUMMYFUNCTION("""COMPUTED_VALUE"""),"")</f>
        <v/>
      </c>
      <c r="G14341" s="18"/>
      <c r="H14341" s="16" t="s">
        <v>85</v>
      </c>
      <c r="I14341" s="16" t="s">
        <v>85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85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85</v>
      </c>
      <c r="E14342" s="16" t="str">
        <f>IFERROR(__xludf.DUMMYFUNCTION("""COMPUTED_VALUE"""),"")</f>
        <v/>
      </c>
      <c r="G14342" s="18"/>
      <c r="H14342" s="16" t="s">
        <v>85</v>
      </c>
      <c r="I14342" s="16" t="s">
        <v>85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85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85</v>
      </c>
      <c r="E14343" s="16" t="str">
        <f>IFERROR(__xludf.DUMMYFUNCTION("""COMPUTED_VALUE"""),"")</f>
        <v/>
      </c>
      <c r="G14343" s="18"/>
      <c r="H14343" s="16" t="s">
        <v>85</v>
      </c>
      <c r="I14343" s="16" t="s">
        <v>85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85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85</v>
      </c>
      <c r="E14344" s="16" t="str">
        <f>IFERROR(__xludf.DUMMYFUNCTION("""COMPUTED_VALUE"""),"")</f>
        <v/>
      </c>
      <c r="G14344" s="18"/>
      <c r="H14344" s="16" t="s">
        <v>85</v>
      </c>
      <c r="I14344" s="16" t="s">
        <v>85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85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85</v>
      </c>
      <c r="E14345" s="16" t="str">
        <f>IFERROR(__xludf.DUMMYFUNCTION("""COMPUTED_VALUE"""),"")</f>
        <v/>
      </c>
      <c r="G14345" s="18"/>
      <c r="H14345" s="16" t="s">
        <v>85</v>
      </c>
      <c r="I14345" s="16" t="s">
        <v>85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85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85</v>
      </c>
      <c r="E14346" s="16" t="str">
        <f>IFERROR(__xludf.DUMMYFUNCTION("""COMPUTED_VALUE"""),"")</f>
        <v/>
      </c>
      <c r="G14346" s="18"/>
      <c r="H14346" s="16" t="s">
        <v>85</v>
      </c>
      <c r="I14346" s="16" t="s">
        <v>85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85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85</v>
      </c>
      <c r="E14347" s="16" t="str">
        <f>IFERROR(__xludf.DUMMYFUNCTION("""COMPUTED_VALUE"""),"")</f>
        <v/>
      </c>
      <c r="G14347" s="18"/>
      <c r="H14347" s="16" t="s">
        <v>85</v>
      </c>
      <c r="I14347" s="16" t="s">
        <v>85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85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85</v>
      </c>
      <c r="E14348" s="16" t="str">
        <f>IFERROR(__xludf.DUMMYFUNCTION("""COMPUTED_VALUE"""),"")</f>
        <v/>
      </c>
      <c r="G14348" s="18"/>
      <c r="H14348" s="16" t="s">
        <v>85</v>
      </c>
      <c r="I14348" s="16" t="s">
        <v>85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85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85</v>
      </c>
      <c r="E14349" s="16" t="str">
        <f>IFERROR(__xludf.DUMMYFUNCTION("""COMPUTED_VALUE"""),"")</f>
        <v/>
      </c>
      <c r="G14349" s="18"/>
      <c r="H14349" s="16" t="s">
        <v>85</v>
      </c>
      <c r="I14349" s="16" t="s">
        <v>85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85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85</v>
      </c>
      <c r="E14350" s="16" t="str">
        <f>IFERROR(__xludf.DUMMYFUNCTION("""COMPUTED_VALUE"""),"")</f>
        <v/>
      </c>
      <c r="G14350" s="18"/>
      <c r="H14350" s="16" t="s">
        <v>85</v>
      </c>
      <c r="I14350" s="16" t="s">
        <v>85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85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85</v>
      </c>
      <c r="E14351" s="16" t="str">
        <f>IFERROR(__xludf.DUMMYFUNCTION("""COMPUTED_VALUE"""),"")</f>
        <v/>
      </c>
      <c r="G14351" s="18"/>
      <c r="H14351" s="16" t="s">
        <v>85</v>
      </c>
      <c r="I14351" s="16" t="s">
        <v>85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85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85</v>
      </c>
      <c r="E14352" s="16" t="str">
        <f>IFERROR(__xludf.DUMMYFUNCTION("""COMPUTED_VALUE"""),"")</f>
        <v/>
      </c>
      <c r="G14352" s="18"/>
      <c r="H14352" s="16" t="s">
        <v>85</v>
      </c>
      <c r="I14352" s="16" t="s">
        <v>85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85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85</v>
      </c>
      <c r="E14353" s="16" t="str">
        <f>IFERROR(__xludf.DUMMYFUNCTION("""COMPUTED_VALUE"""),"")</f>
        <v/>
      </c>
      <c r="G14353" s="18"/>
      <c r="H14353" s="16" t="s">
        <v>85</v>
      </c>
      <c r="I14353" s="16" t="s">
        <v>85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85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85</v>
      </c>
      <c r="E14354" s="16" t="str">
        <f>IFERROR(__xludf.DUMMYFUNCTION("""COMPUTED_VALUE"""),"")</f>
        <v/>
      </c>
      <c r="G14354" s="18"/>
      <c r="H14354" s="16" t="s">
        <v>85</v>
      </c>
      <c r="I14354" s="16" t="s">
        <v>85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85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85</v>
      </c>
      <c r="E14355" s="16" t="str">
        <f>IFERROR(__xludf.DUMMYFUNCTION("""COMPUTED_VALUE"""),"")</f>
        <v/>
      </c>
      <c r="G14355" s="18"/>
      <c r="H14355" s="16" t="s">
        <v>85</v>
      </c>
      <c r="I14355" s="16" t="s">
        <v>85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85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85</v>
      </c>
      <c r="E14356" s="16" t="str">
        <f>IFERROR(__xludf.DUMMYFUNCTION("""COMPUTED_VALUE"""),"")</f>
        <v/>
      </c>
      <c r="G14356" s="18"/>
      <c r="H14356" s="16" t="s">
        <v>85</v>
      </c>
      <c r="I14356" s="16" t="s">
        <v>85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85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85</v>
      </c>
      <c r="E14357" s="16" t="str">
        <f>IFERROR(__xludf.DUMMYFUNCTION("""COMPUTED_VALUE"""),"")</f>
        <v/>
      </c>
      <c r="G14357" s="18"/>
      <c r="H14357" s="16" t="s">
        <v>85</v>
      </c>
      <c r="I14357" s="16" t="s">
        <v>85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85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85</v>
      </c>
      <c r="E14358" s="16" t="str">
        <f>IFERROR(__xludf.DUMMYFUNCTION("""COMPUTED_VALUE"""),"")</f>
        <v/>
      </c>
      <c r="G14358" s="18"/>
      <c r="H14358" s="16" t="s">
        <v>85</v>
      </c>
      <c r="I14358" s="16" t="s">
        <v>85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85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85</v>
      </c>
      <c r="E14359" s="16" t="str">
        <f>IFERROR(__xludf.DUMMYFUNCTION("""COMPUTED_VALUE"""),"")</f>
        <v/>
      </c>
      <c r="G14359" s="18"/>
      <c r="H14359" s="16" t="s">
        <v>85</v>
      </c>
      <c r="I14359" s="16" t="s">
        <v>85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85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85</v>
      </c>
      <c r="E14360" s="16" t="str">
        <f>IFERROR(__xludf.DUMMYFUNCTION("""COMPUTED_VALUE"""),"")</f>
        <v/>
      </c>
      <c r="G14360" s="18"/>
      <c r="H14360" s="16" t="s">
        <v>85</v>
      </c>
      <c r="I14360" s="16" t="s">
        <v>85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85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85</v>
      </c>
      <c r="E14361" s="16" t="str">
        <f>IFERROR(__xludf.DUMMYFUNCTION("""COMPUTED_VALUE"""),"")</f>
        <v/>
      </c>
      <c r="G14361" s="18"/>
      <c r="H14361" s="16" t="s">
        <v>85</v>
      </c>
      <c r="I14361" s="16" t="s">
        <v>85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85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85</v>
      </c>
      <c r="E14362" s="16" t="str">
        <f>IFERROR(__xludf.DUMMYFUNCTION("""COMPUTED_VALUE"""),"")</f>
        <v/>
      </c>
      <c r="G14362" s="18"/>
      <c r="H14362" s="16" t="s">
        <v>85</v>
      </c>
      <c r="I14362" s="16" t="s">
        <v>85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85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85</v>
      </c>
      <c r="E14363" s="16" t="str">
        <f>IFERROR(__xludf.DUMMYFUNCTION("""COMPUTED_VALUE"""),"")</f>
        <v/>
      </c>
      <c r="G14363" s="18"/>
      <c r="H14363" s="16" t="s">
        <v>85</v>
      </c>
      <c r="I14363" s="16" t="s">
        <v>85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85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85</v>
      </c>
      <c r="E14364" s="16" t="str">
        <f>IFERROR(__xludf.DUMMYFUNCTION("""COMPUTED_VALUE"""),"")</f>
        <v/>
      </c>
      <c r="G14364" s="18"/>
      <c r="H14364" s="16" t="s">
        <v>85</v>
      </c>
      <c r="I14364" s="16" t="s">
        <v>85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85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85</v>
      </c>
      <c r="E14365" s="16" t="str">
        <f>IFERROR(__xludf.DUMMYFUNCTION("""COMPUTED_VALUE"""),"")</f>
        <v/>
      </c>
      <c r="G14365" s="18"/>
      <c r="H14365" s="16" t="s">
        <v>85</v>
      </c>
      <c r="I14365" s="16" t="s">
        <v>85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85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85</v>
      </c>
      <c r="E14366" s="16" t="str">
        <f>IFERROR(__xludf.DUMMYFUNCTION("""COMPUTED_VALUE"""),"")</f>
        <v/>
      </c>
      <c r="G14366" s="18"/>
      <c r="H14366" s="16" t="s">
        <v>85</v>
      </c>
      <c r="I14366" s="16" t="s">
        <v>85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85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85</v>
      </c>
      <c r="E14367" s="16" t="str">
        <f>IFERROR(__xludf.DUMMYFUNCTION("""COMPUTED_VALUE"""),"")</f>
        <v/>
      </c>
      <c r="G14367" s="18"/>
      <c r="H14367" s="16" t="s">
        <v>85</v>
      </c>
      <c r="I14367" s="16" t="s">
        <v>85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85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85</v>
      </c>
      <c r="E14368" s="16" t="str">
        <f>IFERROR(__xludf.DUMMYFUNCTION("""COMPUTED_VALUE"""),"")</f>
        <v/>
      </c>
      <c r="G14368" s="18"/>
      <c r="H14368" s="16" t="s">
        <v>85</v>
      </c>
      <c r="I14368" s="16" t="s">
        <v>85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85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85</v>
      </c>
      <c r="E14369" s="16" t="str">
        <f>IFERROR(__xludf.DUMMYFUNCTION("""COMPUTED_VALUE"""),"")</f>
        <v/>
      </c>
      <c r="G14369" s="18"/>
      <c r="H14369" s="16" t="s">
        <v>85</v>
      </c>
      <c r="I14369" s="16" t="s">
        <v>85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85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85</v>
      </c>
      <c r="E14370" s="16" t="str">
        <f>IFERROR(__xludf.DUMMYFUNCTION("""COMPUTED_VALUE"""),"")</f>
        <v/>
      </c>
      <c r="G14370" s="18"/>
      <c r="H14370" s="16" t="s">
        <v>85</v>
      </c>
      <c r="I14370" s="16" t="s">
        <v>85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85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85</v>
      </c>
      <c r="E14371" s="16" t="str">
        <f>IFERROR(__xludf.DUMMYFUNCTION("""COMPUTED_VALUE"""),"")</f>
        <v/>
      </c>
      <c r="G14371" s="18"/>
      <c r="H14371" s="16" t="s">
        <v>85</v>
      </c>
      <c r="I14371" s="16" t="s">
        <v>85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85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85</v>
      </c>
      <c r="E14372" s="16" t="str">
        <f>IFERROR(__xludf.DUMMYFUNCTION("""COMPUTED_VALUE"""),"")</f>
        <v/>
      </c>
      <c r="G14372" s="18"/>
      <c r="H14372" s="16" t="s">
        <v>85</v>
      </c>
      <c r="I14372" s="16" t="s">
        <v>85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85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85</v>
      </c>
      <c r="E14373" s="16" t="str">
        <f>IFERROR(__xludf.DUMMYFUNCTION("""COMPUTED_VALUE"""),"")</f>
        <v/>
      </c>
      <c r="G14373" s="18"/>
      <c r="H14373" s="16" t="s">
        <v>85</v>
      </c>
      <c r="I14373" s="16" t="s">
        <v>85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85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85</v>
      </c>
      <c r="E14374" s="16" t="str">
        <f>IFERROR(__xludf.DUMMYFUNCTION("""COMPUTED_VALUE"""),"")</f>
        <v/>
      </c>
      <c r="G14374" s="18"/>
      <c r="H14374" s="16" t="s">
        <v>85</v>
      </c>
      <c r="I14374" s="16" t="s">
        <v>85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85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85</v>
      </c>
      <c r="E14375" s="16" t="str">
        <f>IFERROR(__xludf.DUMMYFUNCTION("""COMPUTED_VALUE"""),"")</f>
        <v/>
      </c>
      <c r="G14375" s="18"/>
      <c r="H14375" s="16" t="s">
        <v>85</v>
      </c>
      <c r="I14375" s="16" t="s">
        <v>85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85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85</v>
      </c>
      <c r="E14376" s="16" t="str">
        <f>IFERROR(__xludf.DUMMYFUNCTION("""COMPUTED_VALUE"""),"")</f>
        <v/>
      </c>
      <c r="G14376" s="18"/>
      <c r="H14376" s="16" t="s">
        <v>85</v>
      </c>
      <c r="I14376" s="16" t="s">
        <v>85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85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85</v>
      </c>
      <c r="E14377" s="16" t="str">
        <f>IFERROR(__xludf.DUMMYFUNCTION("""COMPUTED_VALUE"""),"")</f>
        <v/>
      </c>
      <c r="G14377" s="18"/>
      <c r="H14377" s="16" t="s">
        <v>85</v>
      </c>
      <c r="I14377" s="16" t="s">
        <v>85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85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85</v>
      </c>
      <c r="E14378" s="16" t="str">
        <f>IFERROR(__xludf.DUMMYFUNCTION("""COMPUTED_VALUE"""),"")</f>
        <v/>
      </c>
      <c r="G14378" s="18"/>
      <c r="H14378" s="16" t="s">
        <v>85</v>
      </c>
      <c r="I14378" s="16" t="s">
        <v>85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85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85</v>
      </c>
      <c r="E14379" s="16" t="str">
        <f>IFERROR(__xludf.DUMMYFUNCTION("""COMPUTED_VALUE"""),"")</f>
        <v/>
      </c>
      <c r="G14379" s="18"/>
      <c r="H14379" s="16" t="s">
        <v>85</v>
      </c>
      <c r="I14379" s="16" t="s">
        <v>85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85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85</v>
      </c>
      <c r="E14380" s="16" t="str">
        <f>IFERROR(__xludf.DUMMYFUNCTION("""COMPUTED_VALUE"""),"")</f>
        <v/>
      </c>
      <c r="G14380" s="18"/>
      <c r="H14380" s="16" t="s">
        <v>85</v>
      </c>
      <c r="I14380" s="16" t="s">
        <v>85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85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85</v>
      </c>
      <c r="E14381" s="16" t="str">
        <f>IFERROR(__xludf.DUMMYFUNCTION("""COMPUTED_VALUE"""),"")</f>
        <v/>
      </c>
      <c r="G14381" s="18"/>
      <c r="H14381" s="16" t="s">
        <v>85</v>
      </c>
      <c r="I14381" s="16" t="s">
        <v>85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85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85</v>
      </c>
      <c r="E14382" s="16" t="str">
        <f>IFERROR(__xludf.DUMMYFUNCTION("""COMPUTED_VALUE"""),"")</f>
        <v/>
      </c>
      <c r="G14382" s="18"/>
      <c r="H14382" s="16" t="s">
        <v>85</v>
      </c>
      <c r="I14382" s="16" t="s">
        <v>85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85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85</v>
      </c>
      <c r="E14383" s="16" t="str">
        <f>IFERROR(__xludf.DUMMYFUNCTION("""COMPUTED_VALUE"""),"")</f>
        <v/>
      </c>
      <c r="G14383" s="18"/>
      <c r="H14383" s="16" t="s">
        <v>85</v>
      </c>
      <c r="I14383" s="16" t="s">
        <v>85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85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85</v>
      </c>
      <c r="E14384" s="16" t="str">
        <f>IFERROR(__xludf.DUMMYFUNCTION("""COMPUTED_VALUE"""),"")</f>
        <v/>
      </c>
      <c r="G14384" s="18"/>
      <c r="H14384" s="16" t="s">
        <v>85</v>
      </c>
      <c r="I14384" s="16" t="s">
        <v>85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85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85</v>
      </c>
      <c r="E14385" s="16" t="str">
        <f>IFERROR(__xludf.DUMMYFUNCTION("""COMPUTED_VALUE"""),"")</f>
        <v/>
      </c>
      <c r="G14385" s="18"/>
      <c r="H14385" s="16" t="s">
        <v>85</v>
      </c>
      <c r="I14385" s="16" t="s">
        <v>85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85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85</v>
      </c>
      <c r="E14386" s="16" t="str">
        <f>IFERROR(__xludf.DUMMYFUNCTION("""COMPUTED_VALUE"""),"")</f>
        <v/>
      </c>
      <c r="G14386" s="18"/>
      <c r="H14386" s="16" t="s">
        <v>85</v>
      </c>
      <c r="I14386" s="16" t="s">
        <v>85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85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85</v>
      </c>
      <c r="E14387" s="16" t="str">
        <f>IFERROR(__xludf.DUMMYFUNCTION("""COMPUTED_VALUE"""),"")</f>
        <v/>
      </c>
      <c r="G14387" s="18"/>
      <c r="H14387" s="16" t="s">
        <v>85</v>
      </c>
      <c r="I14387" s="16" t="s">
        <v>85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85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85</v>
      </c>
      <c r="E14388" s="16" t="str">
        <f>IFERROR(__xludf.DUMMYFUNCTION("""COMPUTED_VALUE"""),"")</f>
        <v/>
      </c>
      <c r="G14388" s="18"/>
      <c r="H14388" s="16" t="s">
        <v>85</v>
      </c>
      <c r="I14388" s="16" t="s">
        <v>85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85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85</v>
      </c>
      <c r="E14389" s="16" t="str">
        <f>IFERROR(__xludf.DUMMYFUNCTION("""COMPUTED_VALUE"""),"")</f>
        <v/>
      </c>
      <c r="G14389" s="18"/>
      <c r="H14389" s="16" t="s">
        <v>85</v>
      </c>
      <c r="I14389" s="16" t="s">
        <v>85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85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85</v>
      </c>
      <c r="E14390" s="16" t="str">
        <f>IFERROR(__xludf.DUMMYFUNCTION("""COMPUTED_VALUE"""),"")</f>
        <v/>
      </c>
      <c r="G14390" s="18"/>
      <c r="H14390" s="16" t="s">
        <v>85</v>
      </c>
      <c r="I14390" s="16" t="s">
        <v>85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85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85</v>
      </c>
      <c r="E14391" s="16" t="str">
        <f>IFERROR(__xludf.DUMMYFUNCTION("""COMPUTED_VALUE"""),"")</f>
        <v/>
      </c>
      <c r="G14391" s="18"/>
      <c r="H14391" s="16" t="s">
        <v>85</v>
      </c>
      <c r="I14391" s="16" t="s">
        <v>85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85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85</v>
      </c>
      <c r="E14392" s="16" t="str">
        <f>IFERROR(__xludf.DUMMYFUNCTION("""COMPUTED_VALUE"""),"")</f>
        <v/>
      </c>
      <c r="G14392" s="18"/>
      <c r="H14392" s="16" t="s">
        <v>85</v>
      </c>
      <c r="I14392" s="16" t="s">
        <v>85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85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85</v>
      </c>
      <c r="E14393" s="16" t="str">
        <f>IFERROR(__xludf.DUMMYFUNCTION("""COMPUTED_VALUE"""),"")</f>
        <v/>
      </c>
      <c r="G14393" s="18"/>
      <c r="H14393" s="16" t="s">
        <v>85</v>
      </c>
      <c r="I14393" s="16" t="s">
        <v>85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85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85</v>
      </c>
      <c r="E14394" s="16" t="str">
        <f>IFERROR(__xludf.DUMMYFUNCTION("""COMPUTED_VALUE"""),"")</f>
        <v/>
      </c>
      <c r="G14394" s="18"/>
      <c r="H14394" s="16" t="s">
        <v>85</v>
      </c>
      <c r="I14394" s="16" t="s">
        <v>85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85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85</v>
      </c>
      <c r="E14395" s="16" t="str">
        <f>IFERROR(__xludf.DUMMYFUNCTION("""COMPUTED_VALUE"""),"")</f>
        <v/>
      </c>
      <c r="G14395" s="18"/>
      <c r="H14395" s="16" t="s">
        <v>85</v>
      </c>
      <c r="I14395" s="16" t="s">
        <v>85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85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85</v>
      </c>
      <c r="E14396" s="16" t="str">
        <f>IFERROR(__xludf.DUMMYFUNCTION("""COMPUTED_VALUE"""),"")</f>
        <v/>
      </c>
      <c r="G14396" s="18"/>
      <c r="H14396" s="16" t="s">
        <v>85</v>
      </c>
      <c r="I14396" s="16" t="s">
        <v>85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85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85</v>
      </c>
      <c r="E14397" s="16" t="str">
        <f>IFERROR(__xludf.DUMMYFUNCTION("""COMPUTED_VALUE"""),"")</f>
        <v/>
      </c>
      <c r="G14397" s="18"/>
      <c r="H14397" s="16" t="s">
        <v>85</v>
      </c>
      <c r="I14397" s="16" t="s">
        <v>85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85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85</v>
      </c>
      <c r="E14398" s="16" t="str">
        <f>IFERROR(__xludf.DUMMYFUNCTION("""COMPUTED_VALUE"""),"")</f>
        <v/>
      </c>
      <c r="G14398" s="18"/>
      <c r="H14398" s="16" t="s">
        <v>85</v>
      </c>
      <c r="I14398" s="16" t="s">
        <v>85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85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85</v>
      </c>
      <c r="E14399" s="16" t="str">
        <f>IFERROR(__xludf.DUMMYFUNCTION("""COMPUTED_VALUE"""),"")</f>
        <v/>
      </c>
      <c r="G14399" s="18"/>
      <c r="H14399" s="16" t="s">
        <v>85</v>
      </c>
      <c r="I14399" s="16" t="s">
        <v>85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85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85</v>
      </c>
      <c r="E14400" s="16" t="str">
        <f>IFERROR(__xludf.DUMMYFUNCTION("""COMPUTED_VALUE"""),"")</f>
        <v/>
      </c>
      <c r="G14400" s="18"/>
      <c r="H14400" s="16" t="s">
        <v>85</v>
      </c>
      <c r="I14400" s="16" t="s">
        <v>85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85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85</v>
      </c>
      <c r="E14401" s="16" t="str">
        <f>IFERROR(__xludf.DUMMYFUNCTION("""COMPUTED_VALUE"""),"")</f>
        <v/>
      </c>
      <c r="G14401" s="18"/>
      <c r="H14401" s="16" t="s">
        <v>85</v>
      </c>
      <c r="I14401" s="16" t="s">
        <v>85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85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85</v>
      </c>
      <c r="E14402" s="16" t="str">
        <f>IFERROR(__xludf.DUMMYFUNCTION("""COMPUTED_VALUE"""),"")</f>
        <v/>
      </c>
      <c r="G14402" s="18"/>
      <c r="H14402" s="16" t="s">
        <v>85</v>
      </c>
      <c r="I14402" s="16" t="s">
        <v>85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85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85</v>
      </c>
      <c r="E14403" s="16" t="str">
        <f>IFERROR(__xludf.DUMMYFUNCTION("""COMPUTED_VALUE"""),"")</f>
        <v/>
      </c>
      <c r="G14403" s="18"/>
      <c r="H14403" s="16" t="s">
        <v>85</v>
      </c>
      <c r="I14403" s="16" t="s">
        <v>85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85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85</v>
      </c>
      <c r="E14404" s="16" t="str">
        <f>IFERROR(__xludf.DUMMYFUNCTION("""COMPUTED_VALUE"""),"")</f>
        <v/>
      </c>
      <c r="G14404" s="18"/>
      <c r="H14404" s="16" t="s">
        <v>85</v>
      </c>
      <c r="I14404" s="16" t="s">
        <v>85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85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85</v>
      </c>
      <c r="E14405" s="16" t="str">
        <f>IFERROR(__xludf.DUMMYFUNCTION("""COMPUTED_VALUE"""),"")</f>
        <v/>
      </c>
      <c r="G14405" s="18"/>
      <c r="H14405" s="16" t="s">
        <v>85</v>
      </c>
      <c r="I14405" s="16" t="s">
        <v>85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85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85</v>
      </c>
      <c r="E14406" s="16" t="str">
        <f>IFERROR(__xludf.DUMMYFUNCTION("""COMPUTED_VALUE"""),"")</f>
        <v/>
      </c>
      <c r="G14406" s="18"/>
      <c r="H14406" s="16" t="s">
        <v>85</v>
      </c>
      <c r="I14406" s="16" t="s">
        <v>85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85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85</v>
      </c>
      <c r="E14407" s="16" t="str">
        <f>IFERROR(__xludf.DUMMYFUNCTION("""COMPUTED_VALUE"""),"")</f>
        <v/>
      </c>
      <c r="G14407" s="18"/>
      <c r="H14407" s="16" t="s">
        <v>85</v>
      </c>
      <c r="I14407" s="16" t="s">
        <v>85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85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85</v>
      </c>
      <c r="E14408" s="16" t="str">
        <f>IFERROR(__xludf.DUMMYFUNCTION("""COMPUTED_VALUE"""),"")</f>
        <v/>
      </c>
      <c r="G14408" s="18"/>
      <c r="H14408" s="16" t="s">
        <v>85</v>
      </c>
      <c r="I14408" s="16" t="s">
        <v>85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85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85</v>
      </c>
      <c r="E14409" s="16" t="str">
        <f>IFERROR(__xludf.DUMMYFUNCTION("""COMPUTED_VALUE"""),"")</f>
        <v/>
      </c>
      <c r="G14409" s="18"/>
      <c r="H14409" s="16" t="s">
        <v>85</v>
      </c>
      <c r="I14409" s="16" t="s">
        <v>85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85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85</v>
      </c>
      <c r="E14410" s="16" t="str">
        <f>IFERROR(__xludf.DUMMYFUNCTION("""COMPUTED_VALUE"""),"")</f>
        <v/>
      </c>
      <c r="G14410" s="18"/>
      <c r="H14410" s="16" t="s">
        <v>85</v>
      </c>
      <c r="I14410" s="16" t="s">
        <v>85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85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85</v>
      </c>
      <c r="E14411" s="16" t="str">
        <f>IFERROR(__xludf.DUMMYFUNCTION("""COMPUTED_VALUE"""),"")</f>
        <v/>
      </c>
      <c r="G14411" s="18"/>
      <c r="H14411" s="16" t="s">
        <v>85</v>
      </c>
      <c r="I14411" s="16" t="s">
        <v>85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85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85</v>
      </c>
      <c r="E14412" s="16" t="str">
        <f>IFERROR(__xludf.DUMMYFUNCTION("""COMPUTED_VALUE"""),"")</f>
        <v/>
      </c>
      <c r="G14412" s="18"/>
      <c r="H14412" s="16" t="s">
        <v>85</v>
      </c>
      <c r="I14412" s="16" t="s">
        <v>85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85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85</v>
      </c>
      <c r="E14413" s="16" t="str">
        <f>IFERROR(__xludf.DUMMYFUNCTION("""COMPUTED_VALUE"""),"")</f>
        <v/>
      </c>
      <c r="G14413" s="18"/>
      <c r="H14413" s="16" t="s">
        <v>85</v>
      </c>
      <c r="I14413" s="16" t="s">
        <v>85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85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85</v>
      </c>
      <c r="E14414" s="16" t="str">
        <f>IFERROR(__xludf.DUMMYFUNCTION("""COMPUTED_VALUE"""),"")</f>
        <v/>
      </c>
      <c r="G14414" s="18"/>
      <c r="H14414" s="16" t="s">
        <v>85</v>
      </c>
      <c r="I14414" s="16" t="s">
        <v>85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85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85</v>
      </c>
      <c r="E14415" s="16" t="str">
        <f>IFERROR(__xludf.DUMMYFUNCTION("""COMPUTED_VALUE"""),"")</f>
        <v/>
      </c>
      <c r="G14415" s="18"/>
      <c r="H14415" s="16" t="s">
        <v>85</v>
      </c>
      <c r="I14415" s="16" t="s">
        <v>85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85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85</v>
      </c>
      <c r="E14416" s="16" t="str">
        <f>IFERROR(__xludf.DUMMYFUNCTION("""COMPUTED_VALUE"""),"")</f>
        <v/>
      </c>
      <c r="G14416" s="18"/>
      <c r="H14416" s="16" t="s">
        <v>85</v>
      </c>
      <c r="I14416" s="16" t="s">
        <v>85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85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85</v>
      </c>
      <c r="E14417" s="16" t="str">
        <f>IFERROR(__xludf.DUMMYFUNCTION("""COMPUTED_VALUE"""),"")</f>
        <v/>
      </c>
      <c r="G14417" s="18"/>
      <c r="H14417" s="16" t="s">
        <v>85</v>
      </c>
      <c r="I14417" s="16" t="s">
        <v>85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85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85</v>
      </c>
      <c r="E14418" s="16" t="str">
        <f>IFERROR(__xludf.DUMMYFUNCTION("""COMPUTED_VALUE"""),"")</f>
        <v/>
      </c>
      <c r="G14418" s="18"/>
      <c r="H14418" s="16" t="s">
        <v>85</v>
      </c>
      <c r="I14418" s="16" t="s">
        <v>85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85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85</v>
      </c>
      <c r="E14419" s="16" t="str">
        <f>IFERROR(__xludf.DUMMYFUNCTION("""COMPUTED_VALUE"""),"")</f>
        <v/>
      </c>
      <c r="G14419" s="18"/>
      <c r="H14419" s="16" t="s">
        <v>85</v>
      </c>
      <c r="I14419" s="16" t="s">
        <v>85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85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85</v>
      </c>
      <c r="E14420" s="16" t="str">
        <f>IFERROR(__xludf.DUMMYFUNCTION("""COMPUTED_VALUE"""),"")</f>
        <v/>
      </c>
      <c r="G14420" s="18"/>
      <c r="H14420" s="16" t="s">
        <v>85</v>
      </c>
      <c r="I14420" s="16" t="s">
        <v>85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85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85</v>
      </c>
      <c r="E14421" s="16" t="str">
        <f>IFERROR(__xludf.DUMMYFUNCTION("""COMPUTED_VALUE"""),"")</f>
        <v/>
      </c>
      <c r="G14421" s="18"/>
      <c r="H14421" s="16" t="s">
        <v>85</v>
      </c>
      <c r="I14421" s="16" t="s">
        <v>85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85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85</v>
      </c>
      <c r="E14422" s="16" t="str">
        <f>IFERROR(__xludf.DUMMYFUNCTION("""COMPUTED_VALUE"""),"")</f>
        <v/>
      </c>
      <c r="G14422" s="18"/>
      <c r="H14422" s="16" t="s">
        <v>85</v>
      </c>
      <c r="I14422" s="16" t="s">
        <v>85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85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85</v>
      </c>
      <c r="E14423" s="16" t="str">
        <f>IFERROR(__xludf.DUMMYFUNCTION("""COMPUTED_VALUE"""),"")</f>
        <v/>
      </c>
      <c r="G14423" s="18"/>
      <c r="H14423" s="16" t="s">
        <v>85</v>
      </c>
      <c r="I14423" s="16" t="s">
        <v>85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85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85</v>
      </c>
      <c r="E14424" s="16" t="str">
        <f>IFERROR(__xludf.DUMMYFUNCTION("""COMPUTED_VALUE"""),"")</f>
        <v/>
      </c>
      <c r="G14424" s="18"/>
      <c r="H14424" s="16" t="s">
        <v>85</v>
      </c>
      <c r="I14424" s="16" t="s">
        <v>85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85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85</v>
      </c>
      <c r="E14425" s="16" t="str">
        <f>IFERROR(__xludf.DUMMYFUNCTION("""COMPUTED_VALUE"""),"")</f>
        <v/>
      </c>
      <c r="G14425" s="18"/>
      <c r="H14425" s="16" t="s">
        <v>85</v>
      </c>
      <c r="I14425" s="16" t="s">
        <v>85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85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85</v>
      </c>
      <c r="E14426" s="16" t="str">
        <f>IFERROR(__xludf.DUMMYFUNCTION("""COMPUTED_VALUE"""),"")</f>
        <v/>
      </c>
      <c r="G14426" s="18"/>
      <c r="H14426" s="16" t="s">
        <v>85</v>
      </c>
      <c r="I14426" s="16" t="s">
        <v>85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85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85</v>
      </c>
      <c r="E14427" s="16" t="str">
        <f>IFERROR(__xludf.DUMMYFUNCTION("""COMPUTED_VALUE"""),"")</f>
        <v/>
      </c>
      <c r="G14427" s="18"/>
      <c r="H14427" s="16" t="s">
        <v>85</v>
      </c>
      <c r="I14427" s="16" t="s">
        <v>85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85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85</v>
      </c>
      <c r="E14428" s="16" t="str">
        <f>IFERROR(__xludf.DUMMYFUNCTION("""COMPUTED_VALUE"""),"")</f>
        <v/>
      </c>
      <c r="G14428" s="18"/>
      <c r="H14428" s="16" t="s">
        <v>85</v>
      </c>
      <c r="I14428" s="16" t="s">
        <v>85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85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85</v>
      </c>
      <c r="E14429" s="16" t="str">
        <f>IFERROR(__xludf.DUMMYFUNCTION("""COMPUTED_VALUE"""),"")</f>
        <v/>
      </c>
      <c r="G14429" s="18"/>
      <c r="H14429" s="16" t="s">
        <v>85</v>
      </c>
      <c r="I14429" s="16" t="s">
        <v>85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85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85</v>
      </c>
      <c r="E14430" s="16" t="str">
        <f>IFERROR(__xludf.DUMMYFUNCTION("""COMPUTED_VALUE"""),"")</f>
        <v/>
      </c>
      <c r="G14430" s="18"/>
      <c r="H14430" s="16" t="s">
        <v>85</v>
      </c>
      <c r="I14430" s="16" t="s">
        <v>85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85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85</v>
      </c>
      <c r="E14431" s="16" t="str">
        <f>IFERROR(__xludf.DUMMYFUNCTION("""COMPUTED_VALUE"""),"")</f>
        <v/>
      </c>
      <c r="G14431" s="18"/>
      <c r="H14431" s="16" t="s">
        <v>85</v>
      </c>
      <c r="I14431" s="16" t="s">
        <v>85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85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85</v>
      </c>
      <c r="E14432" s="16" t="str">
        <f>IFERROR(__xludf.DUMMYFUNCTION("""COMPUTED_VALUE"""),"")</f>
        <v/>
      </c>
      <c r="G14432" s="18"/>
      <c r="H14432" s="16" t="s">
        <v>85</v>
      </c>
      <c r="I14432" s="16" t="s">
        <v>85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85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85</v>
      </c>
      <c r="E14433" s="16" t="str">
        <f>IFERROR(__xludf.DUMMYFUNCTION("""COMPUTED_VALUE"""),"")</f>
        <v/>
      </c>
      <c r="G14433" s="18"/>
      <c r="H14433" s="16" t="s">
        <v>85</v>
      </c>
      <c r="I14433" s="16" t="s">
        <v>85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85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85</v>
      </c>
      <c r="E14434" s="16" t="str">
        <f>IFERROR(__xludf.DUMMYFUNCTION("""COMPUTED_VALUE"""),"")</f>
        <v/>
      </c>
      <c r="G14434" s="18"/>
      <c r="H14434" s="16" t="s">
        <v>85</v>
      </c>
      <c r="I14434" s="16" t="s">
        <v>85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85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85</v>
      </c>
      <c r="E14435" s="16" t="str">
        <f>IFERROR(__xludf.DUMMYFUNCTION("""COMPUTED_VALUE"""),"")</f>
        <v/>
      </c>
      <c r="G14435" s="18"/>
      <c r="H14435" s="16" t="s">
        <v>85</v>
      </c>
      <c r="I14435" s="16" t="s">
        <v>85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85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85</v>
      </c>
      <c r="E14436" s="16" t="str">
        <f>IFERROR(__xludf.DUMMYFUNCTION("""COMPUTED_VALUE"""),"")</f>
        <v/>
      </c>
      <c r="G14436" s="18"/>
      <c r="H14436" s="16" t="s">
        <v>85</v>
      </c>
      <c r="I14436" s="16" t="s">
        <v>85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85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85</v>
      </c>
      <c r="E14437" s="16" t="str">
        <f>IFERROR(__xludf.DUMMYFUNCTION("""COMPUTED_VALUE"""),"")</f>
        <v/>
      </c>
      <c r="G14437" s="18"/>
      <c r="H14437" s="16" t="s">
        <v>85</v>
      </c>
      <c r="I14437" s="16" t="s">
        <v>85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85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85</v>
      </c>
      <c r="E14438" s="16" t="str">
        <f>IFERROR(__xludf.DUMMYFUNCTION("""COMPUTED_VALUE"""),"")</f>
        <v/>
      </c>
      <c r="G14438" s="18"/>
      <c r="H14438" s="16" t="s">
        <v>85</v>
      </c>
      <c r="I14438" s="16" t="s">
        <v>85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85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85</v>
      </c>
      <c r="E14439" s="16" t="str">
        <f>IFERROR(__xludf.DUMMYFUNCTION("""COMPUTED_VALUE"""),"")</f>
        <v/>
      </c>
      <c r="G14439" s="18"/>
      <c r="H14439" s="16" t="s">
        <v>85</v>
      </c>
      <c r="I14439" s="16" t="s">
        <v>85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85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85</v>
      </c>
      <c r="E14440" s="16" t="str">
        <f>IFERROR(__xludf.DUMMYFUNCTION("""COMPUTED_VALUE"""),"")</f>
        <v/>
      </c>
      <c r="G14440" s="18"/>
      <c r="H14440" s="16" t="s">
        <v>85</v>
      </c>
      <c r="I14440" s="16" t="s">
        <v>85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85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85</v>
      </c>
      <c r="E14441" s="16" t="str">
        <f>IFERROR(__xludf.DUMMYFUNCTION("""COMPUTED_VALUE"""),"")</f>
        <v/>
      </c>
      <c r="G14441" s="18"/>
      <c r="H14441" s="16" t="s">
        <v>85</v>
      </c>
      <c r="I14441" s="16" t="s">
        <v>85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85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85</v>
      </c>
      <c r="E14442" s="16" t="str">
        <f>IFERROR(__xludf.DUMMYFUNCTION("""COMPUTED_VALUE"""),"")</f>
        <v/>
      </c>
      <c r="G14442" s="18"/>
      <c r="H14442" s="16" t="s">
        <v>85</v>
      </c>
      <c r="I14442" s="16" t="s">
        <v>85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85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85</v>
      </c>
      <c r="E14443" s="16" t="str">
        <f>IFERROR(__xludf.DUMMYFUNCTION("""COMPUTED_VALUE"""),"")</f>
        <v/>
      </c>
      <c r="G14443" s="18"/>
      <c r="H14443" s="16" t="s">
        <v>85</v>
      </c>
      <c r="I14443" s="16" t="s">
        <v>85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85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85</v>
      </c>
      <c r="E14444" s="16" t="str">
        <f>IFERROR(__xludf.DUMMYFUNCTION("""COMPUTED_VALUE"""),"")</f>
        <v/>
      </c>
      <c r="G14444" s="18"/>
      <c r="H14444" s="16" t="s">
        <v>85</v>
      </c>
      <c r="I14444" s="16" t="s">
        <v>85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85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85</v>
      </c>
      <c r="E14445" s="16" t="str">
        <f>IFERROR(__xludf.DUMMYFUNCTION("""COMPUTED_VALUE"""),"")</f>
        <v/>
      </c>
      <c r="G14445" s="18"/>
      <c r="H14445" s="16" t="s">
        <v>85</v>
      </c>
      <c r="I14445" s="16" t="s">
        <v>85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85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85</v>
      </c>
      <c r="E14446" s="16" t="str">
        <f>IFERROR(__xludf.DUMMYFUNCTION("""COMPUTED_VALUE"""),"")</f>
        <v/>
      </c>
      <c r="G14446" s="18"/>
      <c r="H14446" s="16" t="s">
        <v>85</v>
      </c>
      <c r="I14446" s="16" t="s">
        <v>85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85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85</v>
      </c>
      <c r="E14447" s="16" t="str">
        <f>IFERROR(__xludf.DUMMYFUNCTION("""COMPUTED_VALUE"""),"")</f>
        <v/>
      </c>
      <c r="G14447" s="18"/>
      <c r="H14447" s="16" t="s">
        <v>85</v>
      </c>
      <c r="I14447" s="16" t="s">
        <v>85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85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85</v>
      </c>
      <c r="E14448" s="16" t="str">
        <f>IFERROR(__xludf.DUMMYFUNCTION("""COMPUTED_VALUE"""),"")</f>
        <v/>
      </c>
      <c r="G14448" s="18"/>
      <c r="H14448" s="16" t="s">
        <v>85</v>
      </c>
      <c r="I14448" s="16" t="s">
        <v>85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85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85</v>
      </c>
      <c r="E14449" s="16" t="str">
        <f>IFERROR(__xludf.DUMMYFUNCTION("""COMPUTED_VALUE"""),"")</f>
        <v/>
      </c>
      <c r="G14449" s="18"/>
      <c r="H14449" s="16" t="s">
        <v>85</v>
      </c>
      <c r="I14449" s="16" t="s">
        <v>85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85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85</v>
      </c>
      <c r="E14450" s="16" t="str">
        <f>IFERROR(__xludf.DUMMYFUNCTION("""COMPUTED_VALUE"""),"")</f>
        <v/>
      </c>
      <c r="G14450" s="18"/>
      <c r="H14450" s="16" t="s">
        <v>85</v>
      </c>
      <c r="I14450" s="16" t="s">
        <v>85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85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85</v>
      </c>
      <c r="E14451" s="16" t="str">
        <f>IFERROR(__xludf.DUMMYFUNCTION("""COMPUTED_VALUE"""),"")</f>
        <v/>
      </c>
      <c r="G14451" s="18"/>
      <c r="H14451" s="16" t="s">
        <v>85</v>
      </c>
      <c r="I14451" s="16" t="s">
        <v>85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85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85</v>
      </c>
      <c r="E14452" s="16" t="str">
        <f>IFERROR(__xludf.DUMMYFUNCTION("""COMPUTED_VALUE"""),"")</f>
        <v/>
      </c>
      <c r="G14452" s="18"/>
      <c r="H14452" s="16" t="s">
        <v>85</v>
      </c>
      <c r="I14452" s="16" t="s">
        <v>85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85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85</v>
      </c>
      <c r="E14453" s="16" t="str">
        <f>IFERROR(__xludf.DUMMYFUNCTION("""COMPUTED_VALUE"""),"")</f>
        <v/>
      </c>
      <c r="G14453" s="18"/>
      <c r="H14453" s="16" t="s">
        <v>85</v>
      </c>
      <c r="I14453" s="16" t="s">
        <v>85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85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85</v>
      </c>
      <c r="E14454" s="16" t="str">
        <f>IFERROR(__xludf.DUMMYFUNCTION("""COMPUTED_VALUE"""),"")</f>
        <v/>
      </c>
      <c r="G14454" s="18"/>
      <c r="H14454" s="16" t="s">
        <v>85</v>
      </c>
      <c r="I14454" s="16" t="s">
        <v>85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85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85</v>
      </c>
      <c r="E14455" s="16" t="str">
        <f>IFERROR(__xludf.DUMMYFUNCTION("""COMPUTED_VALUE"""),"")</f>
        <v/>
      </c>
      <c r="G14455" s="18"/>
      <c r="H14455" s="16" t="s">
        <v>85</v>
      </c>
      <c r="I14455" s="16" t="s">
        <v>85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85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85</v>
      </c>
      <c r="E14456" s="16" t="str">
        <f>IFERROR(__xludf.DUMMYFUNCTION("""COMPUTED_VALUE"""),"")</f>
        <v/>
      </c>
      <c r="G14456" s="18"/>
      <c r="H14456" s="16" t="s">
        <v>85</v>
      </c>
      <c r="I14456" s="16" t="s">
        <v>85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85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85</v>
      </c>
      <c r="E14457" s="16" t="str">
        <f>IFERROR(__xludf.DUMMYFUNCTION("""COMPUTED_VALUE"""),"")</f>
        <v/>
      </c>
      <c r="G14457" s="18"/>
      <c r="H14457" s="16" t="s">
        <v>85</v>
      </c>
      <c r="I14457" s="16" t="s">
        <v>85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85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85</v>
      </c>
      <c r="E14458" s="16" t="str">
        <f>IFERROR(__xludf.DUMMYFUNCTION("""COMPUTED_VALUE"""),"")</f>
        <v/>
      </c>
      <c r="G14458" s="18"/>
      <c r="H14458" s="16" t="s">
        <v>85</v>
      </c>
      <c r="I14458" s="16" t="s">
        <v>85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85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85</v>
      </c>
      <c r="E14459" s="16" t="str">
        <f>IFERROR(__xludf.DUMMYFUNCTION("""COMPUTED_VALUE"""),"")</f>
        <v/>
      </c>
      <c r="G14459" s="18"/>
      <c r="H14459" s="16" t="s">
        <v>85</v>
      </c>
      <c r="I14459" s="16" t="s">
        <v>85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85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85</v>
      </c>
      <c r="E14460" s="16" t="str">
        <f>IFERROR(__xludf.DUMMYFUNCTION("""COMPUTED_VALUE"""),"")</f>
        <v/>
      </c>
      <c r="G14460" s="18"/>
      <c r="H14460" s="16" t="s">
        <v>85</v>
      </c>
      <c r="I14460" s="16" t="s">
        <v>85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85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85</v>
      </c>
      <c r="E14461" s="16" t="str">
        <f>IFERROR(__xludf.DUMMYFUNCTION("""COMPUTED_VALUE"""),"")</f>
        <v/>
      </c>
      <c r="G14461" s="18"/>
      <c r="H14461" s="16" t="s">
        <v>85</v>
      </c>
      <c r="I14461" s="16" t="s">
        <v>85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85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85</v>
      </c>
      <c r="E14462" s="16" t="str">
        <f>IFERROR(__xludf.DUMMYFUNCTION("""COMPUTED_VALUE"""),"")</f>
        <v/>
      </c>
      <c r="G14462" s="18"/>
      <c r="H14462" s="16" t="s">
        <v>85</v>
      </c>
      <c r="I14462" s="16" t="s">
        <v>85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85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85</v>
      </c>
      <c r="E14463" s="16" t="str">
        <f>IFERROR(__xludf.DUMMYFUNCTION("""COMPUTED_VALUE"""),"")</f>
        <v/>
      </c>
      <c r="G14463" s="18"/>
      <c r="H14463" s="16" t="s">
        <v>85</v>
      </c>
      <c r="I14463" s="16" t="s">
        <v>85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85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85</v>
      </c>
      <c r="E14464" s="16" t="str">
        <f>IFERROR(__xludf.DUMMYFUNCTION("""COMPUTED_VALUE"""),"")</f>
        <v/>
      </c>
      <c r="G14464" s="18"/>
      <c r="H14464" s="16" t="s">
        <v>85</v>
      </c>
      <c r="I14464" s="16" t="s">
        <v>85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85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85</v>
      </c>
      <c r="E14465" s="16" t="str">
        <f>IFERROR(__xludf.DUMMYFUNCTION("""COMPUTED_VALUE"""),"")</f>
        <v/>
      </c>
      <c r="G14465" s="18"/>
      <c r="H14465" s="16" t="s">
        <v>85</v>
      </c>
      <c r="I14465" s="16" t="s">
        <v>85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85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85</v>
      </c>
      <c r="E14466" s="16" t="str">
        <f>IFERROR(__xludf.DUMMYFUNCTION("""COMPUTED_VALUE"""),"")</f>
        <v/>
      </c>
      <c r="G14466" s="18"/>
      <c r="H14466" s="16" t="s">
        <v>85</v>
      </c>
      <c r="I14466" s="16" t="s">
        <v>85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85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85</v>
      </c>
      <c r="E14467" s="16" t="str">
        <f>IFERROR(__xludf.DUMMYFUNCTION("""COMPUTED_VALUE"""),"")</f>
        <v/>
      </c>
      <c r="G14467" s="18"/>
      <c r="H14467" s="16" t="s">
        <v>85</v>
      </c>
      <c r="I14467" s="16" t="s">
        <v>85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85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85</v>
      </c>
      <c r="E14468" s="16" t="str">
        <f>IFERROR(__xludf.DUMMYFUNCTION("""COMPUTED_VALUE"""),"")</f>
        <v/>
      </c>
      <c r="G14468" s="18"/>
      <c r="H14468" s="16" t="s">
        <v>85</v>
      </c>
      <c r="I14468" s="16" t="s">
        <v>85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85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85</v>
      </c>
      <c r="E14469" s="16" t="str">
        <f>IFERROR(__xludf.DUMMYFUNCTION("""COMPUTED_VALUE"""),"")</f>
        <v/>
      </c>
      <c r="G14469" s="18"/>
      <c r="H14469" s="16" t="s">
        <v>85</v>
      </c>
      <c r="I14469" s="16" t="s">
        <v>85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85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85</v>
      </c>
      <c r="E14470" s="16" t="str">
        <f>IFERROR(__xludf.DUMMYFUNCTION("""COMPUTED_VALUE"""),"")</f>
        <v/>
      </c>
      <c r="G14470" s="18"/>
      <c r="H14470" s="16" t="s">
        <v>85</v>
      </c>
      <c r="I14470" s="16" t="s">
        <v>85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85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85</v>
      </c>
      <c r="E14471" s="16" t="str">
        <f>IFERROR(__xludf.DUMMYFUNCTION("""COMPUTED_VALUE"""),"")</f>
        <v/>
      </c>
      <c r="G14471" s="18"/>
      <c r="H14471" s="16" t="s">
        <v>85</v>
      </c>
      <c r="I14471" s="16" t="s">
        <v>85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85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85</v>
      </c>
      <c r="E14472" s="16" t="str">
        <f>IFERROR(__xludf.DUMMYFUNCTION("""COMPUTED_VALUE"""),"")</f>
        <v/>
      </c>
      <c r="G14472" s="18"/>
      <c r="H14472" s="16" t="s">
        <v>85</v>
      </c>
      <c r="I14472" s="16" t="s">
        <v>85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85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85</v>
      </c>
      <c r="E14473" s="16" t="str">
        <f>IFERROR(__xludf.DUMMYFUNCTION("""COMPUTED_VALUE"""),"")</f>
        <v/>
      </c>
      <c r="G14473" s="18"/>
      <c r="H14473" s="16" t="s">
        <v>85</v>
      </c>
      <c r="I14473" s="16" t="s">
        <v>85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85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85</v>
      </c>
      <c r="E14474" s="16" t="str">
        <f>IFERROR(__xludf.DUMMYFUNCTION("""COMPUTED_VALUE"""),"")</f>
        <v/>
      </c>
      <c r="G14474" s="18"/>
      <c r="H14474" s="16" t="s">
        <v>85</v>
      </c>
      <c r="I14474" s="16" t="s">
        <v>85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85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85</v>
      </c>
      <c r="E14475" s="16" t="str">
        <f>IFERROR(__xludf.DUMMYFUNCTION("""COMPUTED_VALUE"""),"")</f>
        <v/>
      </c>
      <c r="G14475" s="18"/>
      <c r="H14475" s="16" t="s">
        <v>85</v>
      </c>
      <c r="I14475" s="16" t="s">
        <v>85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85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85</v>
      </c>
      <c r="E14476" s="16" t="str">
        <f>IFERROR(__xludf.DUMMYFUNCTION("""COMPUTED_VALUE"""),"")</f>
        <v/>
      </c>
      <c r="G14476" s="18"/>
      <c r="H14476" s="16" t="s">
        <v>85</v>
      </c>
      <c r="I14476" s="16" t="s">
        <v>85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85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85</v>
      </c>
      <c r="E14477" s="16" t="str">
        <f>IFERROR(__xludf.DUMMYFUNCTION("""COMPUTED_VALUE"""),"")</f>
        <v/>
      </c>
      <c r="G14477" s="18"/>
      <c r="H14477" s="16" t="s">
        <v>85</v>
      </c>
      <c r="I14477" s="16" t="s">
        <v>85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85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85</v>
      </c>
      <c r="E14478" s="16" t="str">
        <f>IFERROR(__xludf.DUMMYFUNCTION("""COMPUTED_VALUE"""),"")</f>
        <v/>
      </c>
      <c r="G14478" s="18"/>
      <c r="H14478" s="16" t="s">
        <v>85</v>
      </c>
      <c r="I14478" s="16" t="s">
        <v>85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85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85</v>
      </c>
      <c r="E14479" s="16" t="str">
        <f>IFERROR(__xludf.DUMMYFUNCTION("""COMPUTED_VALUE"""),"")</f>
        <v/>
      </c>
      <c r="G14479" s="18"/>
      <c r="H14479" s="16" t="s">
        <v>85</v>
      </c>
      <c r="I14479" s="16" t="s">
        <v>85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85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85</v>
      </c>
      <c r="E14480" s="16" t="str">
        <f>IFERROR(__xludf.DUMMYFUNCTION("""COMPUTED_VALUE"""),"")</f>
        <v/>
      </c>
      <c r="G14480" s="18"/>
      <c r="H14480" s="16" t="s">
        <v>85</v>
      </c>
      <c r="I14480" s="16" t="s">
        <v>85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85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85</v>
      </c>
      <c r="E14481" s="16" t="str">
        <f>IFERROR(__xludf.DUMMYFUNCTION("""COMPUTED_VALUE"""),"")</f>
        <v/>
      </c>
      <c r="G14481" s="18"/>
      <c r="H14481" s="16" t="s">
        <v>85</v>
      </c>
      <c r="I14481" s="16" t="s">
        <v>85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85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85</v>
      </c>
      <c r="E14482" s="16" t="str">
        <f>IFERROR(__xludf.DUMMYFUNCTION("""COMPUTED_VALUE"""),"")</f>
        <v/>
      </c>
      <c r="G14482" s="18"/>
      <c r="H14482" s="16" t="s">
        <v>85</v>
      </c>
      <c r="I14482" s="16" t="s">
        <v>85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85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85</v>
      </c>
      <c r="E14483" s="16" t="str">
        <f>IFERROR(__xludf.DUMMYFUNCTION("""COMPUTED_VALUE"""),"")</f>
        <v/>
      </c>
      <c r="G14483" s="18"/>
      <c r="H14483" s="16" t="s">
        <v>85</v>
      </c>
      <c r="I14483" s="16" t="s">
        <v>85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85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85</v>
      </c>
      <c r="E14484" s="16" t="str">
        <f>IFERROR(__xludf.DUMMYFUNCTION("""COMPUTED_VALUE"""),"")</f>
        <v/>
      </c>
      <c r="G14484" s="18"/>
      <c r="H14484" s="16" t="s">
        <v>85</v>
      </c>
      <c r="I14484" s="16" t="s">
        <v>85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85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85</v>
      </c>
      <c r="E14485" s="16" t="str">
        <f>IFERROR(__xludf.DUMMYFUNCTION("""COMPUTED_VALUE"""),"")</f>
        <v/>
      </c>
      <c r="G14485" s="18"/>
      <c r="H14485" s="16" t="s">
        <v>85</v>
      </c>
      <c r="I14485" s="16" t="s">
        <v>85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85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85</v>
      </c>
      <c r="E14486" s="16" t="str">
        <f>IFERROR(__xludf.DUMMYFUNCTION("""COMPUTED_VALUE"""),"")</f>
        <v/>
      </c>
      <c r="G14486" s="18"/>
      <c r="H14486" s="16" t="s">
        <v>85</v>
      </c>
      <c r="I14486" s="16" t="s">
        <v>85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85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85</v>
      </c>
      <c r="E14487" s="16" t="str">
        <f>IFERROR(__xludf.DUMMYFUNCTION("""COMPUTED_VALUE"""),"")</f>
        <v/>
      </c>
      <c r="G14487" s="18"/>
      <c r="H14487" s="16" t="s">
        <v>85</v>
      </c>
      <c r="I14487" s="16" t="s">
        <v>85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85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85</v>
      </c>
      <c r="E14488" s="16" t="str">
        <f>IFERROR(__xludf.DUMMYFUNCTION("""COMPUTED_VALUE"""),"")</f>
        <v/>
      </c>
      <c r="G14488" s="18"/>
      <c r="H14488" s="16" t="s">
        <v>85</v>
      </c>
      <c r="I14488" s="16" t="s">
        <v>85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85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85</v>
      </c>
      <c r="E14489" s="16" t="str">
        <f>IFERROR(__xludf.DUMMYFUNCTION("""COMPUTED_VALUE"""),"")</f>
        <v/>
      </c>
      <c r="G14489" s="18"/>
      <c r="H14489" s="16" t="s">
        <v>85</v>
      </c>
      <c r="I14489" s="16" t="s">
        <v>85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85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85</v>
      </c>
      <c r="E14490" s="16" t="str">
        <f>IFERROR(__xludf.DUMMYFUNCTION("""COMPUTED_VALUE"""),"")</f>
        <v/>
      </c>
      <c r="G14490" s="18"/>
      <c r="H14490" s="16" t="s">
        <v>85</v>
      </c>
      <c r="I14490" s="16" t="s">
        <v>85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85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85</v>
      </c>
      <c r="E14491" s="16" t="str">
        <f>IFERROR(__xludf.DUMMYFUNCTION("""COMPUTED_VALUE"""),"")</f>
        <v/>
      </c>
      <c r="G14491" s="18"/>
      <c r="H14491" s="16" t="s">
        <v>85</v>
      </c>
      <c r="I14491" s="16" t="s">
        <v>85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85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85</v>
      </c>
      <c r="E14492" s="16" t="str">
        <f>IFERROR(__xludf.DUMMYFUNCTION("""COMPUTED_VALUE"""),"")</f>
        <v/>
      </c>
      <c r="G14492" s="18"/>
      <c r="H14492" s="16" t="s">
        <v>85</v>
      </c>
      <c r="I14492" s="16" t="s">
        <v>85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85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85</v>
      </c>
      <c r="E14493" s="16" t="str">
        <f>IFERROR(__xludf.DUMMYFUNCTION("""COMPUTED_VALUE"""),"")</f>
        <v/>
      </c>
      <c r="G14493" s="18"/>
      <c r="H14493" s="16" t="s">
        <v>85</v>
      </c>
      <c r="I14493" s="16" t="s">
        <v>85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85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85</v>
      </c>
      <c r="E14494" s="16" t="str">
        <f>IFERROR(__xludf.DUMMYFUNCTION("""COMPUTED_VALUE"""),"")</f>
        <v/>
      </c>
      <c r="G14494" s="18"/>
      <c r="H14494" s="16" t="s">
        <v>85</v>
      </c>
      <c r="I14494" s="16" t="s">
        <v>85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85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85</v>
      </c>
      <c r="E14495" s="16" t="str">
        <f>IFERROR(__xludf.DUMMYFUNCTION("""COMPUTED_VALUE"""),"")</f>
        <v/>
      </c>
      <c r="G14495" s="18"/>
      <c r="H14495" s="16" t="s">
        <v>85</v>
      </c>
      <c r="I14495" s="16" t="s">
        <v>85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85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85</v>
      </c>
      <c r="E14496" s="16" t="str">
        <f>IFERROR(__xludf.DUMMYFUNCTION("""COMPUTED_VALUE"""),"")</f>
        <v/>
      </c>
      <c r="G14496" s="18"/>
      <c r="H14496" s="16" t="s">
        <v>85</v>
      </c>
      <c r="I14496" s="16" t="s">
        <v>85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85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85</v>
      </c>
      <c r="E14497" s="16" t="str">
        <f>IFERROR(__xludf.DUMMYFUNCTION("""COMPUTED_VALUE"""),"")</f>
        <v/>
      </c>
      <c r="G14497" s="18"/>
      <c r="H14497" s="16" t="s">
        <v>85</v>
      </c>
      <c r="I14497" s="16" t="s">
        <v>85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85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85</v>
      </c>
      <c r="E14498" s="16" t="str">
        <f>IFERROR(__xludf.DUMMYFUNCTION("""COMPUTED_VALUE"""),"")</f>
        <v/>
      </c>
      <c r="G14498" s="18"/>
      <c r="H14498" s="16" t="s">
        <v>85</v>
      </c>
      <c r="I14498" s="16" t="s">
        <v>85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85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85</v>
      </c>
      <c r="E14499" s="16" t="str">
        <f>IFERROR(__xludf.DUMMYFUNCTION("""COMPUTED_VALUE"""),"")</f>
        <v/>
      </c>
      <c r="G14499" s="18"/>
      <c r="H14499" s="16" t="s">
        <v>85</v>
      </c>
      <c r="I14499" s="16" t="s">
        <v>85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85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85</v>
      </c>
      <c r="E14500" s="16" t="str">
        <f>IFERROR(__xludf.DUMMYFUNCTION("""COMPUTED_VALUE"""),"")</f>
        <v/>
      </c>
      <c r="G14500" s="18"/>
      <c r="H14500" s="16" t="s">
        <v>85</v>
      </c>
      <c r="I14500" s="16" t="s">
        <v>85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85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85</v>
      </c>
      <c r="E14501" s="16" t="str">
        <f>IFERROR(__xludf.DUMMYFUNCTION("""COMPUTED_VALUE"""),"")</f>
        <v/>
      </c>
      <c r="G14501" s="18"/>
      <c r="H14501" s="16" t="s">
        <v>85</v>
      </c>
      <c r="I14501" s="16" t="s">
        <v>85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85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85</v>
      </c>
      <c r="E14502" s="16" t="str">
        <f>IFERROR(__xludf.DUMMYFUNCTION("""COMPUTED_VALUE"""),"")</f>
        <v/>
      </c>
      <c r="G14502" s="18"/>
      <c r="H14502" s="16" t="s">
        <v>85</v>
      </c>
      <c r="I14502" s="16" t="s">
        <v>85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85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85</v>
      </c>
      <c r="E14503" s="16" t="str">
        <f>IFERROR(__xludf.DUMMYFUNCTION("""COMPUTED_VALUE"""),"")</f>
        <v/>
      </c>
      <c r="G14503" s="18"/>
      <c r="H14503" s="16" t="s">
        <v>85</v>
      </c>
      <c r="I14503" s="16" t="s">
        <v>85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85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85</v>
      </c>
      <c r="E14504" s="16" t="str">
        <f>IFERROR(__xludf.DUMMYFUNCTION("""COMPUTED_VALUE"""),"")</f>
        <v/>
      </c>
      <c r="G14504" s="18"/>
      <c r="H14504" s="16" t="s">
        <v>85</v>
      </c>
      <c r="I14504" s="16" t="s">
        <v>85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85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85</v>
      </c>
      <c r="E14505" s="16" t="str">
        <f>IFERROR(__xludf.DUMMYFUNCTION("""COMPUTED_VALUE"""),"")</f>
        <v/>
      </c>
      <c r="G14505" s="18"/>
      <c r="H14505" s="16" t="s">
        <v>85</v>
      </c>
      <c r="I14505" s="16" t="s">
        <v>85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85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85</v>
      </c>
      <c r="E14506" s="16" t="str">
        <f>IFERROR(__xludf.DUMMYFUNCTION("""COMPUTED_VALUE"""),"")</f>
        <v/>
      </c>
      <c r="G14506" s="18"/>
      <c r="H14506" s="16" t="s">
        <v>85</v>
      </c>
      <c r="I14506" s="16" t="s">
        <v>85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85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85</v>
      </c>
      <c r="E14507" s="16" t="str">
        <f>IFERROR(__xludf.DUMMYFUNCTION("""COMPUTED_VALUE"""),"")</f>
        <v/>
      </c>
      <c r="G14507" s="18"/>
      <c r="H14507" s="16" t="s">
        <v>85</v>
      </c>
      <c r="I14507" s="16" t="s">
        <v>85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85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85</v>
      </c>
      <c r="E14508" s="16" t="str">
        <f>IFERROR(__xludf.DUMMYFUNCTION("""COMPUTED_VALUE"""),"")</f>
        <v/>
      </c>
      <c r="G14508" s="18"/>
      <c r="H14508" s="16" t="s">
        <v>85</v>
      </c>
      <c r="I14508" s="16" t="s">
        <v>85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85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85</v>
      </c>
      <c r="E14509" s="16" t="str">
        <f>IFERROR(__xludf.DUMMYFUNCTION("""COMPUTED_VALUE"""),"")</f>
        <v/>
      </c>
      <c r="G14509" s="18"/>
      <c r="H14509" s="16" t="s">
        <v>85</v>
      </c>
      <c r="I14509" s="16" t="s">
        <v>85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85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85</v>
      </c>
      <c r="E14510" s="16" t="str">
        <f>IFERROR(__xludf.DUMMYFUNCTION("""COMPUTED_VALUE"""),"")</f>
        <v/>
      </c>
      <c r="G14510" s="18"/>
      <c r="H14510" s="16" t="s">
        <v>85</v>
      </c>
      <c r="I14510" s="16" t="s">
        <v>85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85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85</v>
      </c>
      <c r="E14511" s="16" t="str">
        <f>IFERROR(__xludf.DUMMYFUNCTION("""COMPUTED_VALUE"""),"")</f>
        <v/>
      </c>
      <c r="G14511" s="18"/>
      <c r="H14511" s="16" t="s">
        <v>85</v>
      </c>
      <c r="I14511" s="16" t="s">
        <v>85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85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85</v>
      </c>
      <c r="E14512" s="16" t="str">
        <f>IFERROR(__xludf.DUMMYFUNCTION("""COMPUTED_VALUE"""),"")</f>
        <v/>
      </c>
      <c r="G14512" s="18"/>
      <c r="H14512" s="16" t="s">
        <v>85</v>
      </c>
      <c r="I14512" s="16" t="s">
        <v>85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85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85</v>
      </c>
      <c r="E14513" s="16" t="str">
        <f>IFERROR(__xludf.DUMMYFUNCTION("""COMPUTED_VALUE"""),"")</f>
        <v/>
      </c>
      <c r="G14513" s="18"/>
      <c r="H14513" s="16" t="s">
        <v>85</v>
      </c>
      <c r="I14513" s="16" t="s">
        <v>85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85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85</v>
      </c>
      <c r="E14514" s="16" t="str">
        <f>IFERROR(__xludf.DUMMYFUNCTION("""COMPUTED_VALUE"""),"")</f>
        <v/>
      </c>
      <c r="G14514" s="18"/>
      <c r="H14514" s="16" t="s">
        <v>85</v>
      </c>
      <c r="I14514" s="16" t="s">
        <v>85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85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85</v>
      </c>
      <c r="E14515" s="16" t="str">
        <f>IFERROR(__xludf.DUMMYFUNCTION("""COMPUTED_VALUE"""),"")</f>
        <v/>
      </c>
      <c r="G14515" s="18"/>
      <c r="H14515" s="16" t="s">
        <v>85</v>
      </c>
      <c r="I14515" s="16" t="s">
        <v>85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85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85</v>
      </c>
      <c r="E14516" s="16" t="str">
        <f>IFERROR(__xludf.DUMMYFUNCTION("""COMPUTED_VALUE"""),"")</f>
        <v/>
      </c>
      <c r="G14516" s="18"/>
      <c r="H14516" s="16" t="s">
        <v>85</v>
      </c>
      <c r="I14516" s="16" t="s">
        <v>85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85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85</v>
      </c>
      <c r="E14517" s="16" t="str">
        <f>IFERROR(__xludf.DUMMYFUNCTION("""COMPUTED_VALUE"""),"")</f>
        <v/>
      </c>
      <c r="G14517" s="18"/>
      <c r="H14517" s="16" t="s">
        <v>85</v>
      </c>
      <c r="I14517" s="16" t="s">
        <v>85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85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85</v>
      </c>
      <c r="E14518" s="16" t="str">
        <f>IFERROR(__xludf.DUMMYFUNCTION("""COMPUTED_VALUE"""),"")</f>
        <v/>
      </c>
      <c r="G14518" s="18"/>
      <c r="H14518" s="16" t="s">
        <v>85</v>
      </c>
      <c r="I14518" s="16" t="s">
        <v>85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85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85</v>
      </c>
      <c r="E14519" s="16" t="str">
        <f>IFERROR(__xludf.DUMMYFUNCTION("""COMPUTED_VALUE"""),"")</f>
        <v/>
      </c>
      <c r="G14519" s="18"/>
      <c r="H14519" s="16" t="s">
        <v>85</v>
      </c>
      <c r="I14519" s="16" t="s">
        <v>85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85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85</v>
      </c>
      <c r="E14520" s="16" t="str">
        <f>IFERROR(__xludf.DUMMYFUNCTION("""COMPUTED_VALUE"""),"")</f>
        <v/>
      </c>
      <c r="G14520" s="18"/>
      <c r="H14520" s="16" t="s">
        <v>85</v>
      </c>
      <c r="I14520" s="16" t="s">
        <v>85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85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85</v>
      </c>
      <c r="E14521" s="16" t="str">
        <f>IFERROR(__xludf.DUMMYFUNCTION("""COMPUTED_VALUE"""),"")</f>
        <v/>
      </c>
      <c r="G14521" s="18"/>
      <c r="H14521" s="16" t="s">
        <v>85</v>
      </c>
      <c r="I14521" s="16" t="s">
        <v>85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85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85</v>
      </c>
      <c r="E14522" s="16" t="str">
        <f>IFERROR(__xludf.DUMMYFUNCTION("""COMPUTED_VALUE"""),"")</f>
        <v/>
      </c>
      <c r="G14522" s="18"/>
      <c r="H14522" s="16" t="s">
        <v>85</v>
      </c>
      <c r="I14522" s="16" t="s">
        <v>85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85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85</v>
      </c>
      <c r="E14523" s="16" t="str">
        <f>IFERROR(__xludf.DUMMYFUNCTION("""COMPUTED_VALUE"""),"")</f>
        <v/>
      </c>
      <c r="G14523" s="18"/>
      <c r="H14523" s="16" t="s">
        <v>85</v>
      </c>
      <c r="I14523" s="16" t="s">
        <v>85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85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85</v>
      </c>
      <c r="E14524" s="16" t="str">
        <f>IFERROR(__xludf.DUMMYFUNCTION("""COMPUTED_VALUE"""),"")</f>
        <v/>
      </c>
      <c r="G14524" s="18"/>
      <c r="H14524" s="16" t="s">
        <v>85</v>
      </c>
      <c r="I14524" s="16" t="s">
        <v>85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85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85</v>
      </c>
      <c r="E14525" s="16" t="str">
        <f>IFERROR(__xludf.DUMMYFUNCTION("""COMPUTED_VALUE"""),"")</f>
        <v/>
      </c>
      <c r="G14525" s="18"/>
      <c r="H14525" s="16" t="s">
        <v>85</v>
      </c>
      <c r="I14525" s="16" t="s">
        <v>85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85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85</v>
      </c>
      <c r="E14526" s="16" t="str">
        <f>IFERROR(__xludf.DUMMYFUNCTION("""COMPUTED_VALUE"""),"")</f>
        <v/>
      </c>
      <c r="G14526" s="18"/>
      <c r="H14526" s="16" t="s">
        <v>85</v>
      </c>
      <c r="I14526" s="16" t="s">
        <v>85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85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85</v>
      </c>
      <c r="E14527" s="16" t="str">
        <f>IFERROR(__xludf.DUMMYFUNCTION("""COMPUTED_VALUE"""),"")</f>
        <v/>
      </c>
      <c r="G14527" s="18"/>
      <c r="H14527" s="16" t="s">
        <v>85</v>
      </c>
      <c r="I14527" s="16" t="s">
        <v>85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85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85</v>
      </c>
      <c r="E14528" s="16" t="str">
        <f>IFERROR(__xludf.DUMMYFUNCTION("""COMPUTED_VALUE"""),"")</f>
        <v/>
      </c>
      <c r="G14528" s="18"/>
      <c r="H14528" s="16" t="s">
        <v>85</v>
      </c>
      <c r="I14528" s="16" t="s">
        <v>85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85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85</v>
      </c>
      <c r="E14529" s="16" t="str">
        <f>IFERROR(__xludf.DUMMYFUNCTION("""COMPUTED_VALUE"""),"")</f>
        <v/>
      </c>
      <c r="G14529" s="18"/>
      <c r="H14529" s="16" t="s">
        <v>85</v>
      </c>
      <c r="I14529" s="16" t="s">
        <v>85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85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85</v>
      </c>
      <c r="E14530" s="16" t="str">
        <f>IFERROR(__xludf.DUMMYFUNCTION("""COMPUTED_VALUE"""),"")</f>
        <v/>
      </c>
      <c r="G14530" s="18"/>
      <c r="H14530" s="16" t="s">
        <v>85</v>
      </c>
      <c r="I14530" s="16" t="s">
        <v>85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85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85</v>
      </c>
      <c r="E14531" s="16" t="str">
        <f>IFERROR(__xludf.DUMMYFUNCTION("""COMPUTED_VALUE"""),"")</f>
        <v/>
      </c>
      <c r="G14531" s="18"/>
      <c r="H14531" s="16" t="s">
        <v>85</v>
      </c>
      <c r="I14531" s="16" t="s">
        <v>85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85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85</v>
      </c>
      <c r="E14532" s="16" t="str">
        <f>IFERROR(__xludf.DUMMYFUNCTION("""COMPUTED_VALUE"""),"")</f>
        <v/>
      </c>
      <c r="G14532" s="18"/>
      <c r="H14532" s="16" t="s">
        <v>85</v>
      </c>
      <c r="I14532" s="16" t="s">
        <v>85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85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85</v>
      </c>
      <c r="E14533" s="16" t="str">
        <f>IFERROR(__xludf.DUMMYFUNCTION("""COMPUTED_VALUE"""),"")</f>
        <v/>
      </c>
      <c r="G14533" s="18"/>
      <c r="H14533" s="16" t="s">
        <v>85</v>
      </c>
      <c r="I14533" s="16" t="s">
        <v>85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85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85</v>
      </c>
      <c r="E14534" s="16" t="str">
        <f>IFERROR(__xludf.DUMMYFUNCTION("""COMPUTED_VALUE"""),"")</f>
        <v/>
      </c>
      <c r="G14534" s="18"/>
      <c r="H14534" s="16" t="s">
        <v>85</v>
      </c>
      <c r="I14534" s="16" t="s">
        <v>85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85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85</v>
      </c>
      <c r="E14535" s="16" t="str">
        <f>IFERROR(__xludf.DUMMYFUNCTION("""COMPUTED_VALUE"""),"")</f>
        <v/>
      </c>
      <c r="G14535" s="18"/>
      <c r="H14535" s="16" t="s">
        <v>85</v>
      </c>
      <c r="I14535" s="16" t="s">
        <v>85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85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85</v>
      </c>
      <c r="E14536" s="16" t="str">
        <f>IFERROR(__xludf.DUMMYFUNCTION("""COMPUTED_VALUE"""),"")</f>
        <v/>
      </c>
      <c r="G14536" s="18"/>
      <c r="H14536" s="16" t="s">
        <v>85</v>
      </c>
      <c r="I14536" s="16" t="s">
        <v>85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85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85</v>
      </c>
      <c r="E14537" s="16" t="str">
        <f>IFERROR(__xludf.DUMMYFUNCTION("""COMPUTED_VALUE"""),"")</f>
        <v/>
      </c>
      <c r="G14537" s="18"/>
      <c r="H14537" s="16" t="s">
        <v>85</v>
      </c>
      <c r="I14537" s="16" t="s">
        <v>85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85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85</v>
      </c>
      <c r="E14538" s="16" t="str">
        <f>IFERROR(__xludf.DUMMYFUNCTION("""COMPUTED_VALUE"""),"")</f>
        <v/>
      </c>
      <c r="G14538" s="18"/>
      <c r="H14538" s="16" t="s">
        <v>85</v>
      </c>
      <c r="I14538" s="16" t="s">
        <v>85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85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85</v>
      </c>
      <c r="E14539" s="16" t="str">
        <f>IFERROR(__xludf.DUMMYFUNCTION("""COMPUTED_VALUE"""),"")</f>
        <v/>
      </c>
      <c r="G14539" s="18"/>
      <c r="H14539" s="16" t="s">
        <v>85</v>
      </c>
      <c r="I14539" s="16" t="s">
        <v>85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85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85</v>
      </c>
      <c r="E14540" s="16" t="str">
        <f>IFERROR(__xludf.DUMMYFUNCTION("""COMPUTED_VALUE"""),"")</f>
        <v/>
      </c>
      <c r="G14540" s="18"/>
      <c r="H14540" s="16" t="s">
        <v>85</v>
      </c>
      <c r="I14540" s="16" t="s">
        <v>85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85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85</v>
      </c>
      <c r="E14541" s="16" t="str">
        <f>IFERROR(__xludf.DUMMYFUNCTION("""COMPUTED_VALUE"""),"")</f>
        <v/>
      </c>
      <c r="G14541" s="18"/>
      <c r="H14541" s="16" t="s">
        <v>85</v>
      </c>
      <c r="I14541" s="16" t="s">
        <v>85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85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85</v>
      </c>
      <c r="E14542" s="16" t="str">
        <f>IFERROR(__xludf.DUMMYFUNCTION("""COMPUTED_VALUE"""),"")</f>
        <v/>
      </c>
      <c r="G14542" s="18"/>
      <c r="H14542" s="16" t="s">
        <v>85</v>
      </c>
      <c r="I14542" s="16" t="s">
        <v>85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85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85</v>
      </c>
      <c r="E14543" s="16" t="str">
        <f>IFERROR(__xludf.DUMMYFUNCTION("""COMPUTED_VALUE"""),"")</f>
        <v/>
      </c>
      <c r="G14543" s="18"/>
      <c r="H14543" s="16" t="s">
        <v>85</v>
      </c>
      <c r="I14543" s="16" t="s">
        <v>85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85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85</v>
      </c>
      <c r="E14544" s="16" t="str">
        <f>IFERROR(__xludf.DUMMYFUNCTION("""COMPUTED_VALUE"""),"")</f>
        <v/>
      </c>
      <c r="G14544" s="18"/>
      <c r="H14544" s="16" t="s">
        <v>85</v>
      </c>
      <c r="I14544" s="16" t="s">
        <v>85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85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85</v>
      </c>
      <c r="E14545" s="16" t="str">
        <f>IFERROR(__xludf.DUMMYFUNCTION("""COMPUTED_VALUE"""),"")</f>
        <v/>
      </c>
      <c r="G14545" s="18"/>
      <c r="H14545" s="16" t="s">
        <v>85</v>
      </c>
      <c r="I14545" s="16" t="s">
        <v>85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85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85</v>
      </c>
      <c r="E14546" s="16" t="str">
        <f>IFERROR(__xludf.DUMMYFUNCTION("""COMPUTED_VALUE"""),"")</f>
        <v/>
      </c>
      <c r="G14546" s="18"/>
      <c r="H14546" s="16" t="s">
        <v>85</v>
      </c>
      <c r="I14546" s="16" t="s">
        <v>85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85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85</v>
      </c>
      <c r="E14547" s="16" t="str">
        <f>IFERROR(__xludf.DUMMYFUNCTION("""COMPUTED_VALUE"""),"")</f>
        <v/>
      </c>
      <c r="G14547" s="18"/>
      <c r="H14547" s="16" t="s">
        <v>85</v>
      </c>
      <c r="I14547" s="16" t="s">
        <v>85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85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85</v>
      </c>
      <c r="E14548" s="16" t="str">
        <f>IFERROR(__xludf.DUMMYFUNCTION("""COMPUTED_VALUE"""),"")</f>
        <v/>
      </c>
      <c r="G14548" s="18"/>
      <c r="H14548" s="16" t="s">
        <v>85</v>
      </c>
      <c r="I14548" s="16" t="s">
        <v>85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85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85</v>
      </c>
      <c r="E14549" s="16" t="str">
        <f>IFERROR(__xludf.DUMMYFUNCTION("""COMPUTED_VALUE"""),"")</f>
        <v/>
      </c>
      <c r="G14549" s="18"/>
      <c r="H14549" s="16" t="s">
        <v>85</v>
      </c>
      <c r="I14549" s="16" t="s">
        <v>85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85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85</v>
      </c>
      <c r="E14550" s="16" t="str">
        <f>IFERROR(__xludf.DUMMYFUNCTION("""COMPUTED_VALUE"""),"")</f>
        <v/>
      </c>
      <c r="G14550" s="18"/>
      <c r="H14550" s="16" t="s">
        <v>85</v>
      </c>
      <c r="I14550" s="16" t="s">
        <v>85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85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85</v>
      </c>
      <c r="E14551" s="16" t="str">
        <f>IFERROR(__xludf.DUMMYFUNCTION("""COMPUTED_VALUE"""),"")</f>
        <v/>
      </c>
      <c r="G14551" s="18"/>
      <c r="H14551" s="16" t="s">
        <v>85</v>
      </c>
      <c r="I14551" s="16" t="s">
        <v>85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85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85</v>
      </c>
      <c r="E14552" s="16" t="str">
        <f>IFERROR(__xludf.DUMMYFUNCTION("""COMPUTED_VALUE"""),"")</f>
        <v/>
      </c>
      <c r="G14552" s="18"/>
      <c r="H14552" s="16" t="s">
        <v>85</v>
      </c>
      <c r="I14552" s="16" t="s">
        <v>85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85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85</v>
      </c>
      <c r="E14553" s="16" t="str">
        <f>IFERROR(__xludf.DUMMYFUNCTION("""COMPUTED_VALUE"""),"")</f>
        <v/>
      </c>
      <c r="G14553" s="18"/>
      <c r="H14553" s="16" t="s">
        <v>85</v>
      </c>
      <c r="I14553" s="16" t="s">
        <v>85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85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85</v>
      </c>
      <c r="E14554" s="16" t="str">
        <f>IFERROR(__xludf.DUMMYFUNCTION("""COMPUTED_VALUE"""),"")</f>
        <v/>
      </c>
      <c r="G14554" s="18"/>
      <c r="H14554" s="16" t="s">
        <v>85</v>
      </c>
      <c r="I14554" s="16" t="s">
        <v>85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85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85</v>
      </c>
      <c r="E14555" s="16" t="str">
        <f>IFERROR(__xludf.DUMMYFUNCTION("""COMPUTED_VALUE"""),"")</f>
        <v/>
      </c>
      <c r="G14555" s="18"/>
      <c r="H14555" s="16" t="s">
        <v>85</v>
      </c>
      <c r="I14555" s="16" t="s">
        <v>85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85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85</v>
      </c>
      <c r="E14556" s="16" t="str">
        <f>IFERROR(__xludf.DUMMYFUNCTION("""COMPUTED_VALUE"""),"")</f>
        <v/>
      </c>
      <c r="G14556" s="18"/>
      <c r="H14556" s="16" t="s">
        <v>85</v>
      </c>
      <c r="I14556" s="16" t="s">
        <v>85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85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85</v>
      </c>
      <c r="E14557" s="16" t="str">
        <f>IFERROR(__xludf.DUMMYFUNCTION("""COMPUTED_VALUE"""),"")</f>
        <v/>
      </c>
      <c r="G14557" s="18"/>
      <c r="H14557" s="16" t="s">
        <v>85</v>
      </c>
      <c r="I14557" s="16" t="s">
        <v>85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85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85</v>
      </c>
      <c r="E14558" s="16" t="str">
        <f>IFERROR(__xludf.DUMMYFUNCTION("""COMPUTED_VALUE"""),"")</f>
        <v/>
      </c>
      <c r="G14558" s="18"/>
      <c r="H14558" s="16" t="s">
        <v>85</v>
      </c>
      <c r="I14558" s="16" t="s">
        <v>85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85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85</v>
      </c>
      <c r="E14559" s="16" t="str">
        <f>IFERROR(__xludf.DUMMYFUNCTION("""COMPUTED_VALUE"""),"")</f>
        <v/>
      </c>
      <c r="G14559" s="18"/>
      <c r="H14559" s="16" t="s">
        <v>85</v>
      </c>
      <c r="I14559" s="16" t="s">
        <v>85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85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85</v>
      </c>
      <c r="E14560" s="16" t="str">
        <f>IFERROR(__xludf.DUMMYFUNCTION("""COMPUTED_VALUE"""),"")</f>
        <v/>
      </c>
      <c r="G14560" s="18"/>
      <c r="H14560" s="16" t="s">
        <v>85</v>
      </c>
      <c r="I14560" s="16" t="s">
        <v>85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85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85</v>
      </c>
      <c r="E14561" s="16" t="str">
        <f>IFERROR(__xludf.DUMMYFUNCTION("""COMPUTED_VALUE"""),"")</f>
        <v/>
      </c>
      <c r="G14561" s="18"/>
      <c r="H14561" s="16" t="s">
        <v>85</v>
      </c>
      <c r="I14561" s="16" t="s">
        <v>85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85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85</v>
      </c>
      <c r="E14562" s="16" t="str">
        <f>IFERROR(__xludf.DUMMYFUNCTION("""COMPUTED_VALUE"""),"")</f>
        <v/>
      </c>
      <c r="G14562" s="18"/>
      <c r="H14562" s="16" t="s">
        <v>85</v>
      </c>
      <c r="I14562" s="16" t="s">
        <v>85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85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85</v>
      </c>
      <c r="E14563" s="16" t="str">
        <f>IFERROR(__xludf.DUMMYFUNCTION("""COMPUTED_VALUE"""),"")</f>
        <v/>
      </c>
      <c r="G14563" s="18"/>
      <c r="H14563" s="16" t="s">
        <v>85</v>
      </c>
      <c r="I14563" s="16" t="s">
        <v>85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85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85</v>
      </c>
      <c r="E14564" s="16" t="str">
        <f>IFERROR(__xludf.DUMMYFUNCTION("""COMPUTED_VALUE"""),"")</f>
        <v/>
      </c>
      <c r="G14564" s="18"/>
      <c r="H14564" s="16" t="s">
        <v>85</v>
      </c>
      <c r="I14564" s="16" t="s">
        <v>85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85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85</v>
      </c>
      <c r="E14565" s="16" t="str">
        <f>IFERROR(__xludf.DUMMYFUNCTION("""COMPUTED_VALUE"""),"")</f>
        <v/>
      </c>
      <c r="G14565" s="18"/>
      <c r="H14565" s="16" t="s">
        <v>85</v>
      </c>
      <c r="I14565" s="16" t="s">
        <v>85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85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85</v>
      </c>
      <c r="E14566" s="16" t="str">
        <f>IFERROR(__xludf.DUMMYFUNCTION("""COMPUTED_VALUE"""),"")</f>
        <v/>
      </c>
      <c r="G14566" s="18"/>
      <c r="H14566" s="16" t="s">
        <v>85</v>
      </c>
      <c r="I14566" s="16" t="s">
        <v>85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85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85</v>
      </c>
      <c r="E14567" s="16" t="str">
        <f>IFERROR(__xludf.DUMMYFUNCTION("""COMPUTED_VALUE"""),"")</f>
        <v/>
      </c>
      <c r="G14567" s="18"/>
      <c r="H14567" s="16" t="s">
        <v>85</v>
      </c>
      <c r="I14567" s="16" t="s">
        <v>85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85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85</v>
      </c>
      <c r="E14568" s="16" t="str">
        <f>IFERROR(__xludf.DUMMYFUNCTION("""COMPUTED_VALUE"""),"")</f>
        <v/>
      </c>
      <c r="G14568" s="18"/>
      <c r="H14568" s="16" t="s">
        <v>85</v>
      </c>
      <c r="I14568" s="16" t="s">
        <v>85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85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85</v>
      </c>
      <c r="E14569" s="16" t="str">
        <f>IFERROR(__xludf.DUMMYFUNCTION("""COMPUTED_VALUE"""),"")</f>
        <v/>
      </c>
      <c r="G14569" s="18"/>
      <c r="H14569" s="16" t="s">
        <v>85</v>
      </c>
      <c r="I14569" s="16" t="s">
        <v>85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85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85</v>
      </c>
      <c r="E14570" s="16" t="str">
        <f>IFERROR(__xludf.DUMMYFUNCTION("""COMPUTED_VALUE"""),"")</f>
        <v/>
      </c>
      <c r="G14570" s="18"/>
      <c r="H14570" s="16" t="s">
        <v>85</v>
      </c>
      <c r="I14570" s="16" t="s">
        <v>85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85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85</v>
      </c>
      <c r="E14571" s="16" t="str">
        <f>IFERROR(__xludf.DUMMYFUNCTION("""COMPUTED_VALUE"""),"")</f>
        <v/>
      </c>
      <c r="G14571" s="18"/>
      <c r="H14571" s="16" t="s">
        <v>85</v>
      </c>
      <c r="I14571" s="16" t="s">
        <v>85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85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85</v>
      </c>
      <c r="E14572" s="16" t="str">
        <f>IFERROR(__xludf.DUMMYFUNCTION("""COMPUTED_VALUE"""),"")</f>
        <v/>
      </c>
      <c r="G14572" s="18"/>
      <c r="H14572" s="16" t="s">
        <v>85</v>
      </c>
      <c r="I14572" s="16" t="s">
        <v>85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85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85</v>
      </c>
      <c r="E14573" s="16" t="str">
        <f>IFERROR(__xludf.DUMMYFUNCTION("""COMPUTED_VALUE"""),"")</f>
        <v/>
      </c>
      <c r="G14573" s="18"/>
      <c r="H14573" s="16" t="s">
        <v>85</v>
      </c>
      <c r="I14573" s="16" t="s">
        <v>85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85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85</v>
      </c>
      <c r="E14574" s="16" t="str">
        <f>IFERROR(__xludf.DUMMYFUNCTION("""COMPUTED_VALUE"""),"")</f>
        <v/>
      </c>
      <c r="G14574" s="18"/>
      <c r="H14574" s="16" t="s">
        <v>85</v>
      </c>
      <c r="I14574" s="16" t="s">
        <v>85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85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85</v>
      </c>
      <c r="E14575" s="16" t="str">
        <f>IFERROR(__xludf.DUMMYFUNCTION("""COMPUTED_VALUE"""),"")</f>
        <v/>
      </c>
      <c r="G14575" s="18"/>
      <c r="H14575" s="16" t="s">
        <v>85</v>
      </c>
      <c r="I14575" s="16" t="s">
        <v>85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85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85</v>
      </c>
      <c r="E14576" s="16" t="str">
        <f>IFERROR(__xludf.DUMMYFUNCTION("""COMPUTED_VALUE"""),"")</f>
        <v/>
      </c>
      <c r="G14576" s="18"/>
      <c r="H14576" s="16" t="s">
        <v>85</v>
      </c>
      <c r="I14576" s="16" t="s">
        <v>85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85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85</v>
      </c>
      <c r="E14577" s="16" t="str">
        <f>IFERROR(__xludf.DUMMYFUNCTION("""COMPUTED_VALUE"""),"")</f>
        <v/>
      </c>
      <c r="G14577" s="18"/>
      <c r="H14577" s="16" t="s">
        <v>85</v>
      </c>
      <c r="I14577" s="16" t="s">
        <v>85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85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85</v>
      </c>
      <c r="E14578" s="16" t="str">
        <f>IFERROR(__xludf.DUMMYFUNCTION("""COMPUTED_VALUE"""),"")</f>
        <v/>
      </c>
      <c r="G14578" s="18"/>
      <c r="H14578" s="16" t="s">
        <v>85</v>
      </c>
      <c r="I14578" s="16" t="s">
        <v>85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85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85</v>
      </c>
      <c r="E14579" s="16" t="str">
        <f>IFERROR(__xludf.DUMMYFUNCTION("""COMPUTED_VALUE"""),"")</f>
        <v/>
      </c>
      <c r="G14579" s="18"/>
      <c r="H14579" s="16" t="s">
        <v>85</v>
      </c>
      <c r="I14579" s="16" t="s">
        <v>85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85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85</v>
      </c>
      <c r="E14580" s="16" t="str">
        <f>IFERROR(__xludf.DUMMYFUNCTION("""COMPUTED_VALUE"""),"")</f>
        <v/>
      </c>
      <c r="G14580" s="18"/>
      <c r="H14580" s="16" t="s">
        <v>85</v>
      </c>
      <c r="I14580" s="16" t="s">
        <v>85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85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85</v>
      </c>
      <c r="E14581" s="16" t="str">
        <f>IFERROR(__xludf.DUMMYFUNCTION("""COMPUTED_VALUE"""),"")</f>
        <v/>
      </c>
      <c r="G14581" s="18"/>
      <c r="H14581" s="16" t="s">
        <v>85</v>
      </c>
      <c r="I14581" s="16" t="s">
        <v>85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85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85</v>
      </c>
      <c r="E14582" s="16" t="str">
        <f>IFERROR(__xludf.DUMMYFUNCTION("""COMPUTED_VALUE"""),"")</f>
        <v/>
      </c>
      <c r="G14582" s="18"/>
      <c r="H14582" s="16" t="s">
        <v>85</v>
      </c>
      <c r="I14582" s="16" t="s">
        <v>85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85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85</v>
      </c>
      <c r="E14583" s="16" t="str">
        <f>IFERROR(__xludf.DUMMYFUNCTION("""COMPUTED_VALUE"""),"")</f>
        <v/>
      </c>
      <c r="G14583" s="18"/>
      <c r="H14583" s="16" t="s">
        <v>85</v>
      </c>
      <c r="I14583" s="16" t="s">
        <v>85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85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85</v>
      </c>
      <c r="E14584" s="16" t="str">
        <f>IFERROR(__xludf.DUMMYFUNCTION("""COMPUTED_VALUE"""),"")</f>
        <v/>
      </c>
      <c r="G14584" s="18"/>
      <c r="H14584" s="16" t="s">
        <v>85</v>
      </c>
      <c r="I14584" s="16" t="s">
        <v>85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85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85</v>
      </c>
      <c r="E14585" s="16" t="str">
        <f>IFERROR(__xludf.DUMMYFUNCTION("""COMPUTED_VALUE"""),"")</f>
        <v/>
      </c>
      <c r="G14585" s="18"/>
      <c r="H14585" s="16" t="s">
        <v>85</v>
      </c>
      <c r="I14585" s="16" t="s">
        <v>85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85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85</v>
      </c>
      <c r="E14586" s="16" t="str">
        <f>IFERROR(__xludf.DUMMYFUNCTION("""COMPUTED_VALUE"""),"")</f>
        <v/>
      </c>
      <c r="G14586" s="18"/>
      <c r="H14586" s="16" t="s">
        <v>85</v>
      </c>
      <c r="I14586" s="16" t="s">
        <v>85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85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85</v>
      </c>
      <c r="E14587" s="16" t="str">
        <f>IFERROR(__xludf.DUMMYFUNCTION("""COMPUTED_VALUE"""),"")</f>
        <v/>
      </c>
      <c r="G14587" s="18"/>
      <c r="H14587" s="16" t="s">
        <v>85</v>
      </c>
      <c r="I14587" s="16" t="s">
        <v>85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85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85</v>
      </c>
      <c r="E14588" s="16" t="str">
        <f>IFERROR(__xludf.DUMMYFUNCTION("""COMPUTED_VALUE"""),"")</f>
        <v/>
      </c>
      <c r="G14588" s="18"/>
      <c r="H14588" s="16" t="s">
        <v>85</v>
      </c>
      <c r="I14588" s="16" t="s">
        <v>85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85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85</v>
      </c>
      <c r="E14589" s="16" t="str">
        <f>IFERROR(__xludf.DUMMYFUNCTION("""COMPUTED_VALUE"""),"")</f>
        <v/>
      </c>
      <c r="G14589" s="18"/>
      <c r="H14589" s="16" t="s">
        <v>85</v>
      </c>
      <c r="I14589" s="16" t="s">
        <v>85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85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85</v>
      </c>
      <c r="E14590" s="16" t="str">
        <f>IFERROR(__xludf.DUMMYFUNCTION("""COMPUTED_VALUE"""),"")</f>
        <v/>
      </c>
      <c r="G14590" s="18"/>
      <c r="H14590" s="16" t="s">
        <v>85</v>
      </c>
      <c r="I14590" s="16" t="s">
        <v>85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85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85</v>
      </c>
      <c r="E14591" s="16" t="str">
        <f>IFERROR(__xludf.DUMMYFUNCTION("""COMPUTED_VALUE"""),"")</f>
        <v/>
      </c>
      <c r="G14591" s="18"/>
      <c r="H14591" s="16" t="s">
        <v>85</v>
      </c>
      <c r="I14591" s="16" t="s">
        <v>85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85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85</v>
      </c>
      <c r="E14592" s="16" t="str">
        <f>IFERROR(__xludf.DUMMYFUNCTION("""COMPUTED_VALUE"""),"")</f>
        <v/>
      </c>
      <c r="G14592" s="18"/>
      <c r="H14592" s="16" t="s">
        <v>85</v>
      </c>
      <c r="I14592" s="16" t="s">
        <v>85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85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85</v>
      </c>
      <c r="E14593" s="16" t="str">
        <f>IFERROR(__xludf.DUMMYFUNCTION("""COMPUTED_VALUE"""),"")</f>
        <v/>
      </c>
      <c r="G14593" s="18"/>
      <c r="H14593" s="16" t="s">
        <v>85</v>
      </c>
      <c r="I14593" s="16" t="s">
        <v>85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85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85</v>
      </c>
      <c r="E14594" s="16" t="str">
        <f>IFERROR(__xludf.DUMMYFUNCTION("""COMPUTED_VALUE"""),"")</f>
        <v/>
      </c>
      <c r="G14594" s="18"/>
      <c r="H14594" s="16" t="s">
        <v>85</v>
      </c>
      <c r="I14594" s="16" t="s">
        <v>85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85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85</v>
      </c>
      <c r="E14595" s="16" t="str">
        <f>IFERROR(__xludf.DUMMYFUNCTION("""COMPUTED_VALUE"""),"")</f>
        <v/>
      </c>
      <c r="G14595" s="18"/>
      <c r="H14595" s="16" t="s">
        <v>85</v>
      </c>
      <c r="I14595" s="16" t="s">
        <v>85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85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85</v>
      </c>
      <c r="E14596" s="16" t="str">
        <f>IFERROR(__xludf.DUMMYFUNCTION("""COMPUTED_VALUE"""),"")</f>
        <v/>
      </c>
      <c r="G14596" s="18"/>
      <c r="H14596" s="16" t="s">
        <v>85</v>
      </c>
      <c r="I14596" s="16" t="s">
        <v>85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85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85</v>
      </c>
      <c r="E14597" s="16" t="str">
        <f>IFERROR(__xludf.DUMMYFUNCTION("""COMPUTED_VALUE"""),"")</f>
        <v/>
      </c>
      <c r="G14597" s="18"/>
      <c r="H14597" s="16" t="s">
        <v>85</v>
      </c>
      <c r="I14597" s="16" t="s">
        <v>85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85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85</v>
      </c>
      <c r="E14598" s="16" t="str">
        <f>IFERROR(__xludf.DUMMYFUNCTION("""COMPUTED_VALUE"""),"")</f>
        <v/>
      </c>
      <c r="G14598" s="18"/>
      <c r="H14598" s="16" t="s">
        <v>85</v>
      </c>
      <c r="I14598" s="16" t="s">
        <v>85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85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85</v>
      </c>
      <c r="E14599" s="16" t="str">
        <f>IFERROR(__xludf.DUMMYFUNCTION("""COMPUTED_VALUE"""),"")</f>
        <v/>
      </c>
      <c r="G14599" s="18"/>
      <c r="H14599" s="16" t="s">
        <v>85</v>
      </c>
      <c r="I14599" s="16" t="s">
        <v>85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85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85</v>
      </c>
      <c r="E14600" s="16" t="str">
        <f>IFERROR(__xludf.DUMMYFUNCTION("""COMPUTED_VALUE"""),"")</f>
        <v/>
      </c>
      <c r="G14600" s="18"/>
      <c r="H14600" s="16" t="s">
        <v>85</v>
      </c>
      <c r="I14600" s="16" t="s">
        <v>85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85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85</v>
      </c>
      <c r="E14601" s="16" t="str">
        <f>IFERROR(__xludf.DUMMYFUNCTION("""COMPUTED_VALUE"""),"")</f>
        <v/>
      </c>
      <c r="G14601" s="18"/>
      <c r="H14601" s="16" t="s">
        <v>85</v>
      </c>
      <c r="I14601" s="16" t="s">
        <v>85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85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85</v>
      </c>
      <c r="E14602" s="16" t="str">
        <f>IFERROR(__xludf.DUMMYFUNCTION("""COMPUTED_VALUE"""),"")</f>
        <v/>
      </c>
      <c r="G14602" s="18"/>
      <c r="H14602" s="16" t="s">
        <v>85</v>
      </c>
      <c r="I14602" s="16" t="s">
        <v>85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85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85</v>
      </c>
      <c r="E14603" s="16" t="str">
        <f>IFERROR(__xludf.DUMMYFUNCTION("""COMPUTED_VALUE"""),"")</f>
        <v/>
      </c>
      <c r="G14603" s="18"/>
      <c r="H14603" s="16" t="s">
        <v>85</v>
      </c>
      <c r="I14603" s="16" t="s">
        <v>85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85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85</v>
      </c>
      <c r="E14604" s="16" t="str">
        <f>IFERROR(__xludf.DUMMYFUNCTION("""COMPUTED_VALUE"""),"")</f>
        <v/>
      </c>
      <c r="G14604" s="18"/>
      <c r="H14604" s="16" t="s">
        <v>85</v>
      </c>
      <c r="I14604" s="16" t="s">
        <v>85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85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85</v>
      </c>
      <c r="E14605" s="16" t="str">
        <f>IFERROR(__xludf.DUMMYFUNCTION("""COMPUTED_VALUE"""),"")</f>
        <v/>
      </c>
      <c r="G14605" s="18"/>
      <c r="H14605" s="16" t="s">
        <v>85</v>
      </c>
      <c r="I14605" s="16" t="s">
        <v>85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85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85</v>
      </c>
      <c r="E14606" s="16" t="str">
        <f>IFERROR(__xludf.DUMMYFUNCTION("""COMPUTED_VALUE"""),"")</f>
        <v/>
      </c>
      <c r="G14606" s="18"/>
      <c r="H14606" s="16" t="s">
        <v>85</v>
      </c>
      <c r="I14606" s="16" t="s">
        <v>85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85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85</v>
      </c>
      <c r="E14607" s="16" t="str">
        <f>IFERROR(__xludf.DUMMYFUNCTION("""COMPUTED_VALUE"""),"")</f>
        <v/>
      </c>
      <c r="G14607" s="18"/>
      <c r="H14607" s="16" t="s">
        <v>85</v>
      </c>
      <c r="I14607" s="16" t="s">
        <v>85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85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85</v>
      </c>
      <c r="E14608" s="16" t="str">
        <f>IFERROR(__xludf.DUMMYFUNCTION("""COMPUTED_VALUE"""),"")</f>
        <v/>
      </c>
      <c r="G14608" s="18"/>
      <c r="H14608" s="16" t="s">
        <v>85</v>
      </c>
      <c r="I14608" s="16" t="s">
        <v>85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85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85</v>
      </c>
      <c r="E14609" s="16" t="str">
        <f>IFERROR(__xludf.DUMMYFUNCTION("""COMPUTED_VALUE"""),"")</f>
        <v/>
      </c>
      <c r="G14609" s="18"/>
      <c r="H14609" s="16" t="s">
        <v>85</v>
      </c>
      <c r="I14609" s="16" t="s">
        <v>85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85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85</v>
      </c>
      <c r="E14610" s="16" t="str">
        <f>IFERROR(__xludf.DUMMYFUNCTION("""COMPUTED_VALUE"""),"")</f>
        <v/>
      </c>
      <c r="G14610" s="18"/>
      <c r="H14610" s="16" t="s">
        <v>85</v>
      </c>
      <c r="I14610" s="16" t="s">
        <v>85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85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85</v>
      </c>
      <c r="E14611" s="16" t="str">
        <f>IFERROR(__xludf.DUMMYFUNCTION("""COMPUTED_VALUE"""),"")</f>
        <v/>
      </c>
      <c r="G14611" s="18"/>
      <c r="H14611" s="16" t="s">
        <v>85</v>
      </c>
      <c r="I14611" s="16" t="s">
        <v>85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85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85</v>
      </c>
      <c r="E14612" s="16" t="str">
        <f>IFERROR(__xludf.DUMMYFUNCTION("""COMPUTED_VALUE"""),"")</f>
        <v/>
      </c>
      <c r="G14612" s="18"/>
      <c r="H14612" s="16" t="s">
        <v>85</v>
      </c>
      <c r="I14612" s="16" t="s">
        <v>85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85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85</v>
      </c>
      <c r="E14613" s="16" t="str">
        <f>IFERROR(__xludf.DUMMYFUNCTION("""COMPUTED_VALUE"""),"")</f>
        <v/>
      </c>
      <c r="G14613" s="18"/>
      <c r="H14613" s="16" t="s">
        <v>85</v>
      </c>
      <c r="I14613" s="16" t="s">
        <v>85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85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85</v>
      </c>
      <c r="E14614" s="16" t="str">
        <f>IFERROR(__xludf.DUMMYFUNCTION("""COMPUTED_VALUE"""),"")</f>
        <v/>
      </c>
      <c r="G14614" s="18"/>
      <c r="H14614" s="16" t="s">
        <v>85</v>
      </c>
      <c r="I14614" s="16" t="s">
        <v>85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85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85</v>
      </c>
      <c r="E14615" s="16" t="str">
        <f>IFERROR(__xludf.DUMMYFUNCTION("""COMPUTED_VALUE"""),"")</f>
        <v/>
      </c>
      <c r="G14615" s="18"/>
      <c r="H14615" s="16" t="s">
        <v>85</v>
      </c>
      <c r="I14615" s="16" t="s">
        <v>85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85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85</v>
      </c>
      <c r="E14616" s="16" t="str">
        <f>IFERROR(__xludf.DUMMYFUNCTION("""COMPUTED_VALUE"""),"")</f>
        <v/>
      </c>
      <c r="G14616" s="18"/>
      <c r="H14616" s="16" t="s">
        <v>85</v>
      </c>
      <c r="I14616" s="16" t="s">
        <v>85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85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85</v>
      </c>
      <c r="E14617" s="16" t="str">
        <f>IFERROR(__xludf.DUMMYFUNCTION("""COMPUTED_VALUE"""),"")</f>
        <v/>
      </c>
      <c r="G14617" s="18"/>
      <c r="H14617" s="16" t="s">
        <v>85</v>
      </c>
      <c r="I14617" s="16" t="s">
        <v>85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85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85</v>
      </c>
      <c r="E14618" s="16" t="str">
        <f>IFERROR(__xludf.DUMMYFUNCTION("""COMPUTED_VALUE"""),"")</f>
        <v/>
      </c>
      <c r="G14618" s="18"/>
      <c r="H14618" s="16" t="s">
        <v>85</v>
      </c>
      <c r="I14618" s="16" t="s">
        <v>85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85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85</v>
      </c>
      <c r="E14619" s="16" t="str">
        <f>IFERROR(__xludf.DUMMYFUNCTION("""COMPUTED_VALUE"""),"")</f>
        <v/>
      </c>
      <c r="G14619" s="18"/>
      <c r="H14619" s="16" t="s">
        <v>85</v>
      </c>
      <c r="I14619" s="16" t="s">
        <v>85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85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85</v>
      </c>
      <c r="E14620" s="16" t="str">
        <f>IFERROR(__xludf.DUMMYFUNCTION("""COMPUTED_VALUE"""),"")</f>
        <v/>
      </c>
      <c r="G14620" s="18"/>
      <c r="H14620" s="16" t="s">
        <v>85</v>
      </c>
      <c r="I14620" s="16" t="s">
        <v>85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85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85</v>
      </c>
      <c r="E14621" s="16" t="str">
        <f>IFERROR(__xludf.DUMMYFUNCTION("""COMPUTED_VALUE"""),"")</f>
        <v/>
      </c>
      <c r="G14621" s="18"/>
      <c r="H14621" s="16" t="s">
        <v>85</v>
      </c>
      <c r="I14621" s="16" t="s">
        <v>85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85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85</v>
      </c>
      <c r="E14622" s="16" t="str">
        <f>IFERROR(__xludf.DUMMYFUNCTION("""COMPUTED_VALUE"""),"")</f>
        <v/>
      </c>
      <c r="G14622" s="18"/>
      <c r="H14622" s="16" t="s">
        <v>85</v>
      </c>
      <c r="I14622" s="16" t="s">
        <v>85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85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85</v>
      </c>
      <c r="E14623" s="16" t="str">
        <f>IFERROR(__xludf.DUMMYFUNCTION("""COMPUTED_VALUE"""),"")</f>
        <v/>
      </c>
      <c r="G14623" s="18"/>
      <c r="H14623" s="16" t="s">
        <v>85</v>
      </c>
      <c r="I14623" s="16" t="s">
        <v>85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85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85</v>
      </c>
      <c r="E14624" s="16" t="str">
        <f>IFERROR(__xludf.DUMMYFUNCTION("""COMPUTED_VALUE"""),"")</f>
        <v/>
      </c>
      <c r="G14624" s="18"/>
      <c r="H14624" s="16" t="s">
        <v>85</v>
      </c>
      <c r="I14624" s="16" t="s">
        <v>85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85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85</v>
      </c>
      <c r="E14625" s="16" t="str">
        <f>IFERROR(__xludf.DUMMYFUNCTION("""COMPUTED_VALUE"""),"")</f>
        <v/>
      </c>
      <c r="G14625" s="18"/>
      <c r="H14625" s="16" t="s">
        <v>85</v>
      </c>
      <c r="I14625" s="16" t="s">
        <v>85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85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85</v>
      </c>
      <c r="E14626" s="16" t="str">
        <f>IFERROR(__xludf.DUMMYFUNCTION("""COMPUTED_VALUE"""),"")</f>
        <v/>
      </c>
      <c r="G14626" s="18"/>
      <c r="H14626" s="16" t="s">
        <v>85</v>
      </c>
      <c r="I14626" s="16" t="s">
        <v>85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85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85</v>
      </c>
      <c r="E14627" s="16" t="str">
        <f>IFERROR(__xludf.DUMMYFUNCTION("""COMPUTED_VALUE"""),"")</f>
        <v/>
      </c>
      <c r="G14627" s="18"/>
      <c r="H14627" s="16" t="s">
        <v>85</v>
      </c>
      <c r="I14627" s="16" t="s">
        <v>85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85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85</v>
      </c>
      <c r="E14628" s="16" t="str">
        <f>IFERROR(__xludf.DUMMYFUNCTION("""COMPUTED_VALUE"""),"")</f>
        <v/>
      </c>
      <c r="G14628" s="18"/>
      <c r="H14628" s="16" t="s">
        <v>85</v>
      </c>
      <c r="I14628" s="16" t="s">
        <v>85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85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85</v>
      </c>
      <c r="E14629" s="16" t="str">
        <f>IFERROR(__xludf.DUMMYFUNCTION("""COMPUTED_VALUE"""),"")</f>
        <v/>
      </c>
      <c r="G14629" s="18"/>
      <c r="H14629" s="16" t="s">
        <v>85</v>
      </c>
      <c r="I14629" s="16" t="s">
        <v>85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85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85</v>
      </c>
      <c r="E14630" s="16" t="str">
        <f>IFERROR(__xludf.DUMMYFUNCTION("""COMPUTED_VALUE"""),"")</f>
        <v/>
      </c>
      <c r="G14630" s="18"/>
      <c r="H14630" s="16" t="s">
        <v>85</v>
      </c>
      <c r="I14630" s="16" t="s">
        <v>85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85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85</v>
      </c>
      <c r="E14631" s="16" t="str">
        <f>IFERROR(__xludf.DUMMYFUNCTION("""COMPUTED_VALUE"""),"")</f>
        <v/>
      </c>
      <c r="G14631" s="18"/>
      <c r="H14631" s="16" t="s">
        <v>85</v>
      </c>
      <c r="I14631" s="16" t="s">
        <v>85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85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85</v>
      </c>
      <c r="E14632" s="16" t="str">
        <f>IFERROR(__xludf.DUMMYFUNCTION("""COMPUTED_VALUE"""),"")</f>
        <v/>
      </c>
      <c r="G14632" s="18"/>
      <c r="H14632" s="16" t="s">
        <v>85</v>
      </c>
      <c r="I14632" s="16" t="s">
        <v>85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85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85</v>
      </c>
      <c r="E14633" s="16" t="str">
        <f>IFERROR(__xludf.DUMMYFUNCTION("""COMPUTED_VALUE"""),"")</f>
        <v/>
      </c>
      <c r="G14633" s="18"/>
      <c r="H14633" s="16" t="s">
        <v>85</v>
      </c>
      <c r="I14633" s="16" t="s">
        <v>85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85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85</v>
      </c>
      <c r="E14634" s="16" t="str">
        <f>IFERROR(__xludf.DUMMYFUNCTION("""COMPUTED_VALUE"""),"")</f>
        <v/>
      </c>
      <c r="G14634" s="18"/>
      <c r="H14634" s="16" t="s">
        <v>85</v>
      </c>
      <c r="I14634" s="16" t="s">
        <v>85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85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85</v>
      </c>
      <c r="E14635" s="16" t="str">
        <f>IFERROR(__xludf.DUMMYFUNCTION("""COMPUTED_VALUE"""),"")</f>
        <v/>
      </c>
      <c r="G14635" s="18"/>
      <c r="H14635" s="16" t="s">
        <v>85</v>
      </c>
      <c r="I14635" s="16" t="s">
        <v>85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85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85</v>
      </c>
      <c r="E14636" s="16" t="str">
        <f>IFERROR(__xludf.DUMMYFUNCTION("""COMPUTED_VALUE"""),"")</f>
        <v/>
      </c>
      <c r="G14636" s="18"/>
      <c r="H14636" s="16" t="s">
        <v>85</v>
      </c>
      <c r="I14636" s="16" t="s">
        <v>85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85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85</v>
      </c>
      <c r="E14637" s="16" t="str">
        <f>IFERROR(__xludf.DUMMYFUNCTION("""COMPUTED_VALUE"""),"")</f>
        <v/>
      </c>
      <c r="G14637" s="18"/>
      <c r="H14637" s="16" t="s">
        <v>85</v>
      </c>
      <c r="I14637" s="16" t="s">
        <v>85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85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85</v>
      </c>
      <c r="E14638" s="16" t="str">
        <f>IFERROR(__xludf.DUMMYFUNCTION("""COMPUTED_VALUE"""),"")</f>
        <v/>
      </c>
      <c r="G14638" s="18"/>
      <c r="H14638" s="16" t="s">
        <v>85</v>
      </c>
      <c r="I14638" s="16" t="s">
        <v>85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85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85</v>
      </c>
      <c r="E14639" s="16" t="str">
        <f>IFERROR(__xludf.DUMMYFUNCTION("""COMPUTED_VALUE"""),"")</f>
        <v/>
      </c>
      <c r="G14639" s="18"/>
      <c r="H14639" s="16" t="s">
        <v>85</v>
      </c>
      <c r="I14639" s="16" t="s">
        <v>85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85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85</v>
      </c>
      <c r="E14640" s="16" t="str">
        <f>IFERROR(__xludf.DUMMYFUNCTION("""COMPUTED_VALUE"""),"")</f>
        <v/>
      </c>
      <c r="G14640" s="18"/>
      <c r="H14640" s="16" t="s">
        <v>85</v>
      </c>
      <c r="I14640" s="16" t="s">
        <v>85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85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85</v>
      </c>
      <c r="E14641" s="16" t="str">
        <f>IFERROR(__xludf.DUMMYFUNCTION("""COMPUTED_VALUE"""),"")</f>
        <v/>
      </c>
      <c r="G14641" s="18"/>
      <c r="H14641" s="16" t="s">
        <v>85</v>
      </c>
      <c r="I14641" s="16" t="s">
        <v>85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85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85</v>
      </c>
      <c r="E14642" s="16" t="str">
        <f>IFERROR(__xludf.DUMMYFUNCTION("""COMPUTED_VALUE"""),"")</f>
        <v/>
      </c>
      <c r="G14642" s="18"/>
      <c r="H14642" s="16" t="s">
        <v>85</v>
      </c>
      <c r="I14642" s="16" t="s">
        <v>85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85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85</v>
      </c>
      <c r="E14643" s="16" t="str">
        <f>IFERROR(__xludf.DUMMYFUNCTION("""COMPUTED_VALUE"""),"")</f>
        <v/>
      </c>
      <c r="G14643" s="18"/>
      <c r="H14643" s="16" t="s">
        <v>85</v>
      </c>
      <c r="I14643" s="16" t="s">
        <v>85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85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85</v>
      </c>
      <c r="E14644" s="16" t="str">
        <f>IFERROR(__xludf.DUMMYFUNCTION("""COMPUTED_VALUE"""),"")</f>
        <v/>
      </c>
      <c r="G14644" s="18"/>
      <c r="H14644" s="16" t="s">
        <v>85</v>
      </c>
      <c r="I14644" s="16" t="s">
        <v>85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85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85</v>
      </c>
      <c r="E14645" s="16" t="str">
        <f>IFERROR(__xludf.DUMMYFUNCTION("""COMPUTED_VALUE"""),"")</f>
        <v/>
      </c>
      <c r="G14645" s="18"/>
      <c r="H14645" s="16" t="s">
        <v>85</v>
      </c>
      <c r="I14645" s="16" t="s">
        <v>85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85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85</v>
      </c>
      <c r="E14646" s="16" t="str">
        <f>IFERROR(__xludf.DUMMYFUNCTION("""COMPUTED_VALUE"""),"")</f>
        <v/>
      </c>
      <c r="G14646" s="18"/>
      <c r="H14646" s="16" t="s">
        <v>85</v>
      </c>
      <c r="I14646" s="16" t="s">
        <v>85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85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85</v>
      </c>
      <c r="E14647" s="16" t="str">
        <f>IFERROR(__xludf.DUMMYFUNCTION("""COMPUTED_VALUE"""),"")</f>
        <v/>
      </c>
      <c r="G14647" s="18"/>
      <c r="H14647" s="16" t="s">
        <v>85</v>
      </c>
      <c r="I14647" s="16" t="s">
        <v>85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85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85</v>
      </c>
      <c r="E14648" s="16" t="str">
        <f>IFERROR(__xludf.DUMMYFUNCTION("""COMPUTED_VALUE"""),"")</f>
        <v/>
      </c>
      <c r="G14648" s="18"/>
      <c r="H14648" s="16" t="s">
        <v>85</v>
      </c>
      <c r="I14648" s="16" t="s">
        <v>85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85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85</v>
      </c>
      <c r="E14649" s="16" t="str">
        <f>IFERROR(__xludf.DUMMYFUNCTION("""COMPUTED_VALUE"""),"")</f>
        <v/>
      </c>
      <c r="G14649" s="18"/>
      <c r="H14649" s="16" t="s">
        <v>85</v>
      </c>
      <c r="I14649" s="16" t="s">
        <v>85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85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85</v>
      </c>
      <c r="E14650" s="16" t="str">
        <f>IFERROR(__xludf.DUMMYFUNCTION("""COMPUTED_VALUE"""),"")</f>
        <v/>
      </c>
      <c r="G14650" s="18"/>
      <c r="H14650" s="16" t="s">
        <v>85</v>
      </c>
      <c r="I14650" s="16" t="s">
        <v>85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85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85</v>
      </c>
      <c r="E14651" s="16" t="str">
        <f>IFERROR(__xludf.DUMMYFUNCTION("""COMPUTED_VALUE"""),"")</f>
        <v/>
      </c>
      <c r="G14651" s="18"/>
      <c r="H14651" s="16" t="s">
        <v>85</v>
      </c>
      <c r="I14651" s="16" t="s">
        <v>85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85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85</v>
      </c>
      <c r="E14652" s="16" t="str">
        <f>IFERROR(__xludf.DUMMYFUNCTION("""COMPUTED_VALUE"""),"")</f>
        <v/>
      </c>
      <c r="G14652" s="18"/>
      <c r="H14652" s="16" t="s">
        <v>85</v>
      </c>
      <c r="I14652" s="16" t="s">
        <v>85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85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85</v>
      </c>
      <c r="E14653" s="16" t="str">
        <f>IFERROR(__xludf.DUMMYFUNCTION("""COMPUTED_VALUE"""),"")</f>
        <v/>
      </c>
      <c r="G14653" s="18"/>
      <c r="H14653" s="16" t="s">
        <v>85</v>
      </c>
      <c r="I14653" s="16" t="s">
        <v>85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85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85</v>
      </c>
      <c r="E14654" s="16" t="str">
        <f>IFERROR(__xludf.DUMMYFUNCTION("""COMPUTED_VALUE"""),"")</f>
        <v/>
      </c>
      <c r="G14654" s="18"/>
      <c r="H14654" s="16" t="s">
        <v>85</v>
      </c>
      <c r="I14654" s="16" t="s">
        <v>85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85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85</v>
      </c>
      <c r="E14655" s="16" t="str">
        <f>IFERROR(__xludf.DUMMYFUNCTION("""COMPUTED_VALUE"""),"")</f>
        <v/>
      </c>
      <c r="G14655" s="18"/>
      <c r="H14655" s="16" t="s">
        <v>85</v>
      </c>
      <c r="I14655" s="16" t="s">
        <v>85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85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85</v>
      </c>
      <c r="E14656" s="16" t="str">
        <f>IFERROR(__xludf.DUMMYFUNCTION("""COMPUTED_VALUE"""),"")</f>
        <v/>
      </c>
      <c r="G14656" s="18"/>
      <c r="H14656" s="16" t="s">
        <v>85</v>
      </c>
      <c r="I14656" s="16" t="s">
        <v>85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85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85</v>
      </c>
      <c r="E14657" s="16" t="str">
        <f>IFERROR(__xludf.DUMMYFUNCTION("""COMPUTED_VALUE"""),"")</f>
        <v/>
      </c>
      <c r="G14657" s="18"/>
      <c r="H14657" s="16" t="s">
        <v>85</v>
      </c>
      <c r="I14657" s="16" t="s">
        <v>85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85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85</v>
      </c>
      <c r="E14658" s="16" t="str">
        <f>IFERROR(__xludf.DUMMYFUNCTION("""COMPUTED_VALUE"""),"")</f>
        <v/>
      </c>
      <c r="G14658" s="18"/>
      <c r="H14658" s="16" t="s">
        <v>85</v>
      </c>
      <c r="I14658" s="16" t="s">
        <v>85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85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85</v>
      </c>
      <c r="E14659" s="16" t="str">
        <f>IFERROR(__xludf.DUMMYFUNCTION("""COMPUTED_VALUE"""),"")</f>
        <v/>
      </c>
      <c r="G14659" s="18"/>
      <c r="H14659" s="16" t="s">
        <v>85</v>
      </c>
      <c r="I14659" s="16" t="s">
        <v>85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85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85</v>
      </c>
      <c r="E14660" s="16" t="str">
        <f>IFERROR(__xludf.DUMMYFUNCTION("""COMPUTED_VALUE"""),"")</f>
        <v/>
      </c>
      <c r="G14660" s="18"/>
      <c r="H14660" s="16" t="s">
        <v>85</v>
      </c>
      <c r="I14660" s="16" t="s">
        <v>85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85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85</v>
      </c>
      <c r="E14661" s="16" t="str">
        <f>IFERROR(__xludf.DUMMYFUNCTION("""COMPUTED_VALUE"""),"")</f>
        <v/>
      </c>
      <c r="G14661" s="18"/>
      <c r="H14661" s="16" t="s">
        <v>85</v>
      </c>
      <c r="I14661" s="16" t="s">
        <v>85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85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85</v>
      </c>
      <c r="E14662" s="16" t="str">
        <f>IFERROR(__xludf.DUMMYFUNCTION("""COMPUTED_VALUE"""),"")</f>
        <v/>
      </c>
      <c r="G14662" s="18"/>
      <c r="H14662" s="16" t="s">
        <v>85</v>
      </c>
      <c r="I14662" s="16" t="s">
        <v>85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85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85</v>
      </c>
      <c r="E14663" s="16" t="str">
        <f>IFERROR(__xludf.DUMMYFUNCTION("""COMPUTED_VALUE"""),"")</f>
        <v/>
      </c>
      <c r="G14663" s="18"/>
      <c r="H14663" s="16" t="s">
        <v>85</v>
      </c>
      <c r="I14663" s="16" t="s">
        <v>85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85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85</v>
      </c>
      <c r="E14664" s="16" t="str">
        <f>IFERROR(__xludf.DUMMYFUNCTION("""COMPUTED_VALUE"""),"")</f>
        <v/>
      </c>
      <c r="G14664" s="18"/>
      <c r="H14664" s="16" t="s">
        <v>85</v>
      </c>
      <c r="I14664" s="16" t="s">
        <v>85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85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85</v>
      </c>
      <c r="E14665" s="16" t="str">
        <f>IFERROR(__xludf.DUMMYFUNCTION("""COMPUTED_VALUE"""),"")</f>
        <v/>
      </c>
      <c r="G14665" s="18"/>
      <c r="H14665" s="16" t="s">
        <v>85</v>
      </c>
      <c r="I14665" s="16" t="s">
        <v>85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85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85</v>
      </c>
      <c r="E14666" s="16" t="str">
        <f>IFERROR(__xludf.DUMMYFUNCTION("""COMPUTED_VALUE"""),"")</f>
        <v/>
      </c>
      <c r="G14666" s="18"/>
      <c r="H14666" s="16" t="s">
        <v>85</v>
      </c>
      <c r="I14666" s="16" t="s">
        <v>85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85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85</v>
      </c>
      <c r="E14667" s="16" t="str">
        <f>IFERROR(__xludf.DUMMYFUNCTION("""COMPUTED_VALUE"""),"")</f>
        <v/>
      </c>
      <c r="G14667" s="18"/>
      <c r="H14667" s="16" t="s">
        <v>85</v>
      </c>
      <c r="I14667" s="16" t="s">
        <v>85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85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85</v>
      </c>
      <c r="E14668" s="16" t="str">
        <f>IFERROR(__xludf.DUMMYFUNCTION("""COMPUTED_VALUE"""),"")</f>
        <v/>
      </c>
      <c r="G14668" s="18"/>
      <c r="H14668" s="16" t="s">
        <v>85</v>
      </c>
      <c r="I14668" s="16" t="s">
        <v>85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85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85</v>
      </c>
      <c r="E14669" s="16" t="str">
        <f>IFERROR(__xludf.DUMMYFUNCTION("""COMPUTED_VALUE"""),"")</f>
        <v/>
      </c>
      <c r="G14669" s="18"/>
      <c r="H14669" s="16" t="s">
        <v>85</v>
      </c>
      <c r="I14669" s="16" t="s">
        <v>85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85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85</v>
      </c>
      <c r="E14670" s="16" t="str">
        <f>IFERROR(__xludf.DUMMYFUNCTION("""COMPUTED_VALUE"""),"")</f>
        <v/>
      </c>
      <c r="G14670" s="18"/>
      <c r="H14670" s="16" t="s">
        <v>85</v>
      </c>
      <c r="I14670" s="16" t="s">
        <v>85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85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85</v>
      </c>
      <c r="E14671" s="16" t="str">
        <f>IFERROR(__xludf.DUMMYFUNCTION("""COMPUTED_VALUE"""),"")</f>
        <v/>
      </c>
      <c r="G14671" s="18"/>
      <c r="H14671" s="16" t="s">
        <v>85</v>
      </c>
      <c r="I14671" s="16" t="s">
        <v>85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85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85</v>
      </c>
      <c r="E14672" s="16" t="str">
        <f>IFERROR(__xludf.DUMMYFUNCTION("""COMPUTED_VALUE"""),"")</f>
        <v/>
      </c>
      <c r="G14672" s="18"/>
      <c r="H14672" s="16" t="s">
        <v>85</v>
      </c>
      <c r="I14672" s="16" t="s">
        <v>85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85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85</v>
      </c>
      <c r="E14673" s="16" t="str">
        <f>IFERROR(__xludf.DUMMYFUNCTION("""COMPUTED_VALUE"""),"")</f>
        <v/>
      </c>
      <c r="G14673" s="18"/>
      <c r="H14673" s="16" t="s">
        <v>85</v>
      </c>
      <c r="I14673" s="16" t="s">
        <v>85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85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85</v>
      </c>
      <c r="E14674" s="16" t="str">
        <f>IFERROR(__xludf.DUMMYFUNCTION("""COMPUTED_VALUE"""),"")</f>
        <v/>
      </c>
      <c r="G14674" s="18"/>
      <c r="H14674" s="16" t="s">
        <v>85</v>
      </c>
      <c r="I14674" s="16" t="s">
        <v>85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85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85</v>
      </c>
      <c r="E14675" s="16" t="str">
        <f>IFERROR(__xludf.DUMMYFUNCTION("""COMPUTED_VALUE"""),"")</f>
        <v/>
      </c>
      <c r="G14675" s="18"/>
      <c r="H14675" s="16" t="s">
        <v>85</v>
      </c>
      <c r="I14675" s="16" t="s">
        <v>85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85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85</v>
      </c>
      <c r="E14676" s="16" t="str">
        <f>IFERROR(__xludf.DUMMYFUNCTION("""COMPUTED_VALUE"""),"")</f>
        <v/>
      </c>
      <c r="G14676" s="18"/>
      <c r="H14676" s="16" t="s">
        <v>85</v>
      </c>
      <c r="I14676" s="16" t="s">
        <v>85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85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85</v>
      </c>
      <c r="E14677" s="16" t="str">
        <f>IFERROR(__xludf.DUMMYFUNCTION("""COMPUTED_VALUE"""),"")</f>
        <v/>
      </c>
      <c r="G14677" s="18"/>
      <c r="H14677" s="16" t="s">
        <v>85</v>
      </c>
      <c r="I14677" s="16" t="s">
        <v>85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85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85</v>
      </c>
      <c r="E14678" s="16" t="str">
        <f>IFERROR(__xludf.DUMMYFUNCTION("""COMPUTED_VALUE"""),"")</f>
        <v/>
      </c>
      <c r="G14678" s="18"/>
      <c r="H14678" s="16" t="s">
        <v>85</v>
      </c>
      <c r="I14678" s="16" t="s">
        <v>85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85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85</v>
      </c>
      <c r="E14679" s="16" t="str">
        <f>IFERROR(__xludf.DUMMYFUNCTION("""COMPUTED_VALUE"""),"")</f>
        <v/>
      </c>
      <c r="G14679" s="18"/>
      <c r="H14679" s="16" t="s">
        <v>85</v>
      </c>
      <c r="I14679" s="16" t="s">
        <v>85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85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85</v>
      </c>
      <c r="E14680" s="16" t="str">
        <f>IFERROR(__xludf.DUMMYFUNCTION("""COMPUTED_VALUE"""),"")</f>
        <v/>
      </c>
      <c r="G14680" s="18"/>
      <c r="H14680" s="16" t="s">
        <v>85</v>
      </c>
      <c r="I14680" s="16" t="s">
        <v>85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85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85</v>
      </c>
      <c r="E14681" s="16" t="str">
        <f>IFERROR(__xludf.DUMMYFUNCTION("""COMPUTED_VALUE"""),"")</f>
        <v/>
      </c>
      <c r="G14681" s="18"/>
      <c r="H14681" s="16" t="s">
        <v>85</v>
      </c>
      <c r="I14681" s="16" t="s">
        <v>85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85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85</v>
      </c>
      <c r="E14682" s="16" t="str">
        <f>IFERROR(__xludf.DUMMYFUNCTION("""COMPUTED_VALUE"""),"")</f>
        <v/>
      </c>
      <c r="G14682" s="18"/>
      <c r="H14682" s="16" t="s">
        <v>85</v>
      </c>
      <c r="I14682" s="16" t="s">
        <v>85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85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85</v>
      </c>
      <c r="E14683" s="16" t="str">
        <f>IFERROR(__xludf.DUMMYFUNCTION("""COMPUTED_VALUE"""),"")</f>
        <v/>
      </c>
      <c r="G14683" s="18"/>
      <c r="H14683" s="16" t="s">
        <v>85</v>
      </c>
      <c r="I14683" s="16" t="s">
        <v>85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85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85</v>
      </c>
      <c r="E14684" s="16" t="str">
        <f>IFERROR(__xludf.DUMMYFUNCTION("""COMPUTED_VALUE"""),"")</f>
        <v/>
      </c>
      <c r="G14684" s="18"/>
      <c r="H14684" s="16" t="s">
        <v>85</v>
      </c>
      <c r="I14684" s="16" t="s">
        <v>85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85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85</v>
      </c>
      <c r="E14685" s="16" t="str">
        <f>IFERROR(__xludf.DUMMYFUNCTION("""COMPUTED_VALUE"""),"")</f>
        <v/>
      </c>
      <c r="G14685" s="18"/>
      <c r="H14685" s="16" t="s">
        <v>85</v>
      </c>
      <c r="I14685" s="16" t="s">
        <v>85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85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85</v>
      </c>
      <c r="E14686" s="16" t="str">
        <f>IFERROR(__xludf.DUMMYFUNCTION("""COMPUTED_VALUE"""),"")</f>
        <v/>
      </c>
      <c r="G14686" s="18"/>
      <c r="H14686" s="16" t="s">
        <v>85</v>
      </c>
      <c r="I14686" s="16" t="s">
        <v>85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85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85</v>
      </c>
      <c r="E14687" s="16" t="str">
        <f>IFERROR(__xludf.DUMMYFUNCTION("""COMPUTED_VALUE"""),"")</f>
        <v/>
      </c>
      <c r="G14687" s="18"/>
      <c r="H14687" s="16" t="s">
        <v>85</v>
      </c>
      <c r="I14687" s="16" t="s">
        <v>85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85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85</v>
      </c>
      <c r="E14688" s="16" t="str">
        <f>IFERROR(__xludf.DUMMYFUNCTION("""COMPUTED_VALUE"""),"")</f>
        <v/>
      </c>
      <c r="G14688" s="18"/>
      <c r="H14688" s="16" t="s">
        <v>85</v>
      </c>
      <c r="I14688" s="16" t="s">
        <v>85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85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85</v>
      </c>
      <c r="E14689" s="16" t="str">
        <f>IFERROR(__xludf.DUMMYFUNCTION("""COMPUTED_VALUE"""),"")</f>
        <v/>
      </c>
      <c r="G14689" s="18"/>
      <c r="H14689" s="16" t="s">
        <v>85</v>
      </c>
      <c r="I14689" s="16" t="s">
        <v>85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85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85</v>
      </c>
      <c r="E14690" s="16" t="str">
        <f>IFERROR(__xludf.DUMMYFUNCTION("""COMPUTED_VALUE"""),"")</f>
        <v/>
      </c>
      <c r="G14690" s="18"/>
      <c r="H14690" s="16" t="s">
        <v>85</v>
      </c>
      <c r="I14690" s="16" t="s">
        <v>85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85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85</v>
      </c>
      <c r="E14691" s="16" t="str">
        <f>IFERROR(__xludf.DUMMYFUNCTION("""COMPUTED_VALUE"""),"")</f>
        <v/>
      </c>
      <c r="G14691" s="18"/>
      <c r="H14691" s="16" t="s">
        <v>85</v>
      </c>
      <c r="I14691" s="16" t="s">
        <v>85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85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85</v>
      </c>
      <c r="E14692" s="16" t="str">
        <f>IFERROR(__xludf.DUMMYFUNCTION("""COMPUTED_VALUE"""),"")</f>
        <v/>
      </c>
      <c r="G14692" s="18"/>
      <c r="H14692" s="16" t="s">
        <v>85</v>
      </c>
      <c r="I14692" s="16" t="s">
        <v>85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85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85</v>
      </c>
      <c r="E14693" s="16" t="str">
        <f>IFERROR(__xludf.DUMMYFUNCTION("""COMPUTED_VALUE"""),"")</f>
        <v/>
      </c>
      <c r="G14693" s="18"/>
      <c r="H14693" s="16" t="s">
        <v>85</v>
      </c>
      <c r="I14693" s="16" t="s">
        <v>85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85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85</v>
      </c>
      <c r="E14694" s="16" t="str">
        <f>IFERROR(__xludf.DUMMYFUNCTION("""COMPUTED_VALUE"""),"")</f>
        <v/>
      </c>
      <c r="G14694" s="18"/>
      <c r="H14694" s="16" t="s">
        <v>85</v>
      </c>
      <c r="I14694" s="16" t="s">
        <v>85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85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85</v>
      </c>
      <c r="E14695" s="16" t="str">
        <f>IFERROR(__xludf.DUMMYFUNCTION("""COMPUTED_VALUE"""),"")</f>
        <v/>
      </c>
      <c r="G14695" s="18"/>
      <c r="H14695" s="16" t="s">
        <v>85</v>
      </c>
      <c r="I14695" s="16" t="s">
        <v>85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85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85</v>
      </c>
      <c r="E14696" s="16" t="str">
        <f>IFERROR(__xludf.DUMMYFUNCTION("""COMPUTED_VALUE"""),"")</f>
        <v/>
      </c>
      <c r="G14696" s="18"/>
      <c r="H14696" s="16" t="s">
        <v>85</v>
      </c>
      <c r="I14696" s="16" t="s">
        <v>85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85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85</v>
      </c>
      <c r="E14697" s="16" t="str">
        <f>IFERROR(__xludf.DUMMYFUNCTION("""COMPUTED_VALUE"""),"")</f>
        <v/>
      </c>
      <c r="G14697" s="18"/>
      <c r="H14697" s="16" t="s">
        <v>85</v>
      </c>
      <c r="I14697" s="16" t="s">
        <v>85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85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85</v>
      </c>
      <c r="E14698" s="16" t="str">
        <f>IFERROR(__xludf.DUMMYFUNCTION("""COMPUTED_VALUE"""),"")</f>
        <v/>
      </c>
      <c r="G14698" s="18"/>
      <c r="H14698" s="16" t="s">
        <v>85</v>
      </c>
      <c r="I14698" s="16" t="s">
        <v>85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85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85</v>
      </c>
      <c r="E14699" s="16" t="str">
        <f>IFERROR(__xludf.DUMMYFUNCTION("""COMPUTED_VALUE"""),"")</f>
        <v/>
      </c>
      <c r="G14699" s="18"/>
      <c r="H14699" s="16" t="s">
        <v>85</v>
      </c>
      <c r="I14699" s="16" t="s">
        <v>85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85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85</v>
      </c>
      <c r="E14700" s="16" t="str">
        <f>IFERROR(__xludf.DUMMYFUNCTION("""COMPUTED_VALUE"""),"")</f>
        <v/>
      </c>
      <c r="G14700" s="18"/>
      <c r="H14700" s="16" t="s">
        <v>85</v>
      </c>
      <c r="I14700" s="16" t="s">
        <v>85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85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85</v>
      </c>
      <c r="E14701" s="16" t="str">
        <f>IFERROR(__xludf.DUMMYFUNCTION("""COMPUTED_VALUE"""),"")</f>
        <v/>
      </c>
      <c r="G14701" s="18"/>
      <c r="H14701" s="16" t="s">
        <v>85</v>
      </c>
      <c r="I14701" s="16" t="s">
        <v>85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85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85</v>
      </c>
      <c r="E14702" s="16" t="str">
        <f>IFERROR(__xludf.DUMMYFUNCTION("""COMPUTED_VALUE"""),"")</f>
        <v/>
      </c>
      <c r="G14702" s="18"/>
      <c r="H14702" s="16" t="s">
        <v>85</v>
      </c>
      <c r="I14702" s="16" t="s">
        <v>85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85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85</v>
      </c>
      <c r="E14703" s="16" t="str">
        <f>IFERROR(__xludf.DUMMYFUNCTION("""COMPUTED_VALUE"""),"")</f>
        <v/>
      </c>
      <c r="G14703" s="18"/>
      <c r="H14703" s="16" t="s">
        <v>85</v>
      </c>
      <c r="I14703" s="16" t="s">
        <v>85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85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85</v>
      </c>
      <c r="E14704" s="16" t="str">
        <f>IFERROR(__xludf.DUMMYFUNCTION("""COMPUTED_VALUE"""),"")</f>
        <v/>
      </c>
      <c r="G14704" s="18"/>
      <c r="H14704" s="16" t="s">
        <v>85</v>
      </c>
      <c r="I14704" s="16" t="s">
        <v>85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85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85</v>
      </c>
      <c r="E14705" s="16" t="str">
        <f>IFERROR(__xludf.DUMMYFUNCTION("""COMPUTED_VALUE"""),"")</f>
        <v/>
      </c>
      <c r="G14705" s="18"/>
      <c r="H14705" s="16" t="s">
        <v>85</v>
      </c>
      <c r="I14705" s="16" t="s">
        <v>85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85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85</v>
      </c>
      <c r="E14706" s="16" t="str">
        <f>IFERROR(__xludf.DUMMYFUNCTION("""COMPUTED_VALUE"""),"")</f>
        <v/>
      </c>
      <c r="G14706" s="18"/>
      <c r="H14706" s="16" t="s">
        <v>85</v>
      </c>
      <c r="I14706" s="16" t="s">
        <v>85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85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85</v>
      </c>
      <c r="E14707" s="16" t="str">
        <f>IFERROR(__xludf.DUMMYFUNCTION("""COMPUTED_VALUE"""),"")</f>
        <v/>
      </c>
      <c r="G14707" s="18"/>
      <c r="H14707" s="16" t="s">
        <v>85</v>
      </c>
      <c r="I14707" s="16" t="s">
        <v>85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85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85</v>
      </c>
      <c r="E14708" s="16" t="str">
        <f>IFERROR(__xludf.DUMMYFUNCTION("""COMPUTED_VALUE"""),"")</f>
        <v/>
      </c>
      <c r="G14708" s="18"/>
      <c r="H14708" s="16" t="s">
        <v>85</v>
      </c>
      <c r="I14708" s="16" t="s">
        <v>85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85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85</v>
      </c>
      <c r="E14709" s="16" t="str">
        <f>IFERROR(__xludf.DUMMYFUNCTION("""COMPUTED_VALUE"""),"")</f>
        <v/>
      </c>
      <c r="G14709" s="18"/>
      <c r="H14709" s="16" t="s">
        <v>85</v>
      </c>
      <c r="I14709" s="16" t="s">
        <v>85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85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85</v>
      </c>
      <c r="E14710" s="16" t="str">
        <f>IFERROR(__xludf.DUMMYFUNCTION("""COMPUTED_VALUE"""),"")</f>
        <v/>
      </c>
      <c r="G14710" s="18"/>
      <c r="H14710" s="16" t="s">
        <v>85</v>
      </c>
      <c r="I14710" s="16" t="s">
        <v>85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85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85</v>
      </c>
      <c r="E14711" s="16" t="str">
        <f>IFERROR(__xludf.DUMMYFUNCTION("""COMPUTED_VALUE"""),"")</f>
        <v/>
      </c>
      <c r="G14711" s="18"/>
      <c r="H14711" s="16" t="s">
        <v>85</v>
      </c>
      <c r="I14711" s="16" t="s">
        <v>85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85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85</v>
      </c>
      <c r="E14712" s="16" t="str">
        <f>IFERROR(__xludf.DUMMYFUNCTION("""COMPUTED_VALUE"""),"")</f>
        <v/>
      </c>
      <c r="G14712" s="18"/>
      <c r="H14712" s="16" t="s">
        <v>85</v>
      </c>
      <c r="I14712" s="16" t="s">
        <v>85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85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85</v>
      </c>
      <c r="E14713" s="16" t="str">
        <f>IFERROR(__xludf.DUMMYFUNCTION("""COMPUTED_VALUE"""),"")</f>
        <v/>
      </c>
      <c r="G14713" s="18"/>
      <c r="H14713" s="16" t="s">
        <v>85</v>
      </c>
      <c r="I14713" s="16" t="s">
        <v>85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85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85</v>
      </c>
      <c r="E14714" s="16" t="str">
        <f>IFERROR(__xludf.DUMMYFUNCTION("""COMPUTED_VALUE"""),"")</f>
        <v/>
      </c>
      <c r="G14714" s="18"/>
      <c r="H14714" s="16" t="s">
        <v>85</v>
      </c>
      <c r="I14714" s="16" t="s">
        <v>85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85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85</v>
      </c>
      <c r="E14715" s="16" t="str">
        <f>IFERROR(__xludf.DUMMYFUNCTION("""COMPUTED_VALUE"""),"")</f>
        <v/>
      </c>
      <c r="G14715" s="18"/>
      <c r="H14715" s="16" t="s">
        <v>85</v>
      </c>
      <c r="I14715" s="16" t="s">
        <v>85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85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85</v>
      </c>
      <c r="E14716" s="16" t="str">
        <f>IFERROR(__xludf.DUMMYFUNCTION("""COMPUTED_VALUE"""),"")</f>
        <v/>
      </c>
      <c r="G14716" s="18"/>
      <c r="H14716" s="16" t="s">
        <v>85</v>
      </c>
      <c r="I14716" s="16" t="s">
        <v>85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85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85</v>
      </c>
      <c r="E14717" s="16" t="str">
        <f>IFERROR(__xludf.DUMMYFUNCTION("""COMPUTED_VALUE"""),"")</f>
        <v/>
      </c>
      <c r="G14717" s="18"/>
      <c r="H14717" s="16" t="s">
        <v>85</v>
      </c>
      <c r="I14717" s="16" t="s">
        <v>85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85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85</v>
      </c>
      <c r="E14718" s="16" t="str">
        <f>IFERROR(__xludf.DUMMYFUNCTION("""COMPUTED_VALUE"""),"")</f>
        <v/>
      </c>
      <c r="G14718" s="18"/>
      <c r="H14718" s="16" t="s">
        <v>85</v>
      </c>
      <c r="I14718" s="16" t="s">
        <v>85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85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85</v>
      </c>
      <c r="E14719" s="16" t="str">
        <f>IFERROR(__xludf.DUMMYFUNCTION("""COMPUTED_VALUE"""),"")</f>
        <v/>
      </c>
      <c r="G14719" s="18"/>
      <c r="H14719" s="16" t="s">
        <v>85</v>
      </c>
      <c r="I14719" s="16" t="s">
        <v>85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85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85</v>
      </c>
      <c r="E14720" s="16" t="str">
        <f>IFERROR(__xludf.DUMMYFUNCTION("""COMPUTED_VALUE"""),"")</f>
        <v/>
      </c>
      <c r="G14720" s="18"/>
      <c r="H14720" s="16" t="s">
        <v>85</v>
      </c>
      <c r="I14720" s="16" t="s">
        <v>85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85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85</v>
      </c>
      <c r="E14721" s="16" t="str">
        <f>IFERROR(__xludf.DUMMYFUNCTION("""COMPUTED_VALUE"""),"")</f>
        <v/>
      </c>
      <c r="G14721" s="18"/>
      <c r="H14721" s="16" t="s">
        <v>85</v>
      </c>
      <c r="I14721" s="16" t="s">
        <v>85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85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85</v>
      </c>
      <c r="E14722" s="16" t="str">
        <f>IFERROR(__xludf.DUMMYFUNCTION("""COMPUTED_VALUE"""),"")</f>
        <v/>
      </c>
      <c r="G14722" s="18"/>
      <c r="H14722" s="16" t="s">
        <v>85</v>
      </c>
      <c r="I14722" s="16" t="s">
        <v>85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85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85</v>
      </c>
      <c r="E14723" s="16" t="str">
        <f>IFERROR(__xludf.DUMMYFUNCTION("""COMPUTED_VALUE"""),"")</f>
        <v/>
      </c>
      <c r="G14723" s="18"/>
      <c r="H14723" s="16" t="s">
        <v>85</v>
      </c>
      <c r="I14723" s="16" t="s">
        <v>85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85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85</v>
      </c>
      <c r="E14724" s="16" t="str">
        <f>IFERROR(__xludf.DUMMYFUNCTION("""COMPUTED_VALUE"""),"")</f>
        <v/>
      </c>
      <c r="G14724" s="18"/>
      <c r="H14724" s="16" t="s">
        <v>85</v>
      </c>
      <c r="I14724" s="16" t="s">
        <v>85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85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85</v>
      </c>
      <c r="E14725" s="16" t="str">
        <f>IFERROR(__xludf.DUMMYFUNCTION("""COMPUTED_VALUE"""),"")</f>
        <v/>
      </c>
      <c r="G14725" s="18"/>
      <c r="H14725" s="16" t="s">
        <v>85</v>
      </c>
      <c r="I14725" s="16" t="s">
        <v>85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85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85</v>
      </c>
      <c r="E14726" s="16" t="str">
        <f>IFERROR(__xludf.DUMMYFUNCTION("""COMPUTED_VALUE"""),"")</f>
        <v/>
      </c>
      <c r="G14726" s="18"/>
      <c r="H14726" s="16" t="s">
        <v>85</v>
      </c>
      <c r="I14726" s="16" t="s">
        <v>85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85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85</v>
      </c>
      <c r="E14727" s="16" t="str">
        <f>IFERROR(__xludf.DUMMYFUNCTION("""COMPUTED_VALUE"""),"")</f>
        <v/>
      </c>
      <c r="G14727" s="18"/>
      <c r="H14727" s="16" t="s">
        <v>85</v>
      </c>
      <c r="I14727" s="16" t="s">
        <v>85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85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85</v>
      </c>
      <c r="E14728" s="16" t="str">
        <f>IFERROR(__xludf.DUMMYFUNCTION("""COMPUTED_VALUE"""),"")</f>
        <v/>
      </c>
      <c r="G14728" s="18"/>
      <c r="H14728" s="16" t="s">
        <v>85</v>
      </c>
      <c r="I14728" s="16" t="s">
        <v>85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85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85</v>
      </c>
      <c r="E14729" s="16" t="str">
        <f>IFERROR(__xludf.DUMMYFUNCTION("""COMPUTED_VALUE"""),"")</f>
        <v/>
      </c>
      <c r="G14729" s="18"/>
      <c r="H14729" s="16" t="s">
        <v>85</v>
      </c>
      <c r="I14729" s="16" t="s">
        <v>85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85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85</v>
      </c>
      <c r="E14730" s="16" t="str">
        <f>IFERROR(__xludf.DUMMYFUNCTION("""COMPUTED_VALUE"""),"")</f>
        <v/>
      </c>
      <c r="G14730" s="18"/>
      <c r="H14730" s="16" t="s">
        <v>85</v>
      </c>
      <c r="I14730" s="16" t="s">
        <v>85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85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85</v>
      </c>
      <c r="E14731" s="16" t="str">
        <f>IFERROR(__xludf.DUMMYFUNCTION("""COMPUTED_VALUE"""),"")</f>
        <v/>
      </c>
      <c r="G14731" s="18"/>
      <c r="H14731" s="16" t="s">
        <v>85</v>
      </c>
      <c r="I14731" s="16" t="s">
        <v>85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85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85</v>
      </c>
      <c r="E14732" s="16" t="str">
        <f>IFERROR(__xludf.DUMMYFUNCTION("""COMPUTED_VALUE"""),"")</f>
        <v/>
      </c>
      <c r="G14732" s="18"/>
      <c r="H14732" s="16" t="s">
        <v>85</v>
      </c>
      <c r="I14732" s="16" t="s">
        <v>85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85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85</v>
      </c>
      <c r="E14733" s="16" t="str">
        <f>IFERROR(__xludf.DUMMYFUNCTION("""COMPUTED_VALUE"""),"")</f>
        <v/>
      </c>
      <c r="G14733" s="18"/>
      <c r="H14733" s="16" t="s">
        <v>85</v>
      </c>
      <c r="I14733" s="16" t="s">
        <v>85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85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85</v>
      </c>
      <c r="E14734" s="16" t="str">
        <f>IFERROR(__xludf.DUMMYFUNCTION("""COMPUTED_VALUE"""),"")</f>
        <v/>
      </c>
      <c r="G14734" s="18"/>
      <c r="H14734" s="16" t="s">
        <v>85</v>
      </c>
      <c r="I14734" s="16" t="s">
        <v>85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85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85</v>
      </c>
      <c r="E14735" s="16" t="str">
        <f>IFERROR(__xludf.DUMMYFUNCTION("""COMPUTED_VALUE"""),"")</f>
        <v/>
      </c>
      <c r="G14735" s="18"/>
      <c r="H14735" s="16" t="s">
        <v>85</v>
      </c>
      <c r="I14735" s="16" t="s">
        <v>85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85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85</v>
      </c>
      <c r="E14736" s="16" t="str">
        <f>IFERROR(__xludf.DUMMYFUNCTION("""COMPUTED_VALUE"""),"")</f>
        <v/>
      </c>
      <c r="G14736" s="18"/>
      <c r="H14736" s="16" t="s">
        <v>85</v>
      </c>
      <c r="I14736" s="16" t="s">
        <v>85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85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85</v>
      </c>
      <c r="E14737" s="16" t="str">
        <f>IFERROR(__xludf.DUMMYFUNCTION("""COMPUTED_VALUE"""),"")</f>
        <v/>
      </c>
      <c r="G14737" s="18"/>
      <c r="H14737" s="16" t="s">
        <v>85</v>
      </c>
      <c r="I14737" s="16" t="s">
        <v>85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85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85</v>
      </c>
      <c r="E14738" s="16" t="str">
        <f>IFERROR(__xludf.DUMMYFUNCTION("""COMPUTED_VALUE"""),"")</f>
        <v/>
      </c>
      <c r="G14738" s="18"/>
      <c r="H14738" s="16" t="s">
        <v>85</v>
      </c>
      <c r="I14738" s="16" t="s">
        <v>85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85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85</v>
      </c>
      <c r="E14739" s="16" t="str">
        <f>IFERROR(__xludf.DUMMYFUNCTION("""COMPUTED_VALUE"""),"")</f>
        <v/>
      </c>
      <c r="G14739" s="18"/>
      <c r="H14739" s="16" t="s">
        <v>85</v>
      </c>
      <c r="I14739" s="16" t="s">
        <v>85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85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85</v>
      </c>
      <c r="E14740" s="16" t="str">
        <f>IFERROR(__xludf.DUMMYFUNCTION("""COMPUTED_VALUE"""),"")</f>
        <v/>
      </c>
      <c r="G14740" s="18"/>
      <c r="H14740" s="16" t="s">
        <v>85</v>
      </c>
      <c r="I14740" s="16" t="s">
        <v>85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85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85</v>
      </c>
      <c r="E14741" s="16" t="str">
        <f>IFERROR(__xludf.DUMMYFUNCTION("""COMPUTED_VALUE"""),"")</f>
        <v/>
      </c>
      <c r="G14741" s="18"/>
      <c r="H14741" s="16" t="s">
        <v>85</v>
      </c>
      <c r="I14741" s="16" t="s">
        <v>85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85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85</v>
      </c>
      <c r="E14742" s="16" t="str">
        <f>IFERROR(__xludf.DUMMYFUNCTION("""COMPUTED_VALUE"""),"")</f>
        <v/>
      </c>
      <c r="G14742" s="18"/>
      <c r="H14742" s="16" t="s">
        <v>85</v>
      </c>
      <c r="I14742" s="16" t="s">
        <v>85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85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85</v>
      </c>
      <c r="E14743" s="16" t="str">
        <f>IFERROR(__xludf.DUMMYFUNCTION("""COMPUTED_VALUE"""),"")</f>
        <v/>
      </c>
      <c r="G14743" s="18"/>
      <c r="H14743" s="16" t="s">
        <v>85</v>
      </c>
      <c r="I14743" s="16" t="s">
        <v>85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85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85</v>
      </c>
      <c r="E14744" s="16" t="str">
        <f>IFERROR(__xludf.DUMMYFUNCTION("""COMPUTED_VALUE"""),"")</f>
        <v/>
      </c>
      <c r="G14744" s="18"/>
      <c r="H14744" s="16" t="s">
        <v>85</v>
      </c>
      <c r="I14744" s="16" t="s">
        <v>85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85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85</v>
      </c>
      <c r="E14745" s="16" t="str">
        <f>IFERROR(__xludf.DUMMYFUNCTION("""COMPUTED_VALUE"""),"")</f>
        <v/>
      </c>
      <c r="G14745" s="18"/>
      <c r="H14745" s="16" t="s">
        <v>85</v>
      </c>
      <c r="I14745" s="16" t="s">
        <v>85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85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85</v>
      </c>
      <c r="E14746" s="16" t="str">
        <f>IFERROR(__xludf.DUMMYFUNCTION("""COMPUTED_VALUE"""),"")</f>
        <v/>
      </c>
      <c r="G14746" s="18"/>
      <c r="H14746" s="16" t="s">
        <v>85</v>
      </c>
      <c r="I14746" s="16" t="s">
        <v>85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85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85</v>
      </c>
      <c r="E14747" s="16" t="str">
        <f>IFERROR(__xludf.DUMMYFUNCTION("""COMPUTED_VALUE"""),"")</f>
        <v/>
      </c>
      <c r="G14747" s="18"/>
      <c r="H14747" s="16" t="s">
        <v>85</v>
      </c>
      <c r="I14747" s="16" t="s">
        <v>85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85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85</v>
      </c>
      <c r="E14748" s="16" t="str">
        <f>IFERROR(__xludf.DUMMYFUNCTION("""COMPUTED_VALUE"""),"")</f>
        <v/>
      </c>
      <c r="G14748" s="18"/>
      <c r="H14748" s="16" t="s">
        <v>85</v>
      </c>
      <c r="I14748" s="16" t="s">
        <v>85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85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85</v>
      </c>
      <c r="E14749" s="16" t="str">
        <f>IFERROR(__xludf.DUMMYFUNCTION("""COMPUTED_VALUE"""),"")</f>
        <v/>
      </c>
      <c r="G14749" s="18"/>
      <c r="H14749" s="16" t="s">
        <v>85</v>
      </c>
      <c r="I14749" s="16" t="s">
        <v>85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85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85</v>
      </c>
      <c r="E14750" s="16" t="str">
        <f>IFERROR(__xludf.DUMMYFUNCTION("""COMPUTED_VALUE"""),"")</f>
        <v/>
      </c>
      <c r="G14750" s="18"/>
      <c r="H14750" s="16" t="s">
        <v>85</v>
      </c>
      <c r="I14750" s="16" t="s">
        <v>85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85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85</v>
      </c>
      <c r="E14751" s="16" t="str">
        <f>IFERROR(__xludf.DUMMYFUNCTION("""COMPUTED_VALUE"""),"")</f>
        <v/>
      </c>
      <c r="G14751" s="18"/>
      <c r="H14751" s="16" t="s">
        <v>85</v>
      </c>
      <c r="I14751" s="16" t="s">
        <v>85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85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85</v>
      </c>
      <c r="E14752" s="16" t="str">
        <f>IFERROR(__xludf.DUMMYFUNCTION("""COMPUTED_VALUE"""),"")</f>
        <v/>
      </c>
      <c r="G14752" s="18"/>
      <c r="H14752" s="16" t="s">
        <v>85</v>
      </c>
      <c r="I14752" s="16" t="s">
        <v>85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85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85</v>
      </c>
      <c r="E14753" s="16" t="str">
        <f>IFERROR(__xludf.DUMMYFUNCTION("""COMPUTED_VALUE"""),"")</f>
        <v/>
      </c>
      <c r="G14753" s="18"/>
      <c r="H14753" s="16" t="s">
        <v>85</v>
      </c>
      <c r="I14753" s="16" t="s">
        <v>85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85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85</v>
      </c>
      <c r="E14754" s="16" t="str">
        <f>IFERROR(__xludf.DUMMYFUNCTION("""COMPUTED_VALUE"""),"")</f>
        <v/>
      </c>
      <c r="G14754" s="18"/>
      <c r="H14754" s="16" t="s">
        <v>85</v>
      </c>
      <c r="I14754" s="16" t="s">
        <v>85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85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85</v>
      </c>
      <c r="E14755" s="16" t="str">
        <f>IFERROR(__xludf.DUMMYFUNCTION("""COMPUTED_VALUE"""),"")</f>
        <v/>
      </c>
      <c r="G14755" s="18"/>
      <c r="H14755" s="16" t="s">
        <v>85</v>
      </c>
      <c r="I14755" s="16" t="s">
        <v>85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85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85</v>
      </c>
      <c r="E14756" s="16" t="str">
        <f>IFERROR(__xludf.DUMMYFUNCTION("""COMPUTED_VALUE"""),"")</f>
        <v/>
      </c>
      <c r="G14756" s="18"/>
      <c r="H14756" s="16" t="s">
        <v>85</v>
      </c>
      <c r="I14756" s="16" t="s">
        <v>85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85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85</v>
      </c>
      <c r="E14757" s="16" t="str">
        <f>IFERROR(__xludf.DUMMYFUNCTION("""COMPUTED_VALUE"""),"")</f>
        <v/>
      </c>
      <c r="G14757" s="18"/>
      <c r="H14757" s="16" t="s">
        <v>85</v>
      </c>
      <c r="I14757" s="16" t="s">
        <v>85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85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85</v>
      </c>
      <c r="E14758" s="16" t="str">
        <f>IFERROR(__xludf.DUMMYFUNCTION("""COMPUTED_VALUE"""),"")</f>
        <v/>
      </c>
      <c r="G14758" s="18"/>
      <c r="H14758" s="16" t="s">
        <v>85</v>
      </c>
      <c r="I14758" s="16" t="s">
        <v>85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85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85</v>
      </c>
      <c r="E14759" s="16" t="str">
        <f>IFERROR(__xludf.DUMMYFUNCTION("""COMPUTED_VALUE"""),"")</f>
        <v/>
      </c>
      <c r="G14759" s="18"/>
      <c r="H14759" s="16" t="s">
        <v>85</v>
      </c>
      <c r="I14759" s="16" t="s">
        <v>85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85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85</v>
      </c>
      <c r="E14760" s="16" t="str">
        <f>IFERROR(__xludf.DUMMYFUNCTION("""COMPUTED_VALUE"""),"")</f>
        <v/>
      </c>
      <c r="G14760" s="18"/>
      <c r="H14760" s="16" t="s">
        <v>85</v>
      </c>
      <c r="I14760" s="16" t="s">
        <v>85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85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85</v>
      </c>
      <c r="E14761" s="16" t="str">
        <f>IFERROR(__xludf.DUMMYFUNCTION("""COMPUTED_VALUE"""),"")</f>
        <v/>
      </c>
      <c r="G14761" s="18"/>
      <c r="H14761" s="16" t="s">
        <v>85</v>
      </c>
      <c r="I14761" s="16" t="s">
        <v>85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85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85</v>
      </c>
      <c r="E14762" s="16" t="str">
        <f>IFERROR(__xludf.DUMMYFUNCTION("""COMPUTED_VALUE"""),"")</f>
        <v/>
      </c>
      <c r="G14762" s="18"/>
      <c r="H14762" s="16" t="s">
        <v>85</v>
      </c>
      <c r="I14762" s="16" t="s">
        <v>85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85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85</v>
      </c>
      <c r="E14763" s="16" t="str">
        <f>IFERROR(__xludf.DUMMYFUNCTION("""COMPUTED_VALUE"""),"")</f>
        <v/>
      </c>
      <c r="G14763" s="18"/>
      <c r="H14763" s="16" t="s">
        <v>85</v>
      </c>
      <c r="I14763" s="16" t="s">
        <v>85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85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85</v>
      </c>
      <c r="E14764" s="16" t="str">
        <f>IFERROR(__xludf.DUMMYFUNCTION("""COMPUTED_VALUE"""),"")</f>
        <v/>
      </c>
      <c r="G14764" s="18"/>
      <c r="H14764" s="16" t="s">
        <v>85</v>
      </c>
      <c r="I14764" s="16" t="s">
        <v>85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85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85</v>
      </c>
      <c r="E14765" s="16" t="str">
        <f>IFERROR(__xludf.DUMMYFUNCTION("""COMPUTED_VALUE"""),"")</f>
        <v/>
      </c>
      <c r="G14765" s="18"/>
      <c r="H14765" s="16" t="s">
        <v>85</v>
      </c>
      <c r="I14765" s="16" t="s">
        <v>85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85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85</v>
      </c>
      <c r="E14766" s="16" t="str">
        <f>IFERROR(__xludf.DUMMYFUNCTION("""COMPUTED_VALUE"""),"")</f>
        <v/>
      </c>
      <c r="G14766" s="18"/>
      <c r="H14766" s="16" t="s">
        <v>85</v>
      </c>
      <c r="I14766" s="16" t="s">
        <v>85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85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85</v>
      </c>
      <c r="E14767" s="16" t="str">
        <f>IFERROR(__xludf.DUMMYFUNCTION("""COMPUTED_VALUE"""),"")</f>
        <v/>
      </c>
      <c r="G14767" s="18"/>
      <c r="H14767" s="16" t="s">
        <v>85</v>
      </c>
      <c r="I14767" s="16" t="s">
        <v>85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85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85</v>
      </c>
      <c r="E14768" s="16" t="str">
        <f>IFERROR(__xludf.DUMMYFUNCTION("""COMPUTED_VALUE"""),"")</f>
        <v/>
      </c>
      <c r="G14768" s="18"/>
      <c r="H14768" s="16" t="s">
        <v>85</v>
      </c>
      <c r="I14768" s="16" t="s">
        <v>85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85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85</v>
      </c>
      <c r="E14769" s="16" t="str">
        <f>IFERROR(__xludf.DUMMYFUNCTION("""COMPUTED_VALUE"""),"")</f>
        <v/>
      </c>
      <c r="G14769" s="18"/>
      <c r="H14769" s="16" t="s">
        <v>85</v>
      </c>
      <c r="I14769" s="16" t="s">
        <v>85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85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85</v>
      </c>
      <c r="E14770" s="16" t="str">
        <f>IFERROR(__xludf.DUMMYFUNCTION("""COMPUTED_VALUE"""),"")</f>
        <v/>
      </c>
      <c r="G14770" s="18"/>
      <c r="H14770" s="16" t="s">
        <v>85</v>
      </c>
      <c r="I14770" s="16" t="s">
        <v>85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85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85</v>
      </c>
      <c r="E14771" s="16" t="str">
        <f>IFERROR(__xludf.DUMMYFUNCTION("""COMPUTED_VALUE"""),"")</f>
        <v/>
      </c>
      <c r="G14771" s="18"/>
      <c r="H14771" s="16" t="s">
        <v>85</v>
      </c>
      <c r="I14771" s="16" t="s">
        <v>85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85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85</v>
      </c>
      <c r="E14772" s="16" t="str">
        <f>IFERROR(__xludf.DUMMYFUNCTION("""COMPUTED_VALUE"""),"")</f>
        <v/>
      </c>
      <c r="G14772" s="18"/>
      <c r="H14772" s="16" t="s">
        <v>85</v>
      </c>
      <c r="I14772" s="16" t="s">
        <v>85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85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85</v>
      </c>
      <c r="E14773" s="16" t="str">
        <f>IFERROR(__xludf.DUMMYFUNCTION("""COMPUTED_VALUE"""),"")</f>
        <v/>
      </c>
      <c r="G14773" s="18"/>
      <c r="H14773" s="16" t="s">
        <v>85</v>
      </c>
      <c r="I14773" s="16" t="s">
        <v>85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85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85</v>
      </c>
      <c r="E14774" s="16" t="str">
        <f>IFERROR(__xludf.DUMMYFUNCTION("""COMPUTED_VALUE"""),"")</f>
        <v/>
      </c>
      <c r="G14774" s="18"/>
      <c r="H14774" s="16" t="s">
        <v>85</v>
      </c>
      <c r="I14774" s="16" t="s">
        <v>85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85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85</v>
      </c>
      <c r="E14775" s="16" t="str">
        <f>IFERROR(__xludf.DUMMYFUNCTION("""COMPUTED_VALUE"""),"")</f>
        <v/>
      </c>
      <c r="G14775" s="18"/>
      <c r="H14775" s="16" t="s">
        <v>85</v>
      </c>
      <c r="I14775" s="16" t="s">
        <v>85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85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85</v>
      </c>
      <c r="E14776" s="16" t="str">
        <f>IFERROR(__xludf.DUMMYFUNCTION("""COMPUTED_VALUE"""),"")</f>
        <v/>
      </c>
      <c r="G14776" s="18"/>
      <c r="H14776" s="16" t="s">
        <v>85</v>
      </c>
      <c r="I14776" s="16" t="s">
        <v>85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85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85</v>
      </c>
      <c r="E14777" s="16" t="str">
        <f>IFERROR(__xludf.DUMMYFUNCTION("""COMPUTED_VALUE"""),"")</f>
        <v/>
      </c>
      <c r="G14777" s="18"/>
      <c r="H14777" s="16" t="s">
        <v>85</v>
      </c>
      <c r="I14777" s="16" t="s">
        <v>85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85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85</v>
      </c>
      <c r="E14778" s="16" t="str">
        <f>IFERROR(__xludf.DUMMYFUNCTION("""COMPUTED_VALUE"""),"")</f>
        <v/>
      </c>
      <c r="G14778" s="18"/>
      <c r="H14778" s="16" t="s">
        <v>85</v>
      </c>
      <c r="I14778" s="16" t="s">
        <v>85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85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85</v>
      </c>
      <c r="E14779" s="16" t="str">
        <f>IFERROR(__xludf.DUMMYFUNCTION("""COMPUTED_VALUE"""),"")</f>
        <v/>
      </c>
      <c r="G14779" s="18"/>
      <c r="H14779" s="16" t="s">
        <v>85</v>
      </c>
      <c r="I14779" s="16" t="s">
        <v>85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85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85</v>
      </c>
      <c r="E14780" s="16" t="str">
        <f>IFERROR(__xludf.DUMMYFUNCTION("""COMPUTED_VALUE"""),"")</f>
        <v/>
      </c>
      <c r="G14780" s="18"/>
      <c r="H14780" s="16" t="s">
        <v>85</v>
      </c>
      <c r="I14780" s="16" t="s">
        <v>85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85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85</v>
      </c>
      <c r="E14781" s="16" t="str">
        <f>IFERROR(__xludf.DUMMYFUNCTION("""COMPUTED_VALUE"""),"")</f>
        <v/>
      </c>
      <c r="G14781" s="18"/>
      <c r="H14781" s="16" t="s">
        <v>85</v>
      </c>
      <c r="I14781" s="16" t="s">
        <v>85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85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85</v>
      </c>
      <c r="E14782" s="16" t="str">
        <f>IFERROR(__xludf.DUMMYFUNCTION("""COMPUTED_VALUE"""),"")</f>
        <v/>
      </c>
      <c r="G14782" s="18"/>
      <c r="H14782" s="16" t="s">
        <v>85</v>
      </c>
      <c r="I14782" s="16" t="s">
        <v>85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85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85</v>
      </c>
      <c r="E14783" s="16" t="str">
        <f>IFERROR(__xludf.DUMMYFUNCTION("""COMPUTED_VALUE"""),"")</f>
        <v/>
      </c>
      <c r="G14783" s="18"/>
      <c r="H14783" s="16" t="s">
        <v>85</v>
      </c>
      <c r="I14783" s="16" t="s">
        <v>85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85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85</v>
      </c>
      <c r="E14784" s="16" t="str">
        <f>IFERROR(__xludf.DUMMYFUNCTION("""COMPUTED_VALUE"""),"")</f>
        <v/>
      </c>
      <c r="G14784" s="18"/>
      <c r="H14784" s="16" t="s">
        <v>85</v>
      </c>
      <c r="I14784" s="16" t="s">
        <v>85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85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85</v>
      </c>
      <c r="E14785" s="16" t="str">
        <f>IFERROR(__xludf.DUMMYFUNCTION("""COMPUTED_VALUE"""),"")</f>
        <v/>
      </c>
      <c r="G14785" s="18"/>
      <c r="H14785" s="16" t="s">
        <v>85</v>
      </c>
      <c r="I14785" s="16" t="s">
        <v>85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85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85</v>
      </c>
      <c r="E14786" s="16" t="str">
        <f>IFERROR(__xludf.DUMMYFUNCTION("""COMPUTED_VALUE"""),"")</f>
        <v/>
      </c>
      <c r="G14786" s="18"/>
      <c r="H14786" s="16" t="s">
        <v>85</v>
      </c>
      <c r="I14786" s="16" t="s">
        <v>85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85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85</v>
      </c>
      <c r="E14787" s="16" t="str">
        <f>IFERROR(__xludf.DUMMYFUNCTION("""COMPUTED_VALUE"""),"")</f>
        <v/>
      </c>
      <c r="G14787" s="18"/>
      <c r="H14787" s="16" t="s">
        <v>85</v>
      </c>
      <c r="I14787" s="16" t="s">
        <v>85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85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85</v>
      </c>
      <c r="E14788" s="16" t="str">
        <f>IFERROR(__xludf.DUMMYFUNCTION("""COMPUTED_VALUE"""),"")</f>
        <v/>
      </c>
      <c r="G14788" s="18"/>
      <c r="H14788" s="16" t="s">
        <v>85</v>
      </c>
      <c r="I14788" s="16" t="s">
        <v>85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85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85</v>
      </c>
      <c r="E14789" s="16" t="str">
        <f>IFERROR(__xludf.DUMMYFUNCTION("""COMPUTED_VALUE"""),"")</f>
        <v/>
      </c>
      <c r="G14789" s="18"/>
      <c r="H14789" s="16" t="s">
        <v>85</v>
      </c>
      <c r="I14789" s="16" t="s">
        <v>85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85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85</v>
      </c>
      <c r="E14790" s="16" t="str">
        <f>IFERROR(__xludf.DUMMYFUNCTION("""COMPUTED_VALUE"""),"")</f>
        <v/>
      </c>
      <c r="G14790" s="18"/>
      <c r="H14790" s="16" t="s">
        <v>85</v>
      </c>
      <c r="I14790" s="16" t="s">
        <v>85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85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85</v>
      </c>
      <c r="E14791" s="16" t="str">
        <f>IFERROR(__xludf.DUMMYFUNCTION("""COMPUTED_VALUE"""),"")</f>
        <v/>
      </c>
      <c r="G14791" s="18"/>
      <c r="H14791" s="16" t="s">
        <v>85</v>
      </c>
      <c r="I14791" s="16" t="s">
        <v>85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85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85</v>
      </c>
      <c r="E14792" s="16" t="str">
        <f>IFERROR(__xludf.DUMMYFUNCTION("""COMPUTED_VALUE"""),"")</f>
        <v/>
      </c>
      <c r="G14792" s="18"/>
      <c r="H14792" s="16" t="s">
        <v>85</v>
      </c>
      <c r="I14792" s="16" t="s">
        <v>85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85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85</v>
      </c>
      <c r="E14793" s="16" t="str">
        <f>IFERROR(__xludf.DUMMYFUNCTION("""COMPUTED_VALUE"""),"")</f>
        <v/>
      </c>
      <c r="G14793" s="18"/>
      <c r="H14793" s="16" t="s">
        <v>85</v>
      </c>
      <c r="I14793" s="16" t="s">
        <v>85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85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85</v>
      </c>
      <c r="E14794" s="16" t="str">
        <f>IFERROR(__xludf.DUMMYFUNCTION("""COMPUTED_VALUE"""),"")</f>
        <v/>
      </c>
      <c r="G14794" s="18"/>
      <c r="H14794" s="16" t="s">
        <v>85</v>
      </c>
      <c r="I14794" s="16" t="s">
        <v>85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85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85</v>
      </c>
      <c r="E14795" s="16" t="str">
        <f>IFERROR(__xludf.DUMMYFUNCTION("""COMPUTED_VALUE"""),"")</f>
        <v/>
      </c>
      <c r="G14795" s="18"/>
      <c r="H14795" s="16" t="s">
        <v>85</v>
      </c>
      <c r="I14795" s="16" t="s">
        <v>85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85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85</v>
      </c>
      <c r="E14796" s="16" t="str">
        <f>IFERROR(__xludf.DUMMYFUNCTION("""COMPUTED_VALUE"""),"")</f>
        <v/>
      </c>
      <c r="G14796" s="18"/>
      <c r="H14796" s="16" t="s">
        <v>85</v>
      </c>
      <c r="I14796" s="16" t="s">
        <v>85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85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85</v>
      </c>
      <c r="E14797" s="16" t="str">
        <f>IFERROR(__xludf.DUMMYFUNCTION("""COMPUTED_VALUE"""),"")</f>
        <v/>
      </c>
      <c r="G14797" s="18"/>
      <c r="H14797" s="16" t="s">
        <v>85</v>
      </c>
      <c r="I14797" s="16" t="s">
        <v>85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85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85</v>
      </c>
      <c r="E14798" s="16" t="str">
        <f>IFERROR(__xludf.DUMMYFUNCTION("""COMPUTED_VALUE"""),"")</f>
        <v/>
      </c>
      <c r="G14798" s="18"/>
      <c r="H14798" s="16" t="s">
        <v>85</v>
      </c>
      <c r="I14798" s="16" t="s">
        <v>85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85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85</v>
      </c>
      <c r="E14799" s="16" t="str">
        <f>IFERROR(__xludf.DUMMYFUNCTION("""COMPUTED_VALUE"""),"")</f>
        <v/>
      </c>
      <c r="G14799" s="18"/>
      <c r="H14799" s="16" t="s">
        <v>85</v>
      </c>
      <c r="I14799" s="16" t="s">
        <v>85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85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85</v>
      </c>
      <c r="E14800" s="16" t="str">
        <f>IFERROR(__xludf.DUMMYFUNCTION("""COMPUTED_VALUE"""),"")</f>
        <v/>
      </c>
      <c r="G14800" s="18"/>
      <c r="H14800" s="16" t="s">
        <v>85</v>
      </c>
      <c r="I14800" s="16" t="s">
        <v>85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85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85</v>
      </c>
      <c r="E14801" s="16" t="str">
        <f>IFERROR(__xludf.DUMMYFUNCTION("""COMPUTED_VALUE"""),"")</f>
        <v/>
      </c>
      <c r="G14801" s="18"/>
      <c r="H14801" s="16" t="s">
        <v>85</v>
      </c>
      <c r="I14801" s="16" t="s">
        <v>85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85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85</v>
      </c>
      <c r="E14802" s="16" t="str">
        <f>IFERROR(__xludf.DUMMYFUNCTION("""COMPUTED_VALUE"""),"")</f>
        <v/>
      </c>
      <c r="G14802" s="18"/>
      <c r="H14802" s="16" t="s">
        <v>85</v>
      </c>
      <c r="I14802" s="16" t="s">
        <v>85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85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85</v>
      </c>
      <c r="E14803" s="16" t="str">
        <f>IFERROR(__xludf.DUMMYFUNCTION("""COMPUTED_VALUE"""),"")</f>
        <v/>
      </c>
      <c r="G14803" s="18"/>
      <c r="H14803" s="16" t="s">
        <v>85</v>
      </c>
      <c r="I14803" s="16" t="s">
        <v>85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85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85</v>
      </c>
      <c r="E14804" s="16" t="str">
        <f>IFERROR(__xludf.DUMMYFUNCTION("""COMPUTED_VALUE"""),"")</f>
        <v/>
      </c>
      <c r="G14804" s="18"/>
      <c r="H14804" s="16" t="s">
        <v>85</v>
      </c>
      <c r="I14804" s="16" t="s">
        <v>85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85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85</v>
      </c>
      <c r="E14805" s="16" t="str">
        <f>IFERROR(__xludf.DUMMYFUNCTION("""COMPUTED_VALUE"""),"")</f>
        <v/>
      </c>
      <c r="G14805" s="18"/>
      <c r="H14805" s="16" t="s">
        <v>85</v>
      </c>
      <c r="I14805" s="16" t="s">
        <v>85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85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85</v>
      </c>
      <c r="E14806" s="16" t="str">
        <f>IFERROR(__xludf.DUMMYFUNCTION("""COMPUTED_VALUE"""),"")</f>
        <v/>
      </c>
      <c r="G14806" s="18"/>
      <c r="H14806" s="16" t="s">
        <v>85</v>
      </c>
      <c r="I14806" s="16" t="s">
        <v>85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85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85</v>
      </c>
      <c r="E14807" s="16" t="str">
        <f>IFERROR(__xludf.DUMMYFUNCTION("""COMPUTED_VALUE"""),"")</f>
        <v/>
      </c>
      <c r="G14807" s="18"/>
      <c r="H14807" s="16" t="s">
        <v>85</v>
      </c>
      <c r="I14807" s="16" t="s">
        <v>85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85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85</v>
      </c>
      <c r="E14808" s="16" t="str">
        <f>IFERROR(__xludf.DUMMYFUNCTION("""COMPUTED_VALUE"""),"")</f>
        <v/>
      </c>
      <c r="G14808" s="18"/>
      <c r="H14808" s="16" t="s">
        <v>85</v>
      </c>
      <c r="I14808" s="16" t="s">
        <v>85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85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85</v>
      </c>
      <c r="E14809" s="16" t="str">
        <f>IFERROR(__xludf.DUMMYFUNCTION("""COMPUTED_VALUE"""),"")</f>
        <v/>
      </c>
      <c r="G14809" s="18"/>
      <c r="H14809" s="16" t="s">
        <v>85</v>
      </c>
      <c r="I14809" s="16" t="s">
        <v>85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85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85</v>
      </c>
      <c r="E14810" s="16" t="str">
        <f>IFERROR(__xludf.DUMMYFUNCTION("""COMPUTED_VALUE"""),"")</f>
        <v/>
      </c>
      <c r="G14810" s="18"/>
      <c r="H14810" s="16" t="s">
        <v>85</v>
      </c>
      <c r="I14810" s="16" t="s">
        <v>85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85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85</v>
      </c>
      <c r="E14811" s="16" t="str">
        <f>IFERROR(__xludf.DUMMYFUNCTION("""COMPUTED_VALUE"""),"")</f>
        <v/>
      </c>
      <c r="G14811" s="18"/>
      <c r="H14811" s="16" t="s">
        <v>85</v>
      </c>
      <c r="I14811" s="16" t="s">
        <v>85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85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85</v>
      </c>
      <c r="E14812" s="16" t="str">
        <f>IFERROR(__xludf.DUMMYFUNCTION("""COMPUTED_VALUE"""),"")</f>
        <v/>
      </c>
      <c r="G14812" s="18"/>
      <c r="H14812" s="16" t="s">
        <v>85</v>
      </c>
      <c r="I14812" s="16" t="s">
        <v>85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85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85</v>
      </c>
      <c r="E14813" s="16" t="str">
        <f>IFERROR(__xludf.DUMMYFUNCTION("""COMPUTED_VALUE"""),"")</f>
        <v/>
      </c>
      <c r="G14813" s="18"/>
      <c r="H14813" s="16" t="s">
        <v>85</v>
      </c>
      <c r="I14813" s="16" t="s">
        <v>85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85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85</v>
      </c>
      <c r="E14814" s="16" t="str">
        <f>IFERROR(__xludf.DUMMYFUNCTION("""COMPUTED_VALUE"""),"")</f>
        <v/>
      </c>
      <c r="G14814" s="18"/>
      <c r="H14814" s="16" t="s">
        <v>85</v>
      </c>
      <c r="I14814" s="16" t="s">
        <v>85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85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85</v>
      </c>
      <c r="E14815" s="16" t="str">
        <f>IFERROR(__xludf.DUMMYFUNCTION("""COMPUTED_VALUE"""),"")</f>
        <v/>
      </c>
      <c r="G14815" s="18"/>
      <c r="H14815" s="16" t="s">
        <v>85</v>
      </c>
      <c r="I14815" s="16" t="s">
        <v>85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85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85</v>
      </c>
      <c r="E14816" s="16" t="str">
        <f>IFERROR(__xludf.DUMMYFUNCTION("""COMPUTED_VALUE"""),"")</f>
        <v/>
      </c>
      <c r="G14816" s="18"/>
      <c r="H14816" s="16" t="s">
        <v>85</v>
      </c>
      <c r="I14816" s="16" t="s">
        <v>85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85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85</v>
      </c>
      <c r="E14817" s="16" t="str">
        <f>IFERROR(__xludf.DUMMYFUNCTION("""COMPUTED_VALUE"""),"")</f>
        <v/>
      </c>
      <c r="G14817" s="18"/>
      <c r="H14817" s="16" t="s">
        <v>85</v>
      </c>
      <c r="I14817" s="16" t="s">
        <v>85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85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85</v>
      </c>
      <c r="E14818" s="16" t="str">
        <f>IFERROR(__xludf.DUMMYFUNCTION("""COMPUTED_VALUE"""),"")</f>
        <v/>
      </c>
      <c r="G14818" s="18"/>
      <c r="H14818" s="16" t="s">
        <v>85</v>
      </c>
      <c r="I14818" s="16" t="s">
        <v>85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85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85</v>
      </c>
      <c r="E14819" s="16" t="str">
        <f>IFERROR(__xludf.DUMMYFUNCTION("""COMPUTED_VALUE"""),"")</f>
        <v/>
      </c>
      <c r="G14819" s="18"/>
      <c r="H14819" s="16" t="s">
        <v>85</v>
      </c>
      <c r="I14819" s="16" t="s">
        <v>85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85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85</v>
      </c>
      <c r="E14820" s="16" t="str">
        <f>IFERROR(__xludf.DUMMYFUNCTION("""COMPUTED_VALUE"""),"")</f>
        <v/>
      </c>
      <c r="G14820" s="18"/>
      <c r="H14820" s="16" t="s">
        <v>85</v>
      </c>
      <c r="I14820" s="16" t="s">
        <v>85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85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85</v>
      </c>
      <c r="E14821" s="16" t="str">
        <f>IFERROR(__xludf.DUMMYFUNCTION("""COMPUTED_VALUE"""),"")</f>
        <v/>
      </c>
      <c r="G14821" s="18"/>
      <c r="H14821" s="16" t="s">
        <v>85</v>
      </c>
      <c r="I14821" s="16" t="s">
        <v>85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85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85</v>
      </c>
      <c r="E14822" s="16" t="str">
        <f>IFERROR(__xludf.DUMMYFUNCTION("""COMPUTED_VALUE"""),"")</f>
        <v/>
      </c>
      <c r="G14822" s="18"/>
      <c r="H14822" s="16" t="s">
        <v>85</v>
      </c>
      <c r="I14822" s="16" t="s">
        <v>85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85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85</v>
      </c>
      <c r="E14823" s="16" t="str">
        <f>IFERROR(__xludf.DUMMYFUNCTION("""COMPUTED_VALUE"""),"")</f>
        <v/>
      </c>
      <c r="G14823" s="18"/>
      <c r="H14823" s="16" t="s">
        <v>85</v>
      </c>
      <c r="I14823" s="16" t="s">
        <v>85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85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85</v>
      </c>
      <c r="E14824" s="16" t="str">
        <f>IFERROR(__xludf.DUMMYFUNCTION("""COMPUTED_VALUE"""),"")</f>
        <v/>
      </c>
      <c r="G14824" s="18"/>
      <c r="H14824" s="16" t="s">
        <v>85</v>
      </c>
      <c r="I14824" s="16" t="s">
        <v>85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85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85</v>
      </c>
      <c r="E14825" s="16" t="str">
        <f>IFERROR(__xludf.DUMMYFUNCTION("""COMPUTED_VALUE"""),"")</f>
        <v/>
      </c>
      <c r="G14825" s="18"/>
      <c r="H14825" s="16" t="s">
        <v>85</v>
      </c>
      <c r="I14825" s="16" t="s">
        <v>85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85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85</v>
      </c>
      <c r="E14826" s="16" t="str">
        <f>IFERROR(__xludf.DUMMYFUNCTION("""COMPUTED_VALUE"""),"")</f>
        <v/>
      </c>
      <c r="G14826" s="18"/>
      <c r="H14826" s="16" t="s">
        <v>85</v>
      </c>
      <c r="I14826" s="16" t="s">
        <v>85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85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85</v>
      </c>
      <c r="E14827" s="16" t="str">
        <f>IFERROR(__xludf.DUMMYFUNCTION("""COMPUTED_VALUE"""),"")</f>
        <v/>
      </c>
      <c r="G14827" s="18"/>
      <c r="H14827" s="16" t="s">
        <v>85</v>
      </c>
      <c r="I14827" s="16" t="s">
        <v>85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85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85</v>
      </c>
      <c r="E14828" s="16" t="str">
        <f>IFERROR(__xludf.DUMMYFUNCTION("""COMPUTED_VALUE"""),"")</f>
        <v/>
      </c>
      <c r="G14828" s="18"/>
      <c r="H14828" s="16" t="s">
        <v>85</v>
      </c>
      <c r="I14828" s="16" t="s">
        <v>85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85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85</v>
      </c>
      <c r="E14829" s="16" t="str">
        <f>IFERROR(__xludf.DUMMYFUNCTION("""COMPUTED_VALUE"""),"")</f>
        <v/>
      </c>
      <c r="G14829" s="18"/>
      <c r="H14829" s="16" t="s">
        <v>85</v>
      </c>
      <c r="I14829" s="16" t="s">
        <v>85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85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85</v>
      </c>
      <c r="E14830" s="16" t="str">
        <f>IFERROR(__xludf.DUMMYFUNCTION("""COMPUTED_VALUE"""),"")</f>
        <v/>
      </c>
      <c r="G14830" s="18"/>
      <c r="H14830" s="16" t="s">
        <v>85</v>
      </c>
      <c r="I14830" s="16" t="s">
        <v>85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85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85</v>
      </c>
      <c r="E14831" s="16" t="str">
        <f>IFERROR(__xludf.DUMMYFUNCTION("""COMPUTED_VALUE"""),"")</f>
        <v/>
      </c>
      <c r="G14831" s="18"/>
      <c r="H14831" s="16" t="s">
        <v>85</v>
      </c>
      <c r="I14831" s="16" t="s">
        <v>85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85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85</v>
      </c>
      <c r="E14832" s="16" t="str">
        <f>IFERROR(__xludf.DUMMYFUNCTION("""COMPUTED_VALUE"""),"")</f>
        <v/>
      </c>
      <c r="G14832" s="18"/>
      <c r="H14832" s="16" t="s">
        <v>85</v>
      </c>
      <c r="I14832" s="16" t="s">
        <v>85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85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85</v>
      </c>
      <c r="E14833" s="16" t="str">
        <f>IFERROR(__xludf.DUMMYFUNCTION("""COMPUTED_VALUE"""),"")</f>
        <v/>
      </c>
      <c r="G14833" s="18"/>
      <c r="H14833" s="16" t="s">
        <v>85</v>
      </c>
      <c r="I14833" s="16" t="s">
        <v>85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85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85</v>
      </c>
      <c r="E14834" s="16" t="str">
        <f>IFERROR(__xludf.DUMMYFUNCTION("""COMPUTED_VALUE"""),"")</f>
        <v/>
      </c>
      <c r="G14834" s="18"/>
      <c r="H14834" s="16" t="s">
        <v>85</v>
      </c>
      <c r="I14834" s="16" t="s">
        <v>85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85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85</v>
      </c>
      <c r="E14835" s="16" t="str">
        <f>IFERROR(__xludf.DUMMYFUNCTION("""COMPUTED_VALUE"""),"")</f>
        <v/>
      </c>
      <c r="G14835" s="18"/>
      <c r="H14835" s="16" t="s">
        <v>85</v>
      </c>
      <c r="I14835" s="16" t="s">
        <v>85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85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85</v>
      </c>
      <c r="E14836" s="16" t="str">
        <f>IFERROR(__xludf.DUMMYFUNCTION("""COMPUTED_VALUE"""),"")</f>
        <v/>
      </c>
      <c r="G14836" s="18"/>
      <c r="H14836" s="16" t="s">
        <v>85</v>
      </c>
      <c r="I14836" s="16" t="s">
        <v>85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85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85</v>
      </c>
      <c r="E14837" s="16" t="str">
        <f>IFERROR(__xludf.DUMMYFUNCTION("""COMPUTED_VALUE"""),"")</f>
        <v/>
      </c>
      <c r="G14837" s="18"/>
      <c r="H14837" s="16" t="s">
        <v>85</v>
      </c>
      <c r="I14837" s="16" t="s">
        <v>85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85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85</v>
      </c>
      <c r="E14838" s="16" t="str">
        <f>IFERROR(__xludf.DUMMYFUNCTION("""COMPUTED_VALUE"""),"")</f>
        <v/>
      </c>
      <c r="G14838" s="18"/>
      <c r="H14838" s="16" t="s">
        <v>85</v>
      </c>
      <c r="I14838" s="16" t="s">
        <v>85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85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85</v>
      </c>
      <c r="E14839" s="16" t="str">
        <f>IFERROR(__xludf.DUMMYFUNCTION("""COMPUTED_VALUE"""),"")</f>
        <v/>
      </c>
      <c r="G14839" s="18"/>
      <c r="H14839" s="16" t="s">
        <v>85</v>
      </c>
      <c r="I14839" s="16" t="s">
        <v>85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85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85</v>
      </c>
      <c r="E14840" s="16" t="str">
        <f>IFERROR(__xludf.DUMMYFUNCTION("""COMPUTED_VALUE"""),"")</f>
        <v/>
      </c>
      <c r="G14840" s="18"/>
      <c r="H14840" s="16" t="s">
        <v>85</v>
      </c>
      <c r="I14840" s="16" t="s">
        <v>85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85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85</v>
      </c>
      <c r="E14841" s="16" t="str">
        <f>IFERROR(__xludf.DUMMYFUNCTION("""COMPUTED_VALUE"""),"")</f>
        <v/>
      </c>
      <c r="G14841" s="18"/>
      <c r="H14841" s="16" t="s">
        <v>85</v>
      </c>
      <c r="I14841" s="16" t="s">
        <v>85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85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85</v>
      </c>
      <c r="E14842" s="16" t="str">
        <f>IFERROR(__xludf.DUMMYFUNCTION("""COMPUTED_VALUE"""),"")</f>
        <v/>
      </c>
      <c r="G14842" s="18"/>
      <c r="H14842" s="16" t="s">
        <v>85</v>
      </c>
      <c r="I14842" s="16" t="s">
        <v>85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85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85</v>
      </c>
      <c r="E14843" s="16" t="str">
        <f>IFERROR(__xludf.DUMMYFUNCTION("""COMPUTED_VALUE"""),"")</f>
        <v/>
      </c>
      <c r="G14843" s="18"/>
      <c r="H14843" s="16" t="s">
        <v>85</v>
      </c>
      <c r="I14843" s="16" t="s">
        <v>85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85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85</v>
      </c>
      <c r="E14844" s="16" t="str">
        <f>IFERROR(__xludf.DUMMYFUNCTION("""COMPUTED_VALUE"""),"")</f>
        <v/>
      </c>
      <c r="G14844" s="18"/>
      <c r="H14844" s="16" t="s">
        <v>85</v>
      </c>
      <c r="I14844" s="16" t="s">
        <v>85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85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85</v>
      </c>
      <c r="E14845" s="16" t="str">
        <f>IFERROR(__xludf.DUMMYFUNCTION("""COMPUTED_VALUE"""),"")</f>
        <v/>
      </c>
      <c r="G14845" s="18"/>
      <c r="H14845" s="16" t="s">
        <v>85</v>
      </c>
      <c r="I14845" s="16" t="s">
        <v>85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85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85</v>
      </c>
      <c r="E14846" s="16" t="str">
        <f>IFERROR(__xludf.DUMMYFUNCTION("""COMPUTED_VALUE"""),"")</f>
        <v/>
      </c>
      <c r="G14846" s="18"/>
      <c r="H14846" s="16" t="s">
        <v>85</v>
      </c>
      <c r="I14846" s="16" t="s">
        <v>85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85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85</v>
      </c>
      <c r="E14847" s="16" t="str">
        <f>IFERROR(__xludf.DUMMYFUNCTION("""COMPUTED_VALUE"""),"")</f>
        <v/>
      </c>
      <c r="G14847" s="18"/>
      <c r="H14847" s="16" t="s">
        <v>85</v>
      </c>
      <c r="I14847" s="16" t="s">
        <v>85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85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85</v>
      </c>
      <c r="E14848" s="16" t="str">
        <f>IFERROR(__xludf.DUMMYFUNCTION("""COMPUTED_VALUE"""),"")</f>
        <v/>
      </c>
      <c r="G14848" s="18"/>
      <c r="H14848" s="16" t="s">
        <v>85</v>
      </c>
      <c r="I14848" s="16" t="s">
        <v>85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85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85</v>
      </c>
      <c r="E14849" s="16" t="str">
        <f>IFERROR(__xludf.DUMMYFUNCTION("""COMPUTED_VALUE"""),"")</f>
        <v/>
      </c>
      <c r="G14849" s="18"/>
      <c r="H14849" s="16" t="s">
        <v>85</v>
      </c>
      <c r="I14849" s="16" t="s">
        <v>85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85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85</v>
      </c>
      <c r="E14850" s="16" t="str">
        <f>IFERROR(__xludf.DUMMYFUNCTION("""COMPUTED_VALUE"""),"")</f>
        <v/>
      </c>
      <c r="G14850" s="18"/>
      <c r="H14850" s="16" t="s">
        <v>85</v>
      </c>
      <c r="I14850" s="16" t="s">
        <v>85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85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85</v>
      </c>
      <c r="E14851" s="16" t="str">
        <f>IFERROR(__xludf.DUMMYFUNCTION("""COMPUTED_VALUE"""),"")</f>
        <v/>
      </c>
      <c r="G14851" s="18"/>
      <c r="H14851" s="16" t="s">
        <v>85</v>
      </c>
      <c r="I14851" s="16" t="s">
        <v>85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85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85</v>
      </c>
      <c r="E14852" s="16" t="str">
        <f>IFERROR(__xludf.DUMMYFUNCTION("""COMPUTED_VALUE"""),"")</f>
        <v/>
      </c>
      <c r="G14852" s="18"/>
      <c r="H14852" s="16" t="s">
        <v>85</v>
      </c>
      <c r="I14852" s="16" t="s">
        <v>85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85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85</v>
      </c>
      <c r="E14853" s="16" t="str">
        <f>IFERROR(__xludf.DUMMYFUNCTION("""COMPUTED_VALUE"""),"")</f>
        <v/>
      </c>
      <c r="G14853" s="18"/>
      <c r="H14853" s="16" t="s">
        <v>85</v>
      </c>
      <c r="I14853" s="16" t="s">
        <v>85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85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85</v>
      </c>
      <c r="E14854" s="16" t="str">
        <f>IFERROR(__xludf.DUMMYFUNCTION("""COMPUTED_VALUE"""),"")</f>
        <v/>
      </c>
      <c r="G14854" s="18"/>
      <c r="H14854" s="16" t="s">
        <v>85</v>
      </c>
      <c r="I14854" s="16" t="s">
        <v>85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85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85</v>
      </c>
      <c r="E14855" s="16" t="str">
        <f>IFERROR(__xludf.DUMMYFUNCTION("""COMPUTED_VALUE"""),"")</f>
        <v/>
      </c>
      <c r="G14855" s="18"/>
      <c r="H14855" s="16" t="s">
        <v>85</v>
      </c>
      <c r="I14855" s="16" t="s">
        <v>85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85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85</v>
      </c>
      <c r="E14856" s="16" t="str">
        <f>IFERROR(__xludf.DUMMYFUNCTION("""COMPUTED_VALUE"""),"")</f>
        <v/>
      </c>
      <c r="G14856" s="18"/>
      <c r="H14856" s="16" t="s">
        <v>85</v>
      </c>
      <c r="I14856" s="16" t="s">
        <v>85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85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85</v>
      </c>
      <c r="E14857" s="16" t="str">
        <f>IFERROR(__xludf.DUMMYFUNCTION("""COMPUTED_VALUE"""),"")</f>
        <v/>
      </c>
      <c r="G14857" s="18"/>
      <c r="H14857" s="16" t="s">
        <v>85</v>
      </c>
      <c r="I14857" s="16" t="s">
        <v>85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85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85</v>
      </c>
      <c r="E14858" s="16" t="str">
        <f>IFERROR(__xludf.DUMMYFUNCTION("""COMPUTED_VALUE"""),"")</f>
        <v/>
      </c>
      <c r="G14858" s="18"/>
      <c r="H14858" s="16" t="s">
        <v>85</v>
      </c>
      <c r="I14858" s="16" t="s">
        <v>85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85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85</v>
      </c>
      <c r="E14859" s="16" t="str">
        <f>IFERROR(__xludf.DUMMYFUNCTION("""COMPUTED_VALUE"""),"")</f>
        <v/>
      </c>
      <c r="G14859" s="18"/>
      <c r="H14859" s="16" t="s">
        <v>85</v>
      </c>
      <c r="I14859" s="16" t="s">
        <v>85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85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85</v>
      </c>
      <c r="E14860" s="16" t="str">
        <f>IFERROR(__xludf.DUMMYFUNCTION("""COMPUTED_VALUE"""),"")</f>
        <v/>
      </c>
      <c r="G14860" s="18"/>
      <c r="H14860" s="16" t="s">
        <v>85</v>
      </c>
      <c r="I14860" s="16" t="s">
        <v>85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85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85</v>
      </c>
      <c r="E14861" s="16" t="str">
        <f>IFERROR(__xludf.DUMMYFUNCTION("""COMPUTED_VALUE"""),"")</f>
        <v/>
      </c>
      <c r="G14861" s="18"/>
      <c r="H14861" s="16" t="s">
        <v>85</v>
      </c>
      <c r="I14861" s="16" t="s">
        <v>85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85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85</v>
      </c>
      <c r="E14862" s="16" t="str">
        <f>IFERROR(__xludf.DUMMYFUNCTION("""COMPUTED_VALUE"""),"")</f>
        <v/>
      </c>
      <c r="G14862" s="18"/>
      <c r="H14862" s="16" t="s">
        <v>85</v>
      </c>
      <c r="I14862" s="16" t="s">
        <v>85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85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85</v>
      </c>
      <c r="E14863" s="16" t="str">
        <f>IFERROR(__xludf.DUMMYFUNCTION("""COMPUTED_VALUE"""),"")</f>
        <v/>
      </c>
      <c r="G14863" s="18"/>
      <c r="H14863" s="16" t="s">
        <v>85</v>
      </c>
      <c r="I14863" s="16" t="s">
        <v>85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85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85</v>
      </c>
      <c r="E14864" s="16" t="str">
        <f>IFERROR(__xludf.DUMMYFUNCTION("""COMPUTED_VALUE"""),"")</f>
        <v/>
      </c>
      <c r="G14864" s="18"/>
      <c r="H14864" s="16" t="s">
        <v>85</v>
      </c>
      <c r="I14864" s="16" t="s">
        <v>85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85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85</v>
      </c>
      <c r="E14865" s="16" t="str">
        <f>IFERROR(__xludf.DUMMYFUNCTION("""COMPUTED_VALUE"""),"")</f>
        <v/>
      </c>
      <c r="G14865" s="18"/>
      <c r="H14865" s="16" t="s">
        <v>85</v>
      </c>
      <c r="I14865" s="16" t="s">
        <v>85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85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85</v>
      </c>
      <c r="E14866" s="16" t="str">
        <f>IFERROR(__xludf.DUMMYFUNCTION("""COMPUTED_VALUE"""),"")</f>
        <v/>
      </c>
      <c r="G14866" s="18"/>
      <c r="H14866" s="16" t="s">
        <v>85</v>
      </c>
      <c r="I14866" s="16" t="s">
        <v>85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85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85</v>
      </c>
      <c r="E14867" s="16" t="str">
        <f>IFERROR(__xludf.DUMMYFUNCTION("""COMPUTED_VALUE"""),"")</f>
        <v/>
      </c>
      <c r="G14867" s="18"/>
      <c r="H14867" s="16" t="s">
        <v>85</v>
      </c>
      <c r="I14867" s="16" t="s">
        <v>85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85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85</v>
      </c>
      <c r="E14868" s="16" t="str">
        <f>IFERROR(__xludf.DUMMYFUNCTION("""COMPUTED_VALUE"""),"")</f>
        <v/>
      </c>
      <c r="G14868" s="18"/>
      <c r="H14868" s="16" t="s">
        <v>85</v>
      </c>
      <c r="I14868" s="16" t="s">
        <v>85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85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85</v>
      </c>
      <c r="E14869" s="16" t="str">
        <f>IFERROR(__xludf.DUMMYFUNCTION("""COMPUTED_VALUE"""),"")</f>
        <v/>
      </c>
      <c r="G14869" s="18"/>
      <c r="H14869" s="16" t="s">
        <v>85</v>
      </c>
      <c r="I14869" s="16" t="s">
        <v>85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85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85</v>
      </c>
      <c r="E14870" s="16" t="str">
        <f>IFERROR(__xludf.DUMMYFUNCTION("""COMPUTED_VALUE"""),"")</f>
        <v/>
      </c>
      <c r="G14870" s="18"/>
      <c r="H14870" s="16" t="s">
        <v>85</v>
      </c>
      <c r="I14870" s="16" t="s">
        <v>85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85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85</v>
      </c>
      <c r="E14871" s="16" t="str">
        <f>IFERROR(__xludf.DUMMYFUNCTION("""COMPUTED_VALUE"""),"")</f>
        <v/>
      </c>
      <c r="G14871" s="18"/>
      <c r="H14871" s="16" t="s">
        <v>85</v>
      </c>
      <c r="I14871" s="16" t="s">
        <v>85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85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85</v>
      </c>
      <c r="E14872" s="16" t="str">
        <f>IFERROR(__xludf.DUMMYFUNCTION("""COMPUTED_VALUE"""),"")</f>
        <v/>
      </c>
      <c r="G14872" s="18"/>
      <c r="H14872" s="16" t="s">
        <v>85</v>
      </c>
      <c r="I14872" s="16" t="s">
        <v>85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85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85</v>
      </c>
      <c r="E14873" s="16" t="str">
        <f>IFERROR(__xludf.DUMMYFUNCTION("""COMPUTED_VALUE"""),"")</f>
        <v/>
      </c>
      <c r="G14873" s="18"/>
      <c r="H14873" s="16" t="s">
        <v>85</v>
      </c>
      <c r="I14873" s="16" t="s">
        <v>85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85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85</v>
      </c>
      <c r="E14874" s="16" t="str">
        <f>IFERROR(__xludf.DUMMYFUNCTION("""COMPUTED_VALUE"""),"")</f>
        <v/>
      </c>
      <c r="G14874" s="18"/>
      <c r="H14874" s="16" t="s">
        <v>85</v>
      </c>
      <c r="I14874" s="16" t="s">
        <v>85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85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85</v>
      </c>
      <c r="E14875" s="16" t="str">
        <f>IFERROR(__xludf.DUMMYFUNCTION("""COMPUTED_VALUE"""),"")</f>
        <v/>
      </c>
      <c r="G14875" s="18"/>
      <c r="H14875" s="16" t="s">
        <v>85</v>
      </c>
      <c r="I14875" s="16" t="s">
        <v>85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85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85</v>
      </c>
      <c r="E14876" s="16" t="str">
        <f>IFERROR(__xludf.DUMMYFUNCTION("""COMPUTED_VALUE"""),"")</f>
        <v/>
      </c>
      <c r="G14876" s="18"/>
      <c r="H14876" s="16" t="s">
        <v>85</v>
      </c>
      <c r="I14876" s="16" t="s">
        <v>85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85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85</v>
      </c>
      <c r="E14877" s="16" t="str">
        <f>IFERROR(__xludf.DUMMYFUNCTION("""COMPUTED_VALUE"""),"")</f>
        <v/>
      </c>
      <c r="G14877" s="18"/>
      <c r="H14877" s="16" t="s">
        <v>85</v>
      </c>
      <c r="I14877" s="16" t="s">
        <v>85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85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85</v>
      </c>
      <c r="E14878" s="16" t="str">
        <f>IFERROR(__xludf.DUMMYFUNCTION("""COMPUTED_VALUE"""),"")</f>
        <v/>
      </c>
      <c r="G14878" s="18"/>
      <c r="H14878" s="16" t="s">
        <v>85</v>
      </c>
      <c r="I14878" s="16" t="s">
        <v>85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85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85</v>
      </c>
      <c r="E14879" s="16" t="str">
        <f>IFERROR(__xludf.DUMMYFUNCTION("""COMPUTED_VALUE"""),"")</f>
        <v/>
      </c>
      <c r="G14879" s="18"/>
      <c r="H14879" s="16" t="s">
        <v>85</v>
      </c>
      <c r="I14879" s="16" t="s">
        <v>85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85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85</v>
      </c>
      <c r="E14880" s="16" t="str">
        <f>IFERROR(__xludf.DUMMYFUNCTION("""COMPUTED_VALUE"""),"")</f>
        <v/>
      </c>
      <c r="G14880" s="18"/>
      <c r="H14880" s="16" t="s">
        <v>85</v>
      </c>
      <c r="I14880" s="16" t="s">
        <v>85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85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85</v>
      </c>
      <c r="E14881" s="16" t="str">
        <f>IFERROR(__xludf.DUMMYFUNCTION("""COMPUTED_VALUE"""),"")</f>
        <v/>
      </c>
      <c r="G14881" s="18"/>
      <c r="H14881" s="16" t="s">
        <v>85</v>
      </c>
      <c r="I14881" s="16" t="s">
        <v>85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85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85</v>
      </c>
      <c r="E14882" s="16" t="str">
        <f>IFERROR(__xludf.DUMMYFUNCTION("""COMPUTED_VALUE"""),"")</f>
        <v/>
      </c>
      <c r="G14882" s="18"/>
      <c r="H14882" s="16" t="s">
        <v>85</v>
      </c>
      <c r="I14882" s="16" t="s">
        <v>85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85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85</v>
      </c>
      <c r="E14883" s="16" t="str">
        <f>IFERROR(__xludf.DUMMYFUNCTION("""COMPUTED_VALUE"""),"")</f>
        <v/>
      </c>
      <c r="G14883" s="18"/>
      <c r="H14883" s="16" t="s">
        <v>85</v>
      </c>
      <c r="I14883" s="16" t="s">
        <v>85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85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85</v>
      </c>
      <c r="E14884" s="16" t="str">
        <f>IFERROR(__xludf.DUMMYFUNCTION("""COMPUTED_VALUE"""),"")</f>
        <v/>
      </c>
      <c r="G14884" s="18"/>
      <c r="H14884" s="16" t="s">
        <v>85</v>
      </c>
      <c r="I14884" s="16" t="s">
        <v>85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85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85</v>
      </c>
      <c r="E14885" s="16" t="str">
        <f>IFERROR(__xludf.DUMMYFUNCTION("""COMPUTED_VALUE"""),"")</f>
        <v/>
      </c>
      <c r="G14885" s="18"/>
      <c r="H14885" s="16" t="s">
        <v>85</v>
      </c>
      <c r="I14885" s="16" t="s">
        <v>85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85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85</v>
      </c>
      <c r="E14886" s="16" t="str">
        <f>IFERROR(__xludf.DUMMYFUNCTION("""COMPUTED_VALUE"""),"")</f>
        <v/>
      </c>
      <c r="G14886" s="18"/>
      <c r="H14886" s="16" t="s">
        <v>85</v>
      </c>
      <c r="I14886" s="16" t="s">
        <v>85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85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85</v>
      </c>
      <c r="E14887" s="16" t="str">
        <f>IFERROR(__xludf.DUMMYFUNCTION("""COMPUTED_VALUE"""),"")</f>
        <v/>
      </c>
      <c r="G14887" s="18"/>
      <c r="H14887" s="16" t="s">
        <v>85</v>
      </c>
      <c r="I14887" s="16" t="s">
        <v>85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85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85</v>
      </c>
      <c r="E14888" s="16" t="str">
        <f>IFERROR(__xludf.DUMMYFUNCTION("""COMPUTED_VALUE"""),"")</f>
        <v/>
      </c>
      <c r="G14888" s="18"/>
      <c r="H14888" s="16" t="s">
        <v>85</v>
      </c>
      <c r="I14888" s="16" t="s">
        <v>85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85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85</v>
      </c>
      <c r="E14889" s="16" t="str">
        <f>IFERROR(__xludf.DUMMYFUNCTION("""COMPUTED_VALUE"""),"")</f>
        <v/>
      </c>
      <c r="G14889" s="18"/>
      <c r="H14889" s="16" t="s">
        <v>85</v>
      </c>
      <c r="I14889" s="16" t="s">
        <v>85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85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85</v>
      </c>
      <c r="E14890" s="16" t="str">
        <f>IFERROR(__xludf.DUMMYFUNCTION("""COMPUTED_VALUE"""),"")</f>
        <v/>
      </c>
      <c r="G14890" s="18"/>
      <c r="H14890" s="16" t="s">
        <v>85</v>
      </c>
      <c r="I14890" s="16" t="s">
        <v>85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85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85</v>
      </c>
      <c r="E14891" s="16" t="str">
        <f>IFERROR(__xludf.DUMMYFUNCTION("""COMPUTED_VALUE"""),"")</f>
        <v/>
      </c>
      <c r="G14891" s="18"/>
      <c r="H14891" s="16" t="s">
        <v>85</v>
      </c>
      <c r="I14891" s="16" t="s">
        <v>85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85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85</v>
      </c>
      <c r="E14892" s="16" t="str">
        <f>IFERROR(__xludf.DUMMYFUNCTION("""COMPUTED_VALUE"""),"")</f>
        <v/>
      </c>
      <c r="G14892" s="18"/>
      <c r="H14892" s="16" t="s">
        <v>85</v>
      </c>
      <c r="I14892" s="16" t="s">
        <v>85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85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85</v>
      </c>
      <c r="E14893" s="16" t="str">
        <f>IFERROR(__xludf.DUMMYFUNCTION("""COMPUTED_VALUE"""),"")</f>
        <v/>
      </c>
      <c r="G14893" s="18"/>
      <c r="H14893" s="16" t="s">
        <v>85</v>
      </c>
      <c r="I14893" s="16" t="s">
        <v>85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85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85</v>
      </c>
      <c r="E14894" s="16" t="str">
        <f>IFERROR(__xludf.DUMMYFUNCTION("""COMPUTED_VALUE"""),"")</f>
        <v/>
      </c>
      <c r="G14894" s="18"/>
      <c r="H14894" s="16" t="s">
        <v>85</v>
      </c>
      <c r="I14894" s="16" t="s">
        <v>85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85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85</v>
      </c>
      <c r="E14895" s="16" t="str">
        <f>IFERROR(__xludf.DUMMYFUNCTION("""COMPUTED_VALUE"""),"")</f>
        <v/>
      </c>
      <c r="G14895" s="18"/>
      <c r="H14895" s="16" t="s">
        <v>85</v>
      </c>
      <c r="I14895" s="16" t="s">
        <v>85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85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85</v>
      </c>
      <c r="E14896" s="16" t="str">
        <f>IFERROR(__xludf.DUMMYFUNCTION("""COMPUTED_VALUE"""),"")</f>
        <v/>
      </c>
      <c r="G14896" s="18"/>
      <c r="H14896" s="16" t="s">
        <v>85</v>
      </c>
      <c r="I14896" s="16" t="s">
        <v>85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85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85</v>
      </c>
      <c r="E14897" s="16" t="str">
        <f>IFERROR(__xludf.DUMMYFUNCTION("""COMPUTED_VALUE"""),"")</f>
        <v/>
      </c>
      <c r="G14897" s="18"/>
      <c r="H14897" s="16" t="s">
        <v>85</v>
      </c>
      <c r="I14897" s="16" t="s">
        <v>85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85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85</v>
      </c>
      <c r="E14898" s="16" t="str">
        <f>IFERROR(__xludf.DUMMYFUNCTION("""COMPUTED_VALUE"""),"")</f>
        <v/>
      </c>
      <c r="G14898" s="18"/>
      <c r="H14898" s="16" t="s">
        <v>85</v>
      </c>
      <c r="I14898" s="16" t="s">
        <v>85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85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85</v>
      </c>
      <c r="E14899" s="16" t="str">
        <f>IFERROR(__xludf.DUMMYFUNCTION("""COMPUTED_VALUE"""),"")</f>
        <v/>
      </c>
      <c r="G14899" s="18"/>
      <c r="H14899" s="16" t="s">
        <v>85</v>
      </c>
      <c r="I14899" s="16" t="s">
        <v>85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85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85</v>
      </c>
      <c r="E14900" s="16" t="str">
        <f>IFERROR(__xludf.DUMMYFUNCTION("""COMPUTED_VALUE"""),"")</f>
        <v/>
      </c>
      <c r="G14900" s="18"/>
      <c r="H14900" s="16" t="s">
        <v>85</v>
      </c>
      <c r="I14900" s="16" t="s">
        <v>85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85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85</v>
      </c>
      <c r="E14901" s="16" t="str">
        <f>IFERROR(__xludf.DUMMYFUNCTION("""COMPUTED_VALUE"""),"")</f>
        <v/>
      </c>
      <c r="G14901" s="18"/>
      <c r="H14901" s="16" t="s">
        <v>85</v>
      </c>
      <c r="I14901" s="16" t="s">
        <v>85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85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85</v>
      </c>
      <c r="E14902" s="16" t="str">
        <f>IFERROR(__xludf.DUMMYFUNCTION("""COMPUTED_VALUE"""),"")</f>
        <v/>
      </c>
      <c r="G14902" s="18"/>
      <c r="H14902" s="16" t="s">
        <v>85</v>
      </c>
      <c r="I14902" s="16" t="s">
        <v>85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85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85</v>
      </c>
      <c r="E14903" s="16" t="str">
        <f>IFERROR(__xludf.DUMMYFUNCTION("""COMPUTED_VALUE"""),"")</f>
        <v/>
      </c>
      <c r="G14903" s="18"/>
      <c r="H14903" s="16" t="s">
        <v>85</v>
      </c>
      <c r="I14903" s="16" t="s">
        <v>85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85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85</v>
      </c>
      <c r="E14904" s="16" t="str">
        <f>IFERROR(__xludf.DUMMYFUNCTION("""COMPUTED_VALUE"""),"")</f>
        <v/>
      </c>
      <c r="G14904" s="18"/>
      <c r="H14904" s="16" t="s">
        <v>85</v>
      </c>
      <c r="I14904" s="16" t="s">
        <v>85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85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85</v>
      </c>
      <c r="E14905" s="16" t="str">
        <f>IFERROR(__xludf.DUMMYFUNCTION("""COMPUTED_VALUE"""),"")</f>
        <v/>
      </c>
      <c r="G14905" s="18"/>
      <c r="H14905" s="16" t="s">
        <v>85</v>
      </c>
      <c r="I14905" s="16" t="s">
        <v>85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85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85</v>
      </c>
      <c r="E14906" s="16" t="str">
        <f>IFERROR(__xludf.DUMMYFUNCTION("""COMPUTED_VALUE"""),"")</f>
        <v/>
      </c>
      <c r="G14906" s="18"/>
      <c r="H14906" s="16" t="s">
        <v>85</v>
      </c>
      <c r="I14906" s="16" t="s">
        <v>85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85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85</v>
      </c>
      <c r="E14907" s="16" t="str">
        <f>IFERROR(__xludf.DUMMYFUNCTION("""COMPUTED_VALUE"""),"")</f>
        <v/>
      </c>
      <c r="G14907" s="18"/>
      <c r="H14907" s="16" t="s">
        <v>85</v>
      </c>
      <c r="I14907" s="16" t="s">
        <v>85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85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85</v>
      </c>
      <c r="E14908" s="16" t="str">
        <f>IFERROR(__xludf.DUMMYFUNCTION("""COMPUTED_VALUE"""),"")</f>
        <v/>
      </c>
      <c r="G14908" s="18"/>
      <c r="H14908" s="16" t="s">
        <v>85</v>
      </c>
      <c r="I14908" s="16" t="s">
        <v>85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85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85</v>
      </c>
      <c r="E14909" s="16" t="str">
        <f>IFERROR(__xludf.DUMMYFUNCTION("""COMPUTED_VALUE"""),"")</f>
        <v/>
      </c>
      <c r="G14909" s="18"/>
      <c r="H14909" s="16" t="s">
        <v>85</v>
      </c>
      <c r="I14909" s="16" t="s">
        <v>85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85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85</v>
      </c>
      <c r="E14910" s="16" t="str">
        <f>IFERROR(__xludf.DUMMYFUNCTION("""COMPUTED_VALUE"""),"")</f>
        <v/>
      </c>
      <c r="G14910" s="18"/>
      <c r="H14910" s="16" t="s">
        <v>85</v>
      </c>
      <c r="I14910" s="16" t="s">
        <v>85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85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85</v>
      </c>
      <c r="E14911" s="16" t="str">
        <f>IFERROR(__xludf.DUMMYFUNCTION("""COMPUTED_VALUE"""),"")</f>
        <v/>
      </c>
      <c r="G14911" s="18"/>
      <c r="H14911" s="16" t="s">
        <v>85</v>
      </c>
      <c r="I14911" s="16" t="s">
        <v>85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85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85</v>
      </c>
      <c r="E14912" s="16" t="str">
        <f>IFERROR(__xludf.DUMMYFUNCTION("""COMPUTED_VALUE"""),"")</f>
        <v/>
      </c>
      <c r="G14912" s="18"/>
      <c r="H14912" s="16" t="s">
        <v>85</v>
      </c>
      <c r="I14912" s="16" t="s">
        <v>85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85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85</v>
      </c>
      <c r="E14913" s="16" t="str">
        <f>IFERROR(__xludf.DUMMYFUNCTION("""COMPUTED_VALUE"""),"")</f>
        <v/>
      </c>
      <c r="G14913" s="18"/>
      <c r="H14913" s="16" t="s">
        <v>85</v>
      </c>
      <c r="I14913" s="16" t="s">
        <v>85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85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85</v>
      </c>
      <c r="E14914" s="16" t="str">
        <f>IFERROR(__xludf.DUMMYFUNCTION("""COMPUTED_VALUE"""),"")</f>
        <v/>
      </c>
      <c r="G14914" s="18"/>
      <c r="H14914" s="16" t="s">
        <v>85</v>
      </c>
      <c r="I14914" s="16" t="s">
        <v>85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85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85</v>
      </c>
      <c r="E14915" s="16" t="str">
        <f>IFERROR(__xludf.DUMMYFUNCTION("""COMPUTED_VALUE"""),"")</f>
        <v/>
      </c>
      <c r="G14915" s="18"/>
      <c r="H14915" s="16" t="s">
        <v>85</v>
      </c>
      <c r="I14915" s="16" t="s">
        <v>85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85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85</v>
      </c>
      <c r="E14916" s="16" t="str">
        <f>IFERROR(__xludf.DUMMYFUNCTION("""COMPUTED_VALUE"""),"")</f>
        <v/>
      </c>
      <c r="G14916" s="18"/>
      <c r="H14916" s="16" t="s">
        <v>85</v>
      </c>
      <c r="I14916" s="16" t="s">
        <v>85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85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85</v>
      </c>
      <c r="E14917" s="16" t="str">
        <f>IFERROR(__xludf.DUMMYFUNCTION("""COMPUTED_VALUE"""),"")</f>
        <v/>
      </c>
      <c r="G14917" s="18"/>
      <c r="H14917" s="16" t="s">
        <v>85</v>
      </c>
      <c r="I14917" s="16" t="s">
        <v>85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85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85</v>
      </c>
      <c r="E14918" s="16" t="str">
        <f>IFERROR(__xludf.DUMMYFUNCTION("""COMPUTED_VALUE"""),"")</f>
        <v/>
      </c>
      <c r="G14918" s="18"/>
      <c r="H14918" s="16" t="s">
        <v>85</v>
      </c>
      <c r="I14918" s="16" t="s">
        <v>85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85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85</v>
      </c>
      <c r="E14919" s="16" t="str">
        <f>IFERROR(__xludf.DUMMYFUNCTION("""COMPUTED_VALUE"""),"")</f>
        <v/>
      </c>
      <c r="G14919" s="18"/>
      <c r="H14919" s="16" t="s">
        <v>85</v>
      </c>
      <c r="I14919" s="16" t="s">
        <v>85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85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85</v>
      </c>
      <c r="E14920" s="16" t="str">
        <f>IFERROR(__xludf.DUMMYFUNCTION("""COMPUTED_VALUE"""),"")</f>
        <v/>
      </c>
      <c r="G14920" s="18"/>
      <c r="H14920" s="16" t="s">
        <v>85</v>
      </c>
      <c r="I14920" s="16" t="s">
        <v>85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85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85</v>
      </c>
      <c r="E14921" s="16" t="str">
        <f>IFERROR(__xludf.DUMMYFUNCTION("""COMPUTED_VALUE"""),"")</f>
        <v/>
      </c>
      <c r="G14921" s="18"/>
      <c r="H14921" s="16" t="s">
        <v>85</v>
      </c>
      <c r="I14921" s="16" t="s">
        <v>85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85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85</v>
      </c>
      <c r="E14922" s="16" t="str">
        <f>IFERROR(__xludf.DUMMYFUNCTION("""COMPUTED_VALUE"""),"")</f>
        <v/>
      </c>
      <c r="G14922" s="18"/>
      <c r="H14922" s="16" t="s">
        <v>85</v>
      </c>
      <c r="I14922" s="16" t="s">
        <v>85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85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85</v>
      </c>
      <c r="E14923" s="16" t="str">
        <f>IFERROR(__xludf.DUMMYFUNCTION("""COMPUTED_VALUE"""),"")</f>
        <v/>
      </c>
      <c r="G14923" s="18"/>
      <c r="H14923" s="16" t="s">
        <v>85</v>
      </c>
      <c r="I14923" s="16" t="s">
        <v>85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85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85</v>
      </c>
      <c r="E14924" s="16" t="str">
        <f>IFERROR(__xludf.DUMMYFUNCTION("""COMPUTED_VALUE"""),"")</f>
        <v/>
      </c>
      <c r="G14924" s="18"/>
      <c r="H14924" s="16" t="s">
        <v>85</v>
      </c>
      <c r="I14924" s="16" t="s">
        <v>85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85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85</v>
      </c>
      <c r="E14925" s="16" t="str">
        <f>IFERROR(__xludf.DUMMYFUNCTION("""COMPUTED_VALUE"""),"")</f>
        <v/>
      </c>
      <c r="G14925" s="18"/>
      <c r="H14925" s="16" t="s">
        <v>85</v>
      </c>
      <c r="I14925" s="16" t="s">
        <v>85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85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85</v>
      </c>
      <c r="E14926" s="16" t="str">
        <f>IFERROR(__xludf.DUMMYFUNCTION("""COMPUTED_VALUE"""),"")</f>
        <v/>
      </c>
      <c r="G14926" s="18"/>
      <c r="H14926" s="16" t="s">
        <v>85</v>
      </c>
      <c r="I14926" s="16" t="s">
        <v>85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85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85</v>
      </c>
      <c r="E14927" s="16" t="str">
        <f>IFERROR(__xludf.DUMMYFUNCTION("""COMPUTED_VALUE"""),"")</f>
        <v/>
      </c>
      <c r="G14927" s="18"/>
      <c r="H14927" s="16" t="s">
        <v>85</v>
      </c>
      <c r="I14927" s="16" t="s">
        <v>85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85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85</v>
      </c>
      <c r="E14928" s="16" t="str">
        <f>IFERROR(__xludf.DUMMYFUNCTION("""COMPUTED_VALUE"""),"")</f>
        <v/>
      </c>
      <c r="G14928" s="18"/>
      <c r="H14928" s="16" t="s">
        <v>85</v>
      </c>
      <c r="I14928" s="16" t="s">
        <v>85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85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85</v>
      </c>
      <c r="E14929" s="16" t="str">
        <f>IFERROR(__xludf.DUMMYFUNCTION("""COMPUTED_VALUE"""),"")</f>
        <v/>
      </c>
      <c r="G14929" s="18"/>
      <c r="H14929" s="16" t="s">
        <v>85</v>
      </c>
      <c r="I14929" s="16" t="s">
        <v>85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85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85</v>
      </c>
      <c r="E14930" s="16" t="str">
        <f>IFERROR(__xludf.DUMMYFUNCTION("""COMPUTED_VALUE"""),"")</f>
        <v/>
      </c>
      <c r="G14930" s="18"/>
      <c r="H14930" s="16" t="s">
        <v>85</v>
      </c>
      <c r="I14930" s="16" t="s">
        <v>85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85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85</v>
      </c>
      <c r="E14931" s="16" t="str">
        <f>IFERROR(__xludf.DUMMYFUNCTION("""COMPUTED_VALUE"""),"")</f>
        <v/>
      </c>
      <c r="G14931" s="18"/>
      <c r="H14931" s="16" t="s">
        <v>85</v>
      </c>
      <c r="I14931" s="16" t="s">
        <v>85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85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85</v>
      </c>
      <c r="E14932" s="16" t="str">
        <f>IFERROR(__xludf.DUMMYFUNCTION("""COMPUTED_VALUE"""),"")</f>
        <v/>
      </c>
      <c r="G14932" s="18"/>
      <c r="H14932" s="16" t="s">
        <v>85</v>
      </c>
      <c r="I14932" s="16" t="s">
        <v>85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85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85</v>
      </c>
      <c r="E14933" s="16" t="str">
        <f>IFERROR(__xludf.DUMMYFUNCTION("""COMPUTED_VALUE"""),"")</f>
        <v/>
      </c>
      <c r="G14933" s="18"/>
      <c r="H14933" s="16" t="s">
        <v>85</v>
      </c>
      <c r="I14933" s="16" t="s">
        <v>85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85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85</v>
      </c>
      <c r="E14934" s="16" t="str">
        <f>IFERROR(__xludf.DUMMYFUNCTION("""COMPUTED_VALUE"""),"")</f>
        <v/>
      </c>
      <c r="G14934" s="18"/>
      <c r="H14934" s="16" t="s">
        <v>85</v>
      </c>
      <c r="I14934" s="16" t="s">
        <v>85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85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85</v>
      </c>
      <c r="E14935" s="16" t="str">
        <f>IFERROR(__xludf.DUMMYFUNCTION("""COMPUTED_VALUE"""),"")</f>
        <v/>
      </c>
      <c r="G14935" s="18"/>
      <c r="H14935" s="16" t="s">
        <v>85</v>
      </c>
      <c r="I14935" s="16" t="s">
        <v>85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85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85</v>
      </c>
      <c r="E14936" s="16" t="str">
        <f>IFERROR(__xludf.DUMMYFUNCTION("""COMPUTED_VALUE"""),"")</f>
        <v/>
      </c>
      <c r="G14936" s="18"/>
      <c r="H14936" s="16" t="s">
        <v>85</v>
      </c>
      <c r="I14936" s="16" t="s">
        <v>85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85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85</v>
      </c>
      <c r="E14937" s="16" t="str">
        <f>IFERROR(__xludf.DUMMYFUNCTION("""COMPUTED_VALUE"""),"")</f>
        <v/>
      </c>
      <c r="G14937" s="18"/>
      <c r="H14937" s="16" t="s">
        <v>85</v>
      </c>
      <c r="I14937" s="16" t="s">
        <v>85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85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85</v>
      </c>
      <c r="E14938" s="16" t="str">
        <f>IFERROR(__xludf.DUMMYFUNCTION("""COMPUTED_VALUE"""),"")</f>
        <v/>
      </c>
      <c r="G14938" s="18"/>
      <c r="H14938" s="16" t="s">
        <v>85</v>
      </c>
      <c r="I14938" s="16" t="s">
        <v>85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85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85</v>
      </c>
      <c r="E14939" s="16" t="str">
        <f>IFERROR(__xludf.DUMMYFUNCTION("""COMPUTED_VALUE"""),"")</f>
        <v/>
      </c>
      <c r="G14939" s="18"/>
      <c r="H14939" s="16" t="s">
        <v>85</v>
      </c>
      <c r="I14939" s="16" t="s">
        <v>85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85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85</v>
      </c>
      <c r="E14940" s="16" t="str">
        <f>IFERROR(__xludf.DUMMYFUNCTION("""COMPUTED_VALUE"""),"")</f>
        <v/>
      </c>
      <c r="G14940" s="18"/>
      <c r="H14940" s="16" t="s">
        <v>85</v>
      </c>
      <c r="I14940" s="16" t="s">
        <v>85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85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85</v>
      </c>
      <c r="E14941" s="16" t="str">
        <f>IFERROR(__xludf.DUMMYFUNCTION("""COMPUTED_VALUE"""),"")</f>
        <v/>
      </c>
      <c r="G14941" s="18"/>
      <c r="H14941" s="16" t="s">
        <v>85</v>
      </c>
      <c r="I14941" s="16" t="s">
        <v>85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85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85</v>
      </c>
      <c r="E14942" s="16" t="str">
        <f>IFERROR(__xludf.DUMMYFUNCTION("""COMPUTED_VALUE"""),"")</f>
        <v/>
      </c>
      <c r="G14942" s="18"/>
      <c r="H14942" s="16" t="s">
        <v>85</v>
      </c>
      <c r="I14942" s="16" t="s">
        <v>85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85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85</v>
      </c>
      <c r="E14943" s="16" t="str">
        <f>IFERROR(__xludf.DUMMYFUNCTION("""COMPUTED_VALUE"""),"")</f>
        <v/>
      </c>
      <c r="G14943" s="18"/>
      <c r="H14943" s="16" t="s">
        <v>85</v>
      </c>
      <c r="I14943" s="16" t="s">
        <v>85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85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85</v>
      </c>
      <c r="E14944" s="16" t="str">
        <f>IFERROR(__xludf.DUMMYFUNCTION("""COMPUTED_VALUE"""),"")</f>
        <v/>
      </c>
      <c r="G14944" s="18"/>
      <c r="H14944" s="16" t="s">
        <v>85</v>
      </c>
      <c r="I14944" s="16" t="s">
        <v>85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85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85</v>
      </c>
      <c r="E14945" s="16" t="str">
        <f>IFERROR(__xludf.DUMMYFUNCTION("""COMPUTED_VALUE"""),"")</f>
        <v/>
      </c>
      <c r="G14945" s="18"/>
      <c r="H14945" s="16" t="s">
        <v>85</v>
      </c>
      <c r="I14945" s="16" t="s">
        <v>85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85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85</v>
      </c>
      <c r="E14946" s="16" t="str">
        <f>IFERROR(__xludf.DUMMYFUNCTION("""COMPUTED_VALUE"""),"")</f>
        <v/>
      </c>
      <c r="G14946" s="18"/>
      <c r="H14946" s="16" t="s">
        <v>85</v>
      </c>
      <c r="I14946" s="16" t="s">
        <v>85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85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85</v>
      </c>
      <c r="E14947" s="16" t="str">
        <f>IFERROR(__xludf.DUMMYFUNCTION("""COMPUTED_VALUE"""),"")</f>
        <v/>
      </c>
      <c r="G14947" s="18"/>
      <c r="H14947" s="16" t="s">
        <v>85</v>
      </c>
      <c r="I14947" s="16" t="s">
        <v>85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85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85</v>
      </c>
      <c r="E14948" s="16" t="str">
        <f>IFERROR(__xludf.DUMMYFUNCTION("""COMPUTED_VALUE"""),"")</f>
        <v/>
      </c>
      <c r="G14948" s="18"/>
      <c r="H14948" s="16" t="s">
        <v>85</v>
      </c>
      <c r="I14948" s="16" t="s">
        <v>85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85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85</v>
      </c>
      <c r="E14949" s="16" t="str">
        <f>IFERROR(__xludf.DUMMYFUNCTION("""COMPUTED_VALUE"""),"")</f>
        <v/>
      </c>
      <c r="G14949" s="18"/>
      <c r="H14949" s="16" t="s">
        <v>85</v>
      </c>
      <c r="I14949" s="16" t="s">
        <v>85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85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85</v>
      </c>
      <c r="E14950" s="16" t="str">
        <f>IFERROR(__xludf.DUMMYFUNCTION("""COMPUTED_VALUE"""),"")</f>
        <v/>
      </c>
      <c r="G14950" s="18"/>
      <c r="H14950" s="16" t="s">
        <v>85</v>
      </c>
      <c r="I14950" s="16" t="s">
        <v>85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85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85</v>
      </c>
      <c r="E14951" s="16" t="str">
        <f>IFERROR(__xludf.DUMMYFUNCTION("""COMPUTED_VALUE"""),"")</f>
        <v/>
      </c>
      <c r="G14951" s="18"/>
      <c r="H14951" s="16" t="s">
        <v>85</v>
      </c>
      <c r="I14951" s="16" t="s">
        <v>85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85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85</v>
      </c>
      <c r="E14952" s="16" t="str">
        <f>IFERROR(__xludf.DUMMYFUNCTION("""COMPUTED_VALUE"""),"")</f>
        <v/>
      </c>
      <c r="G14952" s="18"/>
      <c r="H14952" s="16" t="s">
        <v>85</v>
      </c>
      <c r="I14952" s="16" t="s">
        <v>85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85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85</v>
      </c>
      <c r="E14953" s="16" t="str">
        <f>IFERROR(__xludf.DUMMYFUNCTION("""COMPUTED_VALUE"""),"")</f>
        <v/>
      </c>
      <c r="G14953" s="18"/>
      <c r="H14953" s="16" t="s">
        <v>85</v>
      </c>
      <c r="I14953" s="16" t="s">
        <v>85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85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85</v>
      </c>
      <c r="E14954" s="16" t="str">
        <f>IFERROR(__xludf.DUMMYFUNCTION("""COMPUTED_VALUE"""),"")</f>
        <v/>
      </c>
      <c r="G14954" s="18"/>
      <c r="H14954" s="16" t="s">
        <v>85</v>
      </c>
      <c r="I14954" s="16" t="s">
        <v>85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85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85</v>
      </c>
      <c r="E14955" s="16" t="str">
        <f>IFERROR(__xludf.DUMMYFUNCTION("""COMPUTED_VALUE"""),"")</f>
        <v/>
      </c>
      <c r="G14955" s="18"/>
      <c r="H14955" s="16" t="s">
        <v>85</v>
      </c>
      <c r="I14955" s="16" t="s">
        <v>85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85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85</v>
      </c>
      <c r="E14956" s="16" t="str">
        <f>IFERROR(__xludf.DUMMYFUNCTION("""COMPUTED_VALUE"""),"")</f>
        <v/>
      </c>
      <c r="G14956" s="18"/>
      <c r="H14956" s="16" t="s">
        <v>85</v>
      </c>
      <c r="I14956" s="16" t="s">
        <v>85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85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85</v>
      </c>
      <c r="E14957" s="16" t="str">
        <f>IFERROR(__xludf.DUMMYFUNCTION("""COMPUTED_VALUE"""),"")</f>
        <v/>
      </c>
      <c r="G14957" s="18"/>
      <c r="H14957" s="16" t="s">
        <v>85</v>
      </c>
      <c r="I14957" s="16" t="s">
        <v>85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85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85</v>
      </c>
      <c r="E14958" s="16" t="str">
        <f>IFERROR(__xludf.DUMMYFUNCTION("""COMPUTED_VALUE"""),"")</f>
        <v/>
      </c>
      <c r="G14958" s="18"/>
      <c r="H14958" s="16" t="s">
        <v>85</v>
      </c>
      <c r="I14958" s="16" t="s">
        <v>85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85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85</v>
      </c>
      <c r="E14959" s="16" t="str">
        <f>IFERROR(__xludf.DUMMYFUNCTION("""COMPUTED_VALUE"""),"")</f>
        <v/>
      </c>
      <c r="G14959" s="18"/>
      <c r="H14959" s="16" t="s">
        <v>85</v>
      </c>
      <c r="I14959" s="16" t="s">
        <v>85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85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85</v>
      </c>
      <c r="E14960" s="16" t="str">
        <f>IFERROR(__xludf.DUMMYFUNCTION("""COMPUTED_VALUE"""),"")</f>
        <v/>
      </c>
      <c r="G14960" s="18"/>
      <c r="H14960" s="16" t="s">
        <v>85</v>
      </c>
      <c r="I14960" s="16" t="s">
        <v>85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85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85</v>
      </c>
      <c r="E14961" s="16" t="str">
        <f>IFERROR(__xludf.DUMMYFUNCTION("""COMPUTED_VALUE"""),"")</f>
        <v/>
      </c>
      <c r="G14961" s="18"/>
      <c r="H14961" s="16" t="s">
        <v>85</v>
      </c>
      <c r="I14961" s="16" t="s">
        <v>85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85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85</v>
      </c>
      <c r="E14962" s="16" t="str">
        <f>IFERROR(__xludf.DUMMYFUNCTION("""COMPUTED_VALUE"""),"")</f>
        <v/>
      </c>
      <c r="G14962" s="18"/>
      <c r="H14962" s="16" t="s">
        <v>85</v>
      </c>
      <c r="I14962" s="16" t="s">
        <v>85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85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85</v>
      </c>
      <c r="E14963" s="16" t="str">
        <f>IFERROR(__xludf.DUMMYFUNCTION("""COMPUTED_VALUE"""),"")</f>
        <v/>
      </c>
      <c r="G14963" s="18"/>
      <c r="H14963" s="16" t="s">
        <v>85</v>
      </c>
      <c r="I14963" s="16" t="s">
        <v>85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85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85</v>
      </c>
      <c r="E14964" s="16" t="str">
        <f>IFERROR(__xludf.DUMMYFUNCTION("""COMPUTED_VALUE"""),"")</f>
        <v/>
      </c>
      <c r="G14964" s="18"/>
      <c r="H14964" s="16" t="s">
        <v>85</v>
      </c>
      <c r="I14964" s="16" t="s">
        <v>85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85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85</v>
      </c>
      <c r="E14965" s="16" t="str">
        <f>IFERROR(__xludf.DUMMYFUNCTION("""COMPUTED_VALUE"""),"")</f>
        <v/>
      </c>
      <c r="G14965" s="18"/>
      <c r="H14965" s="16" t="s">
        <v>85</v>
      </c>
      <c r="I14965" s="16" t="s">
        <v>85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85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85</v>
      </c>
      <c r="E14966" s="16" t="str">
        <f>IFERROR(__xludf.DUMMYFUNCTION("""COMPUTED_VALUE"""),"")</f>
        <v/>
      </c>
      <c r="G14966" s="18"/>
      <c r="H14966" s="16" t="s">
        <v>85</v>
      </c>
      <c r="I14966" s="16" t="s">
        <v>85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85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85</v>
      </c>
      <c r="E14967" s="16" t="str">
        <f>IFERROR(__xludf.DUMMYFUNCTION("""COMPUTED_VALUE"""),"")</f>
        <v/>
      </c>
      <c r="G14967" s="18"/>
      <c r="H14967" s="16" t="s">
        <v>85</v>
      </c>
      <c r="I14967" s="16" t="s">
        <v>85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85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85</v>
      </c>
      <c r="E14968" s="16" t="str">
        <f>IFERROR(__xludf.DUMMYFUNCTION("""COMPUTED_VALUE"""),"")</f>
        <v/>
      </c>
      <c r="G14968" s="18"/>
      <c r="H14968" s="16" t="s">
        <v>85</v>
      </c>
      <c r="I14968" s="16" t="s">
        <v>85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85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85</v>
      </c>
      <c r="E14969" s="16" t="str">
        <f>IFERROR(__xludf.DUMMYFUNCTION("""COMPUTED_VALUE"""),"")</f>
        <v/>
      </c>
      <c r="G14969" s="18"/>
      <c r="H14969" s="16" t="s">
        <v>85</v>
      </c>
      <c r="I14969" s="16" t="s">
        <v>85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85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85</v>
      </c>
      <c r="E14970" s="16" t="str">
        <f>IFERROR(__xludf.DUMMYFUNCTION("""COMPUTED_VALUE"""),"")</f>
        <v/>
      </c>
      <c r="G14970" s="18"/>
      <c r="H14970" s="16" t="s">
        <v>85</v>
      </c>
      <c r="I14970" s="16" t="s">
        <v>85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85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85</v>
      </c>
      <c r="E14971" s="16" t="str">
        <f>IFERROR(__xludf.DUMMYFUNCTION("""COMPUTED_VALUE"""),"")</f>
        <v/>
      </c>
      <c r="G14971" s="18"/>
      <c r="H14971" s="16" t="s">
        <v>85</v>
      </c>
      <c r="I14971" s="16" t="s">
        <v>85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85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85</v>
      </c>
      <c r="E14972" s="16" t="str">
        <f>IFERROR(__xludf.DUMMYFUNCTION("""COMPUTED_VALUE"""),"")</f>
        <v/>
      </c>
      <c r="G14972" s="18"/>
      <c r="H14972" s="16" t="s">
        <v>85</v>
      </c>
      <c r="I14972" s="16" t="s">
        <v>85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85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85</v>
      </c>
      <c r="E14973" s="16" t="str">
        <f>IFERROR(__xludf.DUMMYFUNCTION("""COMPUTED_VALUE"""),"")</f>
        <v/>
      </c>
      <c r="G14973" s="18"/>
      <c r="H14973" s="16" t="s">
        <v>85</v>
      </c>
      <c r="I14973" s="16" t="s">
        <v>85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85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85</v>
      </c>
      <c r="E14974" s="16" t="str">
        <f>IFERROR(__xludf.DUMMYFUNCTION("""COMPUTED_VALUE"""),"")</f>
        <v/>
      </c>
      <c r="G14974" s="18"/>
      <c r="H14974" s="16" t="s">
        <v>85</v>
      </c>
      <c r="I14974" s="16" t="s">
        <v>85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85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85</v>
      </c>
      <c r="E14975" s="16" t="str">
        <f>IFERROR(__xludf.DUMMYFUNCTION("""COMPUTED_VALUE"""),"")</f>
        <v/>
      </c>
      <c r="G14975" s="18"/>
      <c r="H14975" s="16" t="s">
        <v>85</v>
      </c>
      <c r="I14975" s="16" t="s">
        <v>85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85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85</v>
      </c>
      <c r="E14976" s="16" t="str">
        <f>IFERROR(__xludf.DUMMYFUNCTION("""COMPUTED_VALUE"""),"")</f>
        <v/>
      </c>
      <c r="G14976" s="18"/>
      <c r="H14976" s="16" t="s">
        <v>85</v>
      </c>
      <c r="I14976" s="16" t="s">
        <v>85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85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85</v>
      </c>
      <c r="E14977" s="16" t="str">
        <f>IFERROR(__xludf.DUMMYFUNCTION("""COMPUTED_VALUE"""),"")</f>
        <v/>
      </c>
      <c r="G14977" s="18"/>
      <c r="H14977" s="16" t="s">
        <v>85</v>
      </c>
      <c r="I14977" s="16" t="s">
        <v>85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85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85</v>
      </c>
      <c r="E14978" s="16" t="str">
        <f>IFERROR(__xludf.DUMMYFUNCTION("""COMPUTED_VALUE"""),"")</f>
        <v/>
      </c>
      <c r="G14978" s="18"/>
      <c r="H14978" s="16" t="s">
        <v>85</v>
      </c>
      <c r="I14978" s="16" t="s">
        <v>85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85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85</v>
      </c>
      <c r="E14979" s="16" t="str">
        <f>IFERROR(__xludf.DUMMYFUNCTION("""COMPUTED_VALUE"""),"")</f>
        <v/>
      </c>
      <c r="G14979" s="18"/>
      <c r="H14979" s="16" t="s">
        <v>85</v>
      </c>
      <c r="I14979" s="16" t="s">
        <v>85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85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85</v>
      </c>
      <c r="E14980" s="16" t="str">
        <f>IFERROR(__xludf.DUMMYFUNCTION("""COMPUTED_VALUE"""),"")</f>
        <v/>
      </c>
      <c r="G14980" s="18"/>
      <c r="H14980" s="16" t="s">
        <v>85</v>
      </c>
      <c r="I14980" s="16" t="s">
        <v>85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85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85</v>
      </c>
      <c r="E14981" s="16" t="str">
        <f>IFERROR(__xludf.DUMMYFUNCTION("""COMPUTED_VALUE"""),"")</f>
        <v/>
      </c>
      <c r="G14981" s="18"/>
      <c r="H14981" s="16" t="s">
        <v>85</v>
      </c>
      <c r="I14981" s="16" t="s">
        <v>85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85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85</v>
      </c>
      <c r="E14982" s="16" t="str">
        <f>IFERROR(__xludf.DUMMYFUNCTION("""COMPUTED_VALUE"""),"")</f>
        <v/>
      </c>
      <c r="G14982" s="18"/>
      <c r="H14982" s="16" t="s">
        <v>85</v>
      </c>
      <c r="I14982" s="16" t="s">
        <v>85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85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85</v>
      </c>
      <c r="E14983" s="16" t="str">
        <f>IFERROR(__xludf.DUMMYFUNCTION("""COMPUTED_VALUE"""),"")</f>
        <v/>
      </c>
      <c r="G14983" s="18"/>
      <c r="H14983" s="16" t="s">
        <v>85</v>
      </c>
      <c r="I14983" s="16" t="s">
        <v>85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85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85</v>
      </c>
      <c r="E14984" s="16" t="str">
        <f>IFERROR(__xludf.DUMMYFUNCTION("""COMPUTED_VALUE"""),"")</f>
        <v/>
      </c>
      <c r="G14984" s="18"/>
      <c r="H14984" s="16" t="s">
        <v>85</v>
      </c>
      <c r="I14984" s="16" t="s">
        <v>85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85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85</v>
      </c>
      <c r="E14985" s="16" t="str">
        <f>IFERROR(__xludf.DUMMYFUNCTION("""COMPUTED_VALUE"""),"")</f>
        <v/>
      </c>
      <c r="G14985" s="18"/>
      <c r="H14985" s="16" t="s">
        <v>85</v>
      </c>
      <c r="I14985" s="16" t="s">
        <v>85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85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85</v>
      </c>
      <c r="E14986" s="16" t="str">
        <f>IFERROR(__xludf.DUMMYFUNCTION("""COMPUTED_VALUE"""),"")</f>
        <v/>
      </c>
      <c r="G14986" s="18"/>
      <c r="H14986" s="16" t="s">
        <v>85</v>
      </c>
      <c r="I14986" s="16" t="s">
        <v>85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85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85</v>
      </c>
      <c r="E14987" s="16" t="str">
        <f>IFERROR(__xludf.DUMMYFUNCTION("""COMPUTED_VALUE"""),"")</f>
        <v/>
      </c>
      <c r="G14987" s="18"/>
      <c r="H14987" s="16" t="s">
        <v>85</v>
      </c>
      <c r="I14987" s="16" t="s">
        <v>85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85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85</v>
      </c>
      <c r="E14988" s="16" t="str">
        <f>IFERROR(__xludf.DUMMYFUNCTION("""COMPUTED_VALUE"""),"")</f>
        <v/>
      </c>
      <c r="G14988" s="18"/>
      <c r="H14988" s="16" t="s">
        <v>85</v>
      </c>
      <c r="I14988" s="16" t="s">
        <v>85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85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85</v>
      </c>
      <c r="E14989" s="16" t="str">
        <f>IFERROR(__xludf.DUMMYFUNCTION("""COMPUTED_VALUE"""),"")</f>
        <v/>
      </c>
      <c r="G14989" s="18"/>
      <c r="H14989" s="16" t="s">
        <v>85</v>
      </c>
      <c r="I14989" s="16" t="s">
        <v>85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85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85</v>
      </c>
      <c r="E14990" s="16" t="str">
        <f>IFERROR(__xludf.DUMMYFUNCTION("""COMPUTED_VALUE"""),"")</f>
        <v/>
      </c>
      <c r="G14990" s="18"/>
      <c r="H14990" s="16" t="s">
        <v>85</v>
      </c>
      <c r="I14990" s="16" t="s">
        <v>85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85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85</v>
      </c>
      <c r="E14991" s="16" t="str">
        <f>IFERROR(__xludf.DUMMYFUNCTION("""COMPUTED_VALUE"""),"")</f>
        <v/>
      </c>
      <c r="G14991" s="18"/>
      <c r="H14991" s="16" t="s">
        <v>85</v>
      </c>
      <c r="I14991" s="16" t="s">
        <v>85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85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85</v>
      </c>
      <c r="E14992" s="16" t="str">
        <f>IFERROR(__xludf.DUMMYFUNCTION("""COMPUTED_VALUE"""),"")</f>
        <v/>
      </c>
      <c r="G14992" s="18"/>
      <c r="H14992" s="16" t="s">
        <v>85</v>
      </c>
      <c r="I14992" s="16" t="s">
        <v>85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85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85</v>
      </c>
      <c r="E14993" s="16" t="str">
        <f>IFERROR(__xludf.DUMMYFUNCTION("""COMPUTED_VALUE"""),"")</f>
        <v/>
      </c>
      <c r="G14993" s="18"/>
      <c r="H14993" s="16" t="s">
        <v>85</v>
      </c>
      <c r="I14993" s="16" t="s">
        <v>85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85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85</v>
      </c>
      <c r="E14994" s="16" t="str">
        <f>IFERROR(__xludf.DUMMYFUNCTION("""COMPUTED_VALUE"""),"")</f>
        <v/>
      </c>
      <c r="G14994" s="18"/>
      <c r="H14994" s="16" t="s">
        <v>85</v>
      </c>
      <c r="I14994" s="16" t="s">
        <v>85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85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85</v>
      </c>
      <c r="E14995" s="16" t="str">
        <f>IFERROR(__xludf.DUMMYFUNCTION("""COMPUTED_VALUE"""),"")</f>
        <v/>
      </c>
      <c r="G14995" s="18"/>
      <c r="H14995" s="16" t="s">
        <v>85</v>
      </c>
      <c r="I14995" s="16" t="s">
        <v>85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85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85</v>
      </c>
      <c r="E14996" s="16" t="str">
        <f>IFERROR(__xludf.DUMMYFUNCTION("""COMPUTED_VALUE"""),"")</f>
        <v/>
      </c>
      <c r="G14996" s="18"/>
      <c r="H14996" s="16" t="s">
        <v>85</v>
      </c>
      <c r="I14996" s="16" t="s">
        <v>85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85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85</v>
      </c>
      <c r="E14997" s="16" t="str">
        <f>IFERROR(__xludf.DUMMYFUNCTION("""COMPUTED_VALUE"""),"")</f>
        <v/>
      </c>
      <c r="G14997" s="18"/>
      <c r="H14997" s="16" t="s">
        <v>85</v>
      </c>
      <c r="I14997" s="16" t="s">
        <v>85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85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85</v>
      </c>
      <c r="E14998" s="16" t="str">
        <f>IFERROR(__xludf.DUMMYFUNCTION("""COMPUTED_VALUE"""),"")</f>
        <v/>
      </c>
      <c r="G14998" s="18"/>
      <c r="H14998" s="16" t="s">
        <v>85</v>
      </c>
      <c r="I14998" s="16" t="s">
        <v>85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85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85</v>
      </c>
      <c r="E14999" s="16" t="str">
        <f>IFERROR(__xludf.DUMMYFUNCTION("""COMPUTED_VALUE"""),"")</f>
        <v/>
      </c>
      <c r="G14999" s="18"/>
      <c r="H14999" s="16" t="s">
        <v>85</v>
      </c>
      <c r="I14999" s="16" t="s">
        <v>85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85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85</v>
      </c>
      <c r="E15000" s="16" t="str">
        <f>IFERROR(__xludf.DUMMYFUNCTION("""COMPUTED_VALUE"""),"")</f>
        <v/>
      </c>
      <c r="G15000" s="18"/>
      <c r="H15000" s="16" t="s">
        <v>85</v>
      </c>
      <c r="I15000" s="16" t="s">
        <v>85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85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85</v>
      </c>
      <c r="E15001" s="16" t="str">
        <f>IFERROR(__xludf.DUMMYFUNCTION("""COMPUTED_VALUE"""),"")</f>
        <v/>
      </c>
      <c r="G15001" s="18"/>
      <c r="H15001" s="16" t="s">
        <v>85</v>
      </c>
      <c r="I15001" s="16" t="s">
        <v>85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85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85</v>
      </c>
      <c r="E15002" s="16" t="str">
        <f>IFERROR(__xludf.DUMMYFUNCTION("""COMPUTED_VALUE"""),"")</f>
        <v/>
      </c>
      <c r="G15002" s="18"/>
      <c r="H15002" s="16" t="s">
        <v>85</v>
      </c>
      <c r="I15002" s="16" t="s">
        <v>85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85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85</v>
      </c>
      <c r="E15003" s="16" t="str">
        <f>IFERROR(__xludf.DUMMYFUNCTION("""COMPUTED_VALUE"""),"")</f>
        <v/>
      </c>
      <c r="G15003" s="18"/>
      <c r="H15003" s="16" t="s">
        <v>85</v>
      </c>
      <c r="I15003" s="16" t="s">
        <v>85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85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85</v>
      </c>
      <c r="E15004" s="16" t="str">
        <f>IFERROR(__xludf.DUMMYFUNCTION("""COMPUTED_VALUE"""),"")</f>
        <v/>
      </c>
      <c r="G15004" s="18"/>
      <c r="H15004" s="16" t="s">
        <v>85</v>
      </c>
      <c r="I15004" s="16" t="s">
        <v>85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85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85</v>
      </c>
      <c r="E15005" s="16" t="str">
        <f>IFERROR(__xludf.DUMMYFUNCTION("""COMPUTED_VALUE"""),"")</f>
        <v/>
      </c>
      <c r="G15005" s="18"/>
      <c r="H15005" s="16" t="s">
        <v>85</v>
      </c>
      <c r="I15005" s="16" t="s">
        <v>85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85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85</v>
      </c>
      <c r="E15006" s="16" t="str">
        <f>IFERROR(__xludf.DUMMYFUNCTION("""COMPUTED_VALUE"""),"")</f>
        <v/>
      </c>
      <c r="G15006" s="18"/>
      <c r="H15006" s="16" t="s">
        <v>85</v>
      </c>
      <c r="I15006" s="16" t="s">
        <v>85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85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85</v>
      </c>
      <c r="E15007" s="16" t="str">
        <f>IFERROR(__xludf.DUMMYFUNCTION("""COMPUTED_VALUE"""),"")</f>
        <v/>
      </c>
      <c r="G15007" s="18"/>
      <c r="H15007" s="16" t="s">
        <v>85</v>
      </c>
      <c r="I15007" s="16" t="s">
        <v>85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85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85</v>
      </c>
      <c r="E15008" s="16" t="str">
        <f>IFERROR(__xludf.DUMMYFUNCTION("""COMPUTED_VALUE"""),"")</f>
        <v/>
      </c>
      <c r="G15008" s="18"/>
      <c r="H15008" s="16" t="s">
        <v>85</v>
      </c>
      <c r="I15008" s="16" t="s">
        <v>85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85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85</v>
      </c>
      <c r="E15009" s="16" t="str">
        <f>IFERROR(__xludf.DUMMYFUNCTION("""COMPUTED_VALUE"""),"")</f>
        <v/>
      </c>
      <c r="G15009" s="18"/>
      <c r="H15009" s="16" t="s">
        <v>85</v>
      </c>
      <c r="I15009" s="16" t="s">
        <v>85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85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85</v>
      </c>
      <c r="E15010" s="16" t="str">
        <f>IFERROR(__xludf.DUMMYFUNCTION("""COMPUTED_VALUE"""),"")</f>
        <v/>
      </c>
      <c r="G15010" s="18"/>
      <c r="H15010" s="16" t="s">
        <v>85</v>
      </c>
      <c r="I15010" s="16" t="s">
        <v>85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85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85</v>
      </c>
      <c r="E15011" s="16" t="str">
        <f>IFERROR(__xludf.DUMMYFUNCTION("""COMPUTED_VALUE"""),"")</f>
        <v/>
      </c>
      <c r="G15011" s="18"/>
      <c r="H15011" s="16" t="s">
        <v>85</v>
      </c>
      <c r="I15011" s="16" t="s">
        <v>85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85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85</v>
      </c>
      <c r="E15012" s="16" t="str">
        <f>IFERROR(__xludf.DUMMYFUNCTION("""COMPUTED_VALUE"""),"")</f>
        <v/>
      </c>
      <c r="G15012" s="18"/>
      <c r="H15012" s="16" t="s">
        <v>85</v>
      </c>
      <c r="I15012" s="16" t="s">
        <v>85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85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85</v>
      </c>
      <c r="E15013" s="16" t="str">
        <f>IFERROR(__xludf.DUMMYFUNCTION("""COMPUTED_VALUE"""),"")</f>
        <v/>
      </c>
      <c r="G15013" s="18"/>
      <c r="H15013" s="16" t="s">
        <v>85</v>
      </c>
      <c r="I15013" s="16" t="s">
        <v>85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85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85</v>
      </c>
      <c r="E15014" s="16" t="str">
        <f>IFERROR(__xludf.DUMMYFUNCTION("""COMPUTED_VALUE"""),"")</f>
        <v/>
      </c>
      <c r="G15014" s="18"/>
      <c r="H15014" s="16" t="s">
        <v>85</v>
      </c>
      <c r="I15014" s="16" t="s">
        <v>85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85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85</v>
      </c>
      <c r="E15015" s="16" t="str">
        <f>IFERROR(__xludf.DUMMYFUNCTION("""COMPUTED_VALUE"""),"")</f>
        <v/>
      </c>
      <c r="G15015" s="18"/>
      <c r="H15015" s="16" t="s">
        <v>85</v>
      </c>
      <c r="I15015" s="16" t="s">
        <v>85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85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85</v>
      </c>
      <c r="E15016" s="16" t="str">
        <f>IFERROR(__xludf.DUMMYFUNCTION("""COMPUTED_VALUE"""),"")</f>
        <v/>
      </c>
      <c r="G15016" s="18"/>
      <c r="H15016" s="16" t="s">
        <v>85</v>
      </c>
      <c r="I15016" s="16" t="s">
        <v>85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85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85</v>
      </c>
      <c r="E15017" s="16" t="str">
        <f>IFERROR(__xludf.DUMMYFUNCTION("""COMPUTED_VALUE"""),"")</f>
        <v/>
      </c>
      <c r="G15017" s="18"/>
      <c r="H15017" s="16" t="s">
        <v>85</v>
      </c>
      <c r="I15017" s="16" t="s">
        <v>85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85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85</v>
      </c>
      <c r="E15018" s="16" t="str">
        <f>IFERROR(__xludf.DUMMYFUNCTION("""COMPUTED_VALUE"""),"")</f>
        <v/>
      </c>
      <c r="G15018" s="18"/>
      <c r="H15018" s="16" t="s">
        <v>85</v>
      </c>
      <c r="I15018" s="16" t="s">
        <v>85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85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85</v>
      </c>
      <c r="E15019" s="16" t="str">
        <f>IFERROR(__xludf.DUMMYFUNCTION("""COMPUTED_VALUE"""),"")</f>
        <v/>
      </c>
      <c r="G15019" s="18"/>
      <c r="H15019" s="16" t="s">
        <v>85</v>
      </c>
      <c r="I15019" s="16" t="s">
        <v>85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85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85</v>
      </c>
      <c r="E15020" s="16" t="str">
        <f>IFERROR(__xludf.DUMMYFUNCTION("""COMPUTED_VALUE"""),"")</f>
        <v/>
      </c>
      <c r="G15020" s="18"/>
      <c r="H15020" s="16" t="s">
        <v>85</v>
      </c>
      <c r="I15020" s="16" t="s">
        <v>85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85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85</v>
      </c>
      <c r="E15021" s="16" t="str">
        <f>IFERROR(__xludf.DUMMYFUNCTION("""COMPUTED_VALUE"""),"")</f>
        <v/>
      </c>
      <c r="G15021" s="18"/>
      <c r="H15021" s="16" t="s">
        <v>85</v>
      </c>
      <c r="I15021" s="16" t="s">
        <v>85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85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85</v>
      </c>
      <c r="E15022" s="16" t="str">
        <f>IFERROR(__xludf.DUMMYFUNCTION("""COMPUTED_VALUE"""),"")</f>
        <v/>
      </c>
      <c r="G15022" s="18"/>
      <c r="H15022" s="16" t="s">
        <v>85</v>
      </c>
      <c r="I15022" s="16" t="s">
        <v>85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85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85</v>
      </c>
      <c r="E15023" s="16" t="str">
        <f>IFERROR(__xludf.DUMMYFUNCTION("""COMPUTED_VALUE"""),"")</f>
        <v/>
      </c>
      <c r="G15023" s="18"/>
      <c r="H15023" s="16" t="s">
        <v>85</v>
      </c>
      <c r="I15023" s="16" t="s">
        <v>85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85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85</v>
      </c>
      <c r="E15024" s="16" t="str">
        <f>IFERROR(__xludf.DUMMYFUNCTION("""COMPUTED_VALUE"""),"")</f>
        <v/>
      </c>
      <c r="G15024" s="18"/>
      <c r="H15024" s="16" t="s">
        <v>85</v>
      </c>
      <c r="I15024" s="16" t="s">
        <v>85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85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85</v>
      </c>
      <c r="E15025" s="16" t="str">
        <f>IFERROR(__xludf.DUMMYFUNCTION("""COMPUTED_VALUE"""),"")</f>
        <v/>
      </c>
      <c r="G15025" s="18"/>
      <c r="H15025" s="16" t="s">
        <v>85</v>
      </c>
      <c r="I15025" s="16" t="s">
        <v>85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85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85</v>
      </c>
      <c r="E15026" s="16" t="str">
        <f>IFERROR(__xludf.DUMMYFUNCTION("""COMPUTED_VALUE"""),"")</f>
        <v/>
      </c>
      <c r="G15026" s="18"/>
      <c r="H15026" s="16" t="s">
        <v>85</v>
      </c>
      <c r="I15026" s="16" t="s">
        <v>85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85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85</v>
      </c>
      <c r="E15027" s="16" t="str">
        <f>IFERROR(__xludf.DUMMYFUNCTION("""COMPUTED_VALUE"""),"")</f>
        <v/>
      </c>
      <c r="G15027" s="18"/>
      <c r="H15027" s="16" t="s">
        <v>85</v>
      </c>
      <c r="I15027" s="16" t="s">
        <v>85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85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85</v>
      </c>
      <c r="E15028" s="16" t="str">
        <f>IFERROR(__xludf.DUMMYFUNCTION("""COMPUTED_VALUE"""),"")</f>
        <v/>
      </c>
      <c r="G15028" s="18"/>
      <c r="H15028" s="16" t="s">
        <v>85</v>
      </c>
      <c r="I15028" s="16" t="s">
        <v>85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85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85</v>
      </c>
      <c r="E15029" s="16" t="str">
        <f>IFERROR(__xludf.DUMMYFUNCTION("""COMPUTED_VALUE"""),"")</f>
        <v/>
      </c>
      <c r="G15029" s="18"/>
      <c r="H15029" s="16" t="s">
        <v>85</v>
      </c>
      <c r="I15029" s="16" t="s">
        <v>85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85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85</v>
      </c>
      <c r="E15030" s="16" t="str">
        <f>IFERROR(__xludf.DUMMYFUNCTION("""COMPUTED_VALUE"""),"")</f>
        <v/>
      </c>
      <c r="G15030" s="18"/>
      <c r="H15030" s="16" t="s">
        <v>85</v>
      </c>
      <c r="I15030" s="16" t="s">
        <v>85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85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85</v>
      </c>
      <c r="E15031" s="16" t="str">
        <f>IFERROR(__xludf.DUMMYFUNCTION("""COMPUTED_VALUE"""),"")</f>
        <v/>
      </c>
      <c r="G15031" s="18"/>
      <c r="H15031" s="16" t="s">
        <v>85</v>
      </c>
      <c r="I15031" s="16" t="s">
        <v>85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85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85</v>
      </c>
      <c r="E15032" s="16" t="str">
        <f>IFERROR(__xludf.DUMMYFUNCTION("""COMPUTED_VALUE"""),"")</f>
        <v/>
      </c>
      <c r="G15032" s="18"/>
      <c r="H15032" s="16" t="s">
        <v>85</v>
      </c>
      <c r="I15032" s="16" t="s">
        <v>85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85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85</v>
      </c>
      <c r="E15033" s="16" t="str">
        <f>IFERROR(__xludf.DUMMYFUNCTION("""COMPUTED_VALUE"""),"")</f>
        <v/>
      </c>
      <c r="G15033" s="18"/>
      <c r="H15033" s="16" t="s">
        <v>85</v>
      </c>
      <c r="I15033" s="16" t="s">
        <v>85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85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85</v>
      </c>
      <c r="E15034" s="16" t="str">
        <f>IFERROR(__xludf.DUMMYFUNCTION("""COMPUTED_VALUE"""),"")</f>
        <v/>
      </c>
      <c r="G15034" s="18"/>
      <c r="H15034" s="16" t="s">
        <v>85</v>
      </c>
      <c r="I15034" s="16" t="s">
        <v>85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85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85</v>
      </c>
      <c r="E15035" s="16" t="str">
        <f>IFERROR(__xludf.DUMMYFUNCTION("""COMPUTED_VALUE"""),"")</f>
        <v/>
      </c>
      <c r="G15035" s="18"/>
      <c r="H15035" s="16" t="s">
        <v>85</v>
      </c>
      <c r="I15035" s="16" t="s">
        <v>85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85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85</v>
      </c>
      <c r="E15036" s="16" t="str">
        <f>IFERROR(__xludf.DUMMYFUNCTION("""COMPUTED_VALUE"""),"")</f>
        <v/>
      </c>
      <c r="G15036" s="18"/>
      <c r="H15036" s="16" t="s">
        <v>85</v>
      </c>
      <c r="I15036" s="16" t="s">
        <v>85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85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85</v>
      </c>
      <c r="E15037" s="16" t="str">
        <f>IFERROR(__xludf.DUMMYFUNCTION("""COMPUTED_VALUE"""),"")</f>
        <v/>
      </c>
      <c r="G15037" s="18"/>
      <c r="H15037" s="16" t="s">
        <v>85</v>
      </c>
      <c r="I15037" s="16" t="s">
        <v>85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85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85</v>
      </c>
      <c r="E15038" s="16" t="str">
        <f>IFERROR(__xludf.DUMMYFUNCTION("""COMPUTED_VALUE"""),"")</f>
        <v/>
      </c>
      <c r="G15038" s="18"/>
      <c r="H15038" s="16" t="s">
        <v>85</v>
      </c>
      <c r="I15038" s="16" t="s">
        <v>85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85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85</v>
      </c>
      <c r="E15039" s="16" t="str">
        <f>IFERROR(__xludf.DUMMYFUNCTION("""COMPUTED_VALUE"""),"")</f>
        <v/>
      </c>
      <c r="G15039" s="18"/>
      <c r="H15039" s="16" t="s">
        <v>85</v>
      </c>
      <c r="I15039" s="16" t="s">
        <v>85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85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85</v>
      </c>
      <c r="E15040" s="16" t="str">
        <f>IFERROR(__xludf.DUMMYFUNCTION("""COMPUTED_VALUE"""),"")</f>
        <v/>
      </c>
      <c r="G15040" s="18"/>
      <c r="H15040" s="16" t="s">
        <v>85</v>
      </c>
      <c r="I15040" s="16" t="s">
        <v>85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85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85</v>
      </c>
      <c r="E15041" s="16" t="str">
        <f>IFERROR(__xludf.DUMMYFUNCTION("""COMPUTED_VALUE"""),"")</f>
        <v/>
      </c>
      <c r="G15041" s="18"/>
      <c r="H15041" s="16" t="s">
        <v>85</v>
      </c>
      <c r="I15041" s="16" t="s">
        <v>85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85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85</v>
      </c>
      <c r="E15042" s="16" t="str">
        <f>IFERROR(__xludf.DUMMYFUNCTION("""COMPUTED_VALUE"""),"")</f>
        <v/>
      </c>
      <c r="G15042" s="18"/>
      <c r="H15042" s="16" t="s">
        <v>85</v>
      </c>
      <c r="I15042" s="16" t="s">
        <v>85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85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85</v>
      </c>
      <c r="E15043" s="16" t="str">
        <f>IFERROR(__xludf.DUMMYFUNCTION("""COMPUTED_VALUE"""),"")</f>
        <v/>
      </c>
      <c r="G15043" s="18"/>
      <c r="H15043" s="16" t="s">
        <v>85</v>
      </c>
      <c r="I15043" s="16" t="s">
        <v>85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85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85</v>
      </c>
      <c r="E15044" s="16" t="str">
        <f>IFERROR(__xludf.DUMMYFUNCTION("""COMPUTED_VALUE"""),"")</f>
        <v/>
      </c>
      <c r="G15044" s="18"/>
      <c r="H15044" s="16" t="s">
        <v>85</v>
      </c>
      <c r="I15044" s="16" t="s">
        <v>85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85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85</v>
      </c>
      <c r="E15045" s="16" t="str">
        <f>IFERROR(__xludf.DUMMYFUNCTION("""COMPUTED_VALUE"""),"")</f>
        <v/>
      </c>
      <c r="G15045" s="18"/>
      <c r="H15045" s="16" t="s">
        <v>85</v>
      </c>
      <c r="I15045" s="16" t="s">
        <v>85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85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85</v>
      </c>
      <c r="E15046" s="16" t="str">
        <f>IFERROR(__xludf.DUMMYFUNCTION("""COMPUTED_VALUE"""),"")</f>
        <v/>
      </c>
      <c r="G15046" s="18"/>
      <c r="H15046" s="16" t="s">
        <v>85</v>
      </c>
      <c r="I15046" s="16" t="s">
        <v>85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85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85</v>
      </c>
      <c r="E15047" s="16" t="str">
        <f>IFERROR(__xludf.DUMMYFUNCTION("""COMPUTED_VALUE"""),"")</f>
        <v/>
      </c>
      <c r="G15047" s="18"/>
      <c r="H15047" s="16" t="s">
        <v>85</v>
      </c>
      <c r="I15047" s="16" t="s">
        <v>85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85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85</v>
      </c>
      <c r="E15048" s="16" t="str">
        <f>IFERROR(__xludf.DUMMYFUNCTION("""COMPUTED_VALUE"""),"")</f>
        <v/>
      </c>
      <c r="G15048" s="18"/>
      <c r="H15048" s="16" t="s">
        <v>85</v>
      </c>
      <c r="I15048" s="16" t="s">
        <v>85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85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85</v>
      </c>
      <c r="E15049" s="16" t="str">
        <f>IFERROR(__xludf.DUMMYFUNCTION("""COMPUTED_VALUE"""),"")</f>
        <v/>
      </c>
      <c r="G15049" s="18"/>
      <c r="H15049" s="16" t="s">
        <v>85</v>
      </c>
      <c r="I15049" s="16" t="s">
        <v>85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85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85</v>
      </c>
      <c r="E15050" s="16" t="str">
        <f>IFERROR(__xludf.DUMMYFUNCTION("""COMPUTED_VALUE"""),"")</f>
        <v/>
      </c>
      <c r="G15050" s="18"/>
      <c r="H15050" s="16" t="s">
        <v>85</v>
      </c>
      <c r="I15050" s="16" t="s">
        <v>85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85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85</v>
      </c>
      <c r="E15051" s="16" t="str">
        <f>IFERROR(__xludf.DUMMYFUNCTION("""COMPUTED_VALUE"""),"")</f>
        <v/>
      </c>
      <c r="G15051" s="18"/>
      <c r="H15051" s="16" t="s">
        <v>85</v>
      </c>
      <c r="I15051" s="16" t="s">
        <v>85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85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85</v>
      </c>
      <c r="E15052" s="16" t="str">
        <f>IFERROR(__xludf.DUMMYFUNCTION("""COMPUTED_VALUE"""),"")</f>
        <v/>
      </c>
      <c r="G15052" s="18"/>
      <c r="H15052" s="16" t="s">
        <v>85</v>
      </c>
      <c r="I15052" s="16" t="s">
        <v>85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85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85</v>
      </c>
      <c r="E15053" s="16" t="str">
        <f>IFERROR(__xludf.DUMMYFUNCTION("""COMPUTED_VALUE"""),"")</f>
        <v/>
      </c>
      <c r="G15053" s="18"/>
      <c r="H15053" s="16" t="s">
        <v>85</v>
      </c>
      <c r="I15053" s="16" t="s">
        <v>85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85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85</v>
      </c>
      <c r="E15054" s="16" t="str">
        <f>IFERROR(__xludf.DUMMYFUNCTION("""COMPUTED_VALUE"""),"")</f>
        <v/>
      </c>
      <c r="G15054" s="18"/>
      <c r="H15054" s="16" t="s">
        <v>85</v>
      </c>
      <c r="I15054" s="16" t="s">
        <v>85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85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85</v>
      </c>
      <c r="E15055" s="16" t="str">
        <f>IFERROR(__xludf.DUMMYFUNCTION("""COMPUTED_VALUE"""),"")</f>
        <v/>
      </c>
      <c r="G15055" s="18"/>
      <c r="H15055" s="16" t="s">
        <v>85</v>
      </c>
      <c r="I15055" s="16" t="s">
        <v>85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85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85</v>
      </c>
      <c r="E15056" s="16" t="str">
        <f>IFERROR(__xludf.DUMMYFUNCTION("""COMPUTED_VALUE"""),"")</f>
        <v/>
      </c>
      <c r="G15056" s="18"/>
      <c r="H15056" s="16" t="s">
        <v>85</v>
      </c>
      <c r="I15056" s="16" t="s">
        <v>85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85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85</v>
      </c>
      <c r="E15057" s="16" t="str">
        <f>IFERROR(__xludf.DUMMYFUNCTION("""COMPUTED_VALUE"""),"")</f>
        <v/>
      </c>
      <c r="G15057" s="18"/>
      <c r="H15057" s="16" t="s">
        <v>85</v>
      </c>
      <c r="I15057" s="16" t="s">
        <v>85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85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85</v>
      </c>
      <c r="E15058" s="16" t="str">
        <f>IFERROR(__xludf.DUMMYFUNCTION("""COMPUTED_VALUE"""),"")</f>
        <v/>
      </c>
      <c r="G15058" s="18"/>
      <c r="H15058" s="16" t="s">
        <v>85</v>
      </c>
      <c r="I15058" s="16" t="s">
        <v>85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85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85</v>
      </c>
      <c r="E15059" s="16" t="str">
        <f>IFERROR(__xludf.DUMMYFUNCTION("""COMPUTED_VALUE"""),"")</f>
        <v/>
      </c>
      <c r="G15059" s="18"/>
      <c r="H15059" s="16" t="s">
        <v>85</v>
      </c>
      <c r="I15059" s="16" t="s">
        <v>85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85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85</v>
      </c>
      <c r="E15060" s="16" t="str">
        <f>IFERROR(__xludf.DUMMYFUNCTION("""COMPUTED_VALUE"""),"")</f>
        <v/>
      </c>
      <c r="G15060" s="18"/>
      <c r="H15060" s="16" t="s">
        <v>85</v>
      </c>
      <c r="I15060" s="16" t="s">
        <v>85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85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85</v>
      </c>
      <c r="E15061" s="16" t="str">
        <f>IFERROR(__xludf.DUMMYFUNCTION("""COMPUTED_VALUE"""),"")</f>
        <v/>
      </c>
      <c r="G15061" s="18"/>
      <c r="H15061" s="16" t="s">
        <v>85</v>
      </c>
      <c r="I15061" s="16" t="s">
        <v>85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85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85</v>
      </c>
      <c r="E15062" s="16" t="str">
        <f>IFERROR(__xludf.DUMMYFUNCTION("""COMPUTED_VALUE"""),"")</f>
        <v/>
      </c>
      <c r="G15062" s="18"/>
      <c r="H15062" s="16" t="s">
        <v>85</v>
      </c>
      <c r="I15062" s="16" t="s">
        <v>85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85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85</v>
      </c>
      <c r="E15063" s="16" t="str">
        <f>IFERROR(__xludf.DUMMYFUNCTION("""COMPUTED_VALUE"""),"")</f>
        <v/>
      </c>
      <c r="G15063" s="18"/>
      <c r="H15063" s="16" t="s">
        <v>85</v>
      </c>
      <c r="I15063" s="16" t="s">
        <v>85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85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85</v>
      </c>
      <c r="E15064" s="16" t="str">
        <f>IFERROR(__xludf.DUMMYFUNCTION("""COMPUTED_VALUE"""),"")</f>
        <v/>
      </c>
      <c r="G15064" s="18"/>
      <c r="H15064" s="16" t="s">
        <v>85</v>
      </c>
      <c r="I15064" s="16" t="s">
        <v>85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85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85</v>
      </c>
      <c r="E15065" s="16" t="str">
        <f>IFERROR(__xludf.DUMMYFUNCTION("""COMPUTED_VALUE"""),"")</f>
        <v/>
      </c>
      <c r="G15065" s="18"/>
      <c r="H15065" s="16" t="s">
        <v>85</v>
      </c>
      <c r="I15065" s="16" t="s">
        <v>85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85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85</v>
      </c>
      <c r="E15066" s="16" t="str">
        <f>IFERROR(__xludf.DUMMYFUNCTION("""COMPUTED_VALUE"""),"")</f>
        <v/>
      </c>
      <c r="G15066" s="18"/>
      <c r="H15066" s="16" t="s">
        <v>85</v>
      </c>
      <c r="I15066" s="16" t="s">
        <v>85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85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85</v>
      </c>
      <c r="E15067" s="16" t="str">
        <f>IFERROR(__xludf.DUMMYFUNCTION("""COMPUTED_VALUE"""),"")</f>
        <v/>
      </c>
      <c r="G15067" s="18"/>
      <c r="H15067" s="16" t="s">
        <v>85</v>
      </c>
      <c r="I15067" s="16" t="s">
        <v>85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85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85</v>
      </c>
      <c r="E15068" s="16" t="str">
        <f>IFERROR(__xludf.DUMMYFUNCTION("""COMPUTED_VALUE"""),"")</f>
        <v/>
      </c>
      <c r="G15068" s="18"/>
      <c r="H15068" s="16" t="s">
        <v>85</v>
      </c>
      <c r="I15068" s="16" t="s">
        <v>85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85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85</v>
      </c>
      <c r="E15069" s="16" t="str">
        <f>IFERROR(__xludf.DUMMYFUNCTION("""COMPUTED_VALUE"""),"")</f>
        <v/>
      </c>
      <c r="G15069" s="18"/>
      <c r="H15069" s="16" t="s">
        <v>85</v>
      </c>
      <c r="I15069" s="16" t="s">
        <v>85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85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85</v>
      </c>
      <c r="E15070" s="16" t="str">
        <f>IFERROR(__xludf.DUMMYFUNCTION("""COMPUTED_VALUE"""),"")</f>
        <v/>
      </c>
      <c r="G15070" s="18"/>
      <c r="H15070" s="16" t="s">
        <v>85</v>
      </c>
      <c r="I15070" s="16" t="s">
        <v>85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85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85</v>
      </c>
      <c r="E15071" s="16" t="str">
        <f>IFERROR(__xludf.DUMMYFUNCTION("""COMPUTED_VALUE"""),"")</f>
        <v/>
      </c>
      <c r="G15071" s="18"/>
      <c r="H15071" s="16" t="s">
        <v>85</v>
      </c>
      <c r="I15071" s="16" t="s">
        <v>85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85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85</v>
      </c>
      <c r="E15072" s="16" t="str">
        <f>IFERROR(__xludf.DUMMYFUNCTION("""COMPUTED_VALUE"""),"")</f>
        <v/>
      </c>
      <c r="G15072" s="18"/>
      <c r="H15072" s="16" t="s">
        <v>85</v>
      </c>
      <c r="I15072" s="16" t="s">
        <v>85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85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85</v>
      </c>
      <c r="E15073" s="16" t="str">
        <f>IFERROR(__xludf.DUMMYFUNCTION("""COMPUTED_VALUE"""),"")</f>
        <v/>
      </c>
      <c r="G15073" s="18"/>
      <c r="H15073" s="16" t="s">
        <v>85</v>
      </c>
      <c r="I15073" s="16" t="s">
        <v>85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85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85</v>
      </c>
      <c r="E15074" s="16" t="str">
        <f>IFERROR(__xludf.DUMMYFUNCTION("""COMPUTED_VALUE"""),"")</f>
        <v/>
      </c>
      <c r="G15074" s="18"/>
      <c r="H15074" s="16" t="s">
        <v>85</v>
      </c>
      <c r="I15074" s="16" t="s">
        <v>85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85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85</v>
      </c>
      <c r="E15075" s="16" t="str">
        <f>IFERROR(__xludf.DUMMYFUNCTION("""COMPUTED_VALUE"""),"")</f>
        <v/>
      </c>
      <c r="G15075" s="18"/>
      <c r="H15075" s="16" t="s">
        <v>85</v>
      </c>
      <c r="I15075" s="16" t="s">
        <v>85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85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85</v>
      </c>
      <c r="E15076" s="16" t="str">
        <f>IFERROR(__xludf.DUMMYFUNCTION("""COMPUTED_VALUE"""),"")</f>
        <v/>
      </c>
      <c r="G15076" s="18"/>
      <c r="H15076" s="16" t="s">
        <v>85</v>
      </c>
      <c r="I15076" s="16" t="s">
        <v>85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85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85</v>
      </c>
      <c r="E15077" s="16" t="str">
        <f>IFERROR(__xludf.DUMMYFUNCTION("""COMPUTED_VALUE"""),"")</f>
        <v/>
      </c>
      <c r="G15077" s="18"/>
      <c r="H15077" s="16" t="s">
        <v>85</v>
      </c>
      <c r="I15077" s="16" t="s">
        <v>85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85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85</v>
      </c>
      <c r="E15078" s="16" t="str">
        <f>IFERROR(__xludf.DUMMYFUNCTION("""COMPUTED_VALUE"""),"")</f>
        <v/>
      </c>
      <c r="G15078" s="18"/>
      <c r="H15078" s="16" t="s">
        <v>85</v>
      </c>
      <c r="I15078" s="16" t="s">
        <v>85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85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85</v>
      </c>
      <c r="E15079" s="16" t="str">
        <f>IFERROR(__xludf.DUMMYFUNCTION("""COMPUTED_VALUE"""),"")</f>
        <v/>
      </c>
      <c r="G15079" s="18"/>
      <c r="H15079" s="16" t="s">
        <v>85</v>
      </c>
      <c r="I15079" s="16" t="s">
        <v>85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85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85</v>
      </c>
      <c r="E15080" s="16" t="str">
        <f>IFERROR(__xludf.DUMMYFUNCTION("""COMPUTED_VALUE"""),"")</f>
        <v/>
      </c>
      <c r="G15080" s="18"/>
      <c r="H15080" s="16" t="s">
        <v>85</v>
      </c>
      <c r="I15080" s="16" t="s">
        <v>85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85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85</v>
      </c>
      <c r="E15081" s="16" t="str">
        <f>IFERROR(__xludf.DUMMYFUNCTION("""COMPUTED_VALUE"""),"")</f>
        <v/>
      </c>
      <c r="G15081" s="18"/>
      <c r="H15081" s="16" t="s">
        <v>85</v>
      </c>
      <c r="I15081" s="16" t="s">
        <v>85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85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85</v>
      </c>
      <c r="E15082" s="16" t="str">
        <f>IFERROR(__xludf.DUMMYFUNCTION("""COMPUTED_VALUE"""),"")</f>
        <v/>
      </c>
      <c r="G15082" s="18"/>
      <c r="H15082" s="16" t="s">
        <v>85</v>
      </c>
      <c r="I15082" s="16" t="s">
        <v>85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85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85</v>
      </c>
      <c r="E15083" s="16" t="str">
        <f>IFERROR(__xludf.DUMMYFUNCTION("""COMPUTED_VALUE"""),"")</f>
        <v/>
      </c>
      <c r="G15083" s="18"/>
      <c r="H15083" s="16" t="s">
        <v>85</v>
      </c>
      <c r="I15083" s="16" t="s">
        <v>85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85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85</v>
      </c>
      <c r="E15084" s="16" t="str">
        <f>IFERROR(__xludf.DUMMYFUNCTION("""COMPUTED_VALUE"""),"")</f>
        <v/>
      </c>
      <c r="G15084" s="18"/>
      <c r="H15084" s="16" t="s">
        <v>85</v>
      </c>
      <c r="I15084" s="16" t="s">
        <v>85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85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85</v>
      </c>
      <c r="E15085" s="16" t="str">
        <f>IFERROR(__xludf.DUMMYFUNCTION("""COMPUTED_VALUE"""),"")</f>
        <v/>
      </c>
      <c r="G15085" s="18"/>
      <c r="H15085" s="16" t="s">
        <v>85</v>
      </c>
      <c r="I15085" s="16" t="s">
        <v>85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85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85</v>
      </c>
      <c r="E15086" s="16" t="str">
        <f>IFERROR(__xludf.DUMMYFUNCTION("""COMPUTED_VALUE"""),"")</f>
        <v/>
      </c>
      <c r="G15086" s="18"/>
      <c r="H15086" s="16" t="s">
        <v>85</v>
      </c>
      <c r="I15086" s="16" t="s">
        <v>85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85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85</v>
      </c>
      <c r="E15087" s="16" t="str">
        <f>IFERROR(__xludf.DUMMYFUNCTION("""COMPUTED_VALUE"""),"")</f>
        <v/>
      </c>
      <c r="G15087" s="18"/>
      <c r="H15087" s="16" t="s">
        <v>85</v>
      </c>
      <c r="I15087" s="16" t="s">
        <v>85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85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85</v>
      </c>
      <c r="E15088" s="16" t="str">
        <f>IFERROR(__xludf.DUMMYFUNCTION("""COMPUTED_VALUE"""),"")</f>
        <v/>
      </c>
      <c r="G15088" s="18"/>
      <c r="H15088" s="16" t="s">
        <v>85</v>
      </c>
      <c r="I15088" s="16" t="s">
        <v>85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85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85</v>
      </c>
      <c r="E15089" s="16" t="str">
        <f>IFERROR(__xludf.DUMMYFUNCTION("""COMPUTED_VALUE"""),"")</f>
        <v/>
      </c>
      <c r="G15089" s="18"/>
      <c r="H15089" s="16" t="s">
        <v>85</v>
      </c>
      <c r="I15089" s="16" t="s">
        <v>85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85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85</v>
      </c>
      <c r="E15090" s="16" t="str">
        <f>IFERROR(__xludf.DUMMYFUNCTION("""COMPUTED_VALUE"""),"")</f>
        <v/>
      </c>
      <c r="G15090" s="18"/>
      <c r="H15090" s="16" t="s">
        <v>85</v>
      </c>
      <c r="I15090" s="16" t="s">
        <v>85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85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85</v>
      </c>
      <c r="E15091" s="16" t="str">
        <f>IFERROR(__xludf.DUMMYFUNCTION("""COMPUTED_VALUE"""),"")</f>
        <v/>
      </c>
      <c r="G15091" s="18"/>
      <c r="H15091" s="16" t="s">
        <v>85</v>
      </c>
      <c r="I15091" s="16" t="s">
        <v>85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85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85</v>
      </c>
      <c r="E15092" s="16" t="str">
        <f>IFERROR(__xludf.DUMMYFUNCTION("""COMPUTED_VALUE"""),"")</f>
        <v/>
      </c>
      <c r="G15092" s="18"/>
      <c r="H15092" s="16" t="s">
        <v>85</v>
      </c>
      <c r="I15092" s="16" t="s">
        <v>85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85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85</v>
      </c>
      <c r="E15093" s="16" t="str">
        <f>IFERROR(__xludf.DUMMYFUNCTION("""COMPUTED_VALUE"""),"")</f>
        <v/>
      </c>
      <c r="G15093" s="18"/>
      <c r="H15093" s="16" t="s">
        <v>85</v>
      </c>
      <c r="I15093" s="16" t="s">
        <v>85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85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85</v>
      </c>
      <c r="E15094" s="16" t="str">
        <f>IFERROR(__xludf.DUMMYFUNCTION("""COMPUTED_VALUE"""),"")</f>
        <v/>
      </c>
      <c r="G15094" s="18"/>
      <c r="H15094" s="16" t="s">
        <v>85</v>
      </c>
      <c r="I15094" s="16" t="s">
        <v>85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85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85</v>
      </c>
      <c r="E15095" s="16" t="str">
        <f>IFERROR(__xludf.DUMMYFUNCTION("""COMPUTED_VALUE"""),"")</f>
        <v/>
      </c>
      <c r="G15095" s="18"/>
      <c r="H15095" s="16" t="s">
        <v>85</v>
      </c>
      <c r="I15095" s="16" t="s">
        <v>85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85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85</v>
      </c>
      <c r="E15096" s="16" t="str">
        <f>IFERROR(__xludf.DUMMYFUNCTION("""COMPUTED_VALUE"""),"")</f>
        <v/>
      </c>
      <c r="G15096" s="18"/>
      <c r="H15096" s="16" t="s">
        <v>85</v>
      </c>
      <c r="I15096" s="16" t="s">
        <v>85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85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85</v>
      </c>
      <c r="E15097" s="16" t="str">
        <f>IFERROR(__xludf.DUMMYFUNCTION("""COMPUTED_VALUE"""),"")</f>
        <v/>
      </c>
      <c r="G15097" s="18"/>
      <c r="H15097" s="16" t="s">
        <v>85</v>
      </c>
      <c r="I15097" s="16" t="s">
        <v>85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85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85</v>
      </c>
      <c r="E15098" s="16" t="str">
        <f>IFERROR(__xludf.DUMMYFUNCTION("""COMPUTED_VALUE"""),"")</f>
        <v/>
      </c>
      <c r="G15098" s="18"/>
      <c r="H15098" s="16" t="s">
        <v>85</v>
      </c>
      <c r="I15098" s="16" t="s">
        <v>85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85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85</v>
      </c>
      <c r="E15099" s="16" t="str">
        <f>IFERROR(__xludf.DUMMYFUNCTION("""COMPUTED_VALUE"""),"")</f>
        <v/>
      </c>
      <c r="G15099" s="18"/>
      <c r="H15099" s="16" t="s">
        <v>85</v>
      </c>
      <c r="I15099" s="16" t="s">
        <v>85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85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85</v>
      </c>
      <c r="E15100" s="16" t="str">
        <f>IFERROR(__xludf.DUMMYFUNCTION("""COMPUTED_VALUE"""),"")</f>
        <v/>
      </c>
      <c r="G15100" s="18"/>
      <c r="H15100" s="16" t="s">
        <v>85</v>
      </c>
      <c r="I15100" s="16" t="s">
        <v>85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85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85</v>
      </c>
      <c r="E15101" s="16" t="str">
        <f>IFERROR(__xludf.DUMMYFUNCTION("""COMPUTED_VALUE"""),"")</f>
        <v/>
      </c>
      <c r="G15101" s="18"/>
      <c r="H15101" s="16" t="s">
        <v>85</v>
      </c>
      <c r="I15101" s="16" t="s">
        <v>85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85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85</v>
      </c>
      <c r="E15102" s="16" t="str">
        <f>IFERROR(__xludf.DUMMYFUNCTION("""COMPUTED_VALUE"""),"")</f>
        <v/>
      </c>
      <c r="G15102" s="18"/>
      <c r="H15102" s="16" t="s">
        <v>85</v>
      </c>
      <c r="I15102" s="16" t="s">
        <v>85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85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85</v>
      </c>
      <c r="E15103" s="16" t="str">
        <f>IFERROR(__xludf.DUMMYFUNCTION("""COMPUTED_VALUE"""),"")</f>
        <v/>
      </c>
      <c r="G15103" s="18"/>
      <c r="H15103" s="16" t="s">
        <v>85</v>
      </c>
      <c r="I15103" s="16" t="s">
        <v>85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85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85</v>
      </c>
      <c r="E15104" s="16" t="str">
        <f>IFERROR(__xludf.DUMMYFUNCTION("""COMPUTED_VALUE"""),"")</f>
        <v/>
      </c>
      <c r="G15104" s="18"/>
      <c r="H15104" s="16" t="s">
        <v>85</v>
      </c>
      <c r="I15104" s="16" t="s">
        <v>85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85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85</v>
      </c>
      <c r="E15105" s="16" t="str">
        <f>IFERROR(__xludf.DUMMYFUNCTION("""COMPUTED_VALUE"""),"")</f>
        <v/>
      </c>
      <c r="G15105" s="18"/>
      <c r="H15105" s="16" t="s">
        <v>85</v>
      </c>
      <c r="I15105" s="16" t="s">
        <v>85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85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85</v>
      </c>
      <c r="E15106" s="16" t="str">
        <f>IFERROR(__xludf.DUMMYFUNCTION("""COMPUTED_VALUE"""),"")</f>
        <v/>
      </c>
      <c r="G15106" s="18"/>
      <c r="H15106" s="16" t="s">
        <v>85</v>
      </c>
      <c r="I15106" s="16" t="s">
        <v>85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85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85</v>
      </c>
      <c r="E15107" s="16" t="str">
        <f>IFERROR(__xludf.DUMMYFUNCTION("""COMPUTED_VALUE"""),"")</f>
        <v/>
      </c>
      <c r="G15107" s="18"/>
      <c r="H15107" s="16" t="s">
        <v>85</v>
      </c>
      <c r="I15107" s="16" t="s">
        <v>85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85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85</v>
      </c>
      <c r="E15108" s="16" t="str">
        <f>IFERROR(__xludf.DUMMYFUNCTION("""COMPUTED_VALUE"""),"")</f>
        <v/>
      </c>
      <c r="G15108" s="18"/>
      <c r="H15108" s="16" t="s">
        <v>85</v>
      </c>
      <c r="I15108" s="16" t="s">
        <v>85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85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85</v>
      </c>
      <c r="E15109" s="16" t="str">
        <f>IFERROR(__xludf.DUMMYFUNCTION("""COMPUTED_VALUE"""),"")</f>
        <v/>
      </c>
      <c r="G15109" s="18"/>
      <c r="H15109" s="16" t="s">
        <v>85</v>
      </c>
      <c r="I15109" s="16" t="s">
        <v>85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85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85</v>
      </c>
      <c r="E15110" s="16" t="str">
        <f>IFERROR(__xludf.DUMMYFUNCTION("""COMPUTED_VALUE"""),"")</f>
        <v/>
      </c>
      <c r="G15110" s="18"/>
      <c r="H15110" s="16" t="s">
        <v>85</v>
      </c>
      <c r="I15110" s="16" t="s">
        <v>85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85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85</v>
      </c>
      <c r="E15111" s="16" t="str">
        <f>IFERROR(__xludf.DUMMYFUNCTION("""COMPUTED_VALUE"""),"")</f>
        <v/>
      </c>
      <c r="G15111" s="18"/>
      <c r="H15111" s="16" t="s">
        <v>85</v>
      </c>
      <c r="I15111" s="16" t="s">
        <v>85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85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85</v>
      </c>
      <c r="E15112" s="16" t="str">
        <f>IFERROR(__xludf.DUMMYFUNCTION("""COMPUTED_VALUE"""),"")</f>
        <v/>
      </c>
      <c r="G15112" s="18"/>
      <c r="H15112" s="16" t="s">
        <v>85</v>
      </c>
      <c r="I15112" s="16" t="s">
        <v>85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85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85</v>
      </c>
      <c r="E15113" s="16" t="str">
        <f>IFERROR(__xludf.DUMMYFUNCTION("""COMPUTED_VALUE"""),"")</f>
        <v/>
      </c>
      <c r="G15113" s="18"/>
      <c r="H15113" s="16" t="s">
        <v>85</v>
      </c>
      <c r="I15113" s="16" t="s">
        <v>85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85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85</v>
      </c>
      <c r="E15114" s="16" t="str">
        <f>IFERROR(__xludf.DUMMYFUNCTION("""COMPUTED_VALUE"""),"")</f>
        <v/>
      </c>
      <c r="G15114" s="18"/>
      <c r="H15114" s="16" t="s">
        <v>85</v>
      </c>
      <c r="I15114" s="16" t="s">
        <v>85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85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85</v>
      </c>
      <c r="E15115" s="16" t="str">
        <f>IFERROR(__xludf.DUMMYFUNCTION("""COMPUTED_VALUE"""),"")</f>
        <v/>
      </c>
      <c r="G15115" s="18"/>
      <c r="H15115" s="16" t="s">
        <v>85</v>
      </c>
      <c r="I15115" s="16" t="s">
        <v>85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85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85</v>
      </c>
      <c r="E15116" s="16" t="str">
        <f>IFERROR(__xludf.DUMMYFUNCTION("""COMPUTED_VALUE"""),"")</f>
        <v/>
      </c>
      <c r="G15116" s="18"/>
      <c r="H15116" s="16" t="s">
        <v>85</v>
      </c>
      <c r="I15116" s="16" t="s">
        <v>85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85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85</v>
      </c>
      <c r="E15117" s="16" t="str">
        <f>IFERROR(__xludf.DUMMYFUNCTION("""COMPUTED_VALUE"""),"")</f>
        <v/>
      </c>
      <c r="G15117" s="18"/>
      <c r="H15117" s="16" t="s">
        <v>85</v>
      </c>
      <c r="I15117" s="16" t="s">
        <v>85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85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85</v>
      </c>
      <c r="E15118" s="16" t="str">
        <f>IFERROR(__xludf.DUMMYFUNCTION("""COMPUTED_VALUE"""),"")</f>
        <v/>
      </c>
      <c r="G15118" s="18"/>
      <c r="H15118" s="16" t="s">
        <v>85</v>
      </c>
      <c r="I15118" s="16" t="s">
        <v>85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85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85</v>
      </c>
      <c r="E15119" s="16" t="str">
        <f>IFERROR(__xludf.DUMMYFUNCTION("""COMPUTED_VALUE"""),"")</f>
        <v/>
      </c>
      <c r="G15119" s="18"/>
      <c r="H15119" s="16" t="s">
        <v>85</v>
      </c>
      <c r="I15119" s="16" t="s">
        <v>85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85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85</v>
      </c>
      <c r="E15120" s="16" t="str">
        <f>IFERROR(__xludf.DUMMYFUNCTION("""COMPUTED_VALUE"""),"")</f>
        <v/>
      </c>
      <c r="G15120" s="18"/>
      <c r="H15120" s="16" t="s">
        <v>85</v>
      </c>
      <c r="I15120" s="16" t="s">
        <v>85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85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85</v>
      </c>
      <c r="E15121" s="16" t="str">
        <f>IFERROR(__xludf.DUMMYFUNCTION("""COMPUTED_VALUE"""),"")</f>
        <v/>
      </c>
      <c r="G15121" s="18"/>
      <c r="H15121" s="16" t="s">
        <v>85</v>
      </c>
      <c r="I15121" s="16" t="s">
        <v>85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85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85</v>
      </c>
      <c r="E15122" s="16" t="str">
        <f>IFERROR(__xludf.DUMMYFUNCTION("""COMPUTED_VALUE"""),"")</f>
        <v/>
      </c>
      <c r="G15122" s="18"/>
      <c r="H15122" s="16" t="s">
        <v>85</v>
      </c>
      <c r="I15122" s="16" t="s">
        <v>85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85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85</v>
      </c>
      <c r="E15123" s="16" t="str">
        <f>IFERROR(__xludf.DUMMYFUNCTION("""COMPUTED_VALUE"""),"")</f>
        <v/>
      </c>
      <c r="G15123" s="18"/>
      <c r="H15123" s="16" t="s">
        <v>85</v>
      </c>
      <c r="I15123" s="16" t="s">
        <v>85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85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85</v>
      </c>
      <c r="E15124" s="16" t="str">
        <f>IFERROR(__xludf.DUMMYFUNCTION("""COMPUTED_VALUE"""),"")</f>
        <v/>
      </c>
      <c r="G15124" s="18"/>
      <c r="H15124" s="16" t="s">
        <v>85</v>
      </c>
      <c r="I15124" s="16" t="s">
        <v>85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85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85</v>
      </c>
      <c r="E15125" s="16" t="str">
        <f>IFERROR(__xludf.DUMMYFUNCTION("""COMPUTED_VALUE"""),"")</f>
        <v/>
      </c>
      <c r="G15125" s="18"/>
      <c r="H15125" s="16" t="s">
        <v>85</v>
      </c>
      <c r="I15125" s="16" t="s">
        <v>85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85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85</v>
      </c>
      <c r="E15126" s="16" t="str">
        <f>IFERROR(__xludf.DUMMYFUNCTION("""COMPUTED_VALUE"""),"")</f>
        <v/>
      </c>
      <c r="G15126" s="18"/>
      <c r="H15126" s="16" t="s">
        <v>85</v>
      </c>
      <c r="I15126" s="16" t="s">
        <v>85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85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85</v>
      </c>
      <c r="E15127" s="16" t="str">
        <f>IFERROR(__xludf.DUMMYFUNCTION("""COMPUTED_VALUE"""),"")</f>
        <v/>
      </c>
      <c r="G15127" s="18"/>
      <c r="H15127" s="16" t="s">
        <v>85</v>
      </c>
      <c r="I15127" s="16" t="s">
        <v>85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85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85</v>
      </c>
      <c r="E15128" s="16" t="str">
        <f>IFERROR(__xludf.DUMMYFUNCTION("""COMPUTED_VALUE"""),"")</f>
        <v/>
      </c>
      <c r="G15128" s="18"/>
      <c r="H15128" s="16" t="s">
        <v>85</v>
      </c>
      <c r="I15128" s="16" t="s">
        <v>85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85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85</v>
      </c>
      <c r="E15129" s="16" t="str">
        <f>IFERROR(__xludf.DUMMYFUNCTION("""COMPUTED_VALUE"""),"")</f>
        <v/>
      </c>
      <c r="G15129" s="18"/>
      <c r="H15129" s="16" t="s">
        <v>85</v>
      </c>
      <c r="I15129" s="16" t="s">
        <v>85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85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85</v>
      </c>
      <c r="E15130" s="16" t="str">
        <f>IFERROR(__xludf.DUMMYFUNCTION("""COMPUTED_VALUE"""),"")</f>
        <v/>
      </c>
      <c r="G15130" s="18"/>
      <c r="H15130" s="16" t="s">
        <v>85</v>
      </c>
      <c r="I15130" s="16" t="s">
        <v>85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85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85</v>
      </c>
      <c r="E15131" s="16" t="str">
        <f>IFERROR(__xludf.DUMMYFUNCTION("""COMPUTED_VALUE"""),"")</f>
        <v/>
      </c>
      <c r="G15131" s="18"/>
      <c r="H15131" s="16" t="s">
        <v>85</v>
      </c>
      <c r="I15131" s="16" t="s">
        <v>85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85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85</v>
      </c>
      <c r="E15132" s="16" t="str">
        <f>IFERROR(__xludf.DUMMYFUNCTION("""COMPUTED_VALUE"""),"")</f>
        <v/>
      </c>
      <c r="G15132" s="18"/>
      <c r="H15132" s="16" t="s">
        <v>85</v>
      </c>
      <c r="I15132" s="16" t="s">
        <v>85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85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85</v>
      </c>
      <c r="E15133" s="16" t="str">
        <f>IFERROR(__xludf.DUMMYFUNCTION("""COMPUTED_VALUE"""),"")</f>
        <v/>
      </c>
      <c r="G15133" s="18"/>
      <c r="H15133" s="16" t="s">
        <v>85</v>
      </c>
      <c r="I15133" s="16" t="s">
        <v>85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85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85</v>
      </c>
      <c r="E15134" s="16" t="str">
        <f>IFERROR(__xludf.DUMMYFUNCTION("""COMPUTED_VALUE"""),"")</f>
        <v/>
      </c>
      <c r="G15134" s="18"/>
      <c r="H15134" s="16" t="s">
        <v>85</v>
      </c>
      <c r="I15134" s="16" t="s">
        <v>85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85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85</v>
      </c>
      <c r="E15135" s="16" t="str">
        <f>IFERROR(__xludf.DUMMYFUNCTION("""COMPUTED_VALUE"""),"")</f>
        <v/>
      </c>
      <c r="G15135" s="18"/>
      <c r="H15135" s="16" t="s">
        <v>85</v>
      </c>
      <c r="I15135" s="16" t="s">
        <v>85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85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85</v>
      </c>
      <c r="E15136" s="16" t="str">
        <f>IFERROR(__xludf.DUMMYFUNCTION("""COMPUTED_VALUE"""),"")</f>
        <v/>
      </c>
      <c r="G15136" s="18"/>
      <c r="H15136" s="16" t="s">
        <v>85</v>
      </c>
      <c r="I15136" s="16" t="s">
        <v>85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85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85</v>
      </c>
      <c r="E15137" s="16" t="str">
        <f>IFERROR(__xludf.DUMMYFUNCTION("""COMPUTED_VALUE"""),"")</f>
        <v/>
      </c>
      <c r="G15137" s="18"/>
      <c r="H15137" s="16" t="s">
        <v>85</v>
      </c>
      <c r="I15137" s="16" t="s">
        <v>85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85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85</v>
      </c>
      <c r="E15138" s="16" t="str">
        <f>IFERROR(__xludf.DUMMYFUNCTION("""COMPUTED_VALUE"""),"")</f>
        <v/>
      </c>
      <c r="G15138" s="18"/>
      <c r="H15138" s="16" t="s">
        <v>85</v>
      </c>
      <c r="I15138" s="16" t="s">
        <v>85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85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85</v>
      </c>
      <c r="E15139" s="16" t="str">
        <f>IFERROR(__xludf.DUMMYFUNCTION("""COMPUTED_VALUE"""),"")</f>
        <v/>
      </c>
      <c r="G15139" s="18"/>
      <c r="H15139" s="16" t="s">
        <v>85</v>
      </c>
      <c r="I15139" s="16" t="s">
        <v>85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85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85</v>
      </c>
      <c r="E15140" s="16" t="str">
        <f>IFERROR(__xludf.DUMMYFUNCTION("""COMPUTED_VALUE"""),"")</f>
        <v/>
      </c>
      <c r="G15140" s="18"/>
      <c r="H15140" s="16" t="s">
        <v>85</v>
      </c>
      <c r="I15140" s="16" t="s">
        <v>85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85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85</v>
      </c>
      <c r="E15141" s="16" t="str">
        <f>IFERROR(__xludf.DUMMYFUNCTION("""COMPUTED_VALUE"""),"")</f>
        <v/>
      </c>
      <c r="G15141" s="18"/>
      <c r="H15141" s="16" t="s">
        <v>85</v>
      </c>
      <c r="I15141" s="16" t="s">
        <v>85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85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85</v>
      </c>
      <c r="E15142" s="16" t="str">
        <f>IFERROR(__xludf.DUMMYFUNCTION("""COMPUTED_VALUE"""),"")</f>
        <v/>
      </c>
      <c r="G15142" s="18"/>
      <c r="H15142" s="16" t="s">
        <v>85</v>
      </c>
      <c r="I15142" s="16" t="s">
        <v>85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85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85</v>
      </c>
      <c r="E15143" s="16" t="str">
        <f>IFERROR(__xludf.DUMMYFUNCTION("""COMPUTED_VALUE"""),"")</f>
        <v/>
      </c>
      <c r="G15143" s="18"/>
      <c r="H15143" s="16" t="s">
        <v>85</v>
      </c>
      <c r="I15143" s="16" t="s">
        <v>85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85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85</v>
      </c>
      <c r="E15144" s="16" t="str">
        <f>IFERROR(__xludf.DUMMYFUNCTION("""COMPUTED_VALUE"""),"")</f>
        <v/>
      </c>
      <c r="G15144" s="18"/>
      <c r="H15144" s="16" t="s">
        <v>85</v>
      </c>
      <c r="I15144" s="16" t="s">
        <v>85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85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85</v>
      </c>
      <c r="E15145" s="16" t="str">
        <f>IFERROR(__xludf.DUMMYFUNCTION("""COMPUTED_VALUE"""),"")</f>
        <v/>
      </c>
      <c r="G15145" s="18"/>
      <c r="H15145" s="16" t="s">
        <v>85</v>
      </c>
      <c r="I15145" s="16" t="s">
        <v>85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85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85</v>
      </c>
      <c r="E15146" s="16" t="str">
        <f>IFERROR(__xludf.DUMMYFUNCTION("""COMPUTED_VALUE"""),"")</f>
        <v/>
      </c>
      <c r="G15146" s="18"/>
      <c r="H15146" s="16" t="s">
        <v>85</v>
      </c>
      <c r="I15146" s="16" t="s">
        <v>85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85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85</v>
      </c>
      <c r="E15147" s="16" t="str">
        <f>IFERROR(__xludf.DUMMYFUNCTION("""COMPUTED_VALUE"""),"")</f>
        <v/>
      </c>
      <c r="G15147" s="18"/>
      <c r="H15147" s="16" t="s">
        <v>85</v>
      </c>
      <c r="I15147" s="16" t="s">
        <v>85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85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85</v>
      </c>
      <c r="E15148" s="16" t="str">
        <f>IFERROR(__xludf.DUMMYFUNCTION("""COMPUTED_VALUE"""),"")</f>
        <v/>
      </c>
      <c r="G15148" s="18"/>
      <c r="H15148" s="16" t="s">
        <v>85</v>
      </c>
      <c r="I15148" s="16" t="s">
        <v>85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85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85</v>
      </c>
      <c r="E15149" s="16" t="str">
        <f>IFERROR(__xludf.DUMMYFUNCTION("""COMPUTED_VALUE"""),"")</f>
        <v/>
      </c>
      <c r="G15149" s="18"/>
      <c r="H15149" s="16" t="s">
        <v>85</v>
      </c>
      <c r="I15149" s="16" t="s">
        <v>85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85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85</v>
      </c>
      <c r="E15150" s="16" t="str">
        <f>IFERROR(__xludf.DUMMYFUNCTION("""COMPUTED_VALUE"""),"")</f>
        <v/>
      </c>
      <c r="G15150" s="18"/>
      <c r="H15150" s="16" t="s">
        <v>85</v>
      </c>
      <c r="I15150" s="16" t="s">
        <v>85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85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85</v>
      </c>
      <c r="E15151" s="16" t="str">
        <f>IFERROR(__xludf.DUMMYFUNCTION("""COMPUTED_VALUE"""),"")</f>
        <v/>
      </c>
      <c r="G15151" s="18"/>
      <c r="H15151" s="16" t="s">
        <v>85</v>
      </c>
      <c r="I15151" s="16" t="s">
        <v>85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85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85</v>
      </c>
      <c r="E15152" s="16" t="str">
        <f>IFERROR(__xludf.DUMMYFUNCTION("""COMPUTED_VALUE"""),"")</f>
        <v/>
      </c>
      <c r="G15152" s="18"/>
      <c r="H15152" s="16" t="s">
        <v>85</v>
      </c>
      <c r="I15152" s="16" t="s">
        <v>85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85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85</v>
      </c>
      <c r="E15153" s="16" t="str">
        <f>IFERROR(__xludf.DUMMYFUNCTION("""COMPUTED_VALUE"""),"")</f>
        <v/>
      </c>
      <c r="G15153" s="18"/>
      <c r="H15153" s="16" t="s">
        <v>85</v>
      </c>
      <c r="I15153" s="16" t="s">
        <v>85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85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85</v>
      </c>
      <c r="E15154" s="16" t="str">
        <f>IFERROR(__xludf.DUMMYFUNCTION("""COMPUTED_VALUE"""),"")</f>
        <v/>
      </c>
      <c r="G15154" s="18"/>
      <c r="H15154" s="16" t="s">
        <v>85</v>
      </c>
      <c r="I15154" s="16" t="s">
        <v>85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85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85</v>
      </c>
      <c r="E15155" s="16" t="str">
        <f>IFERROR(__xludf.DUMMYFUNCTION("""COMPUTED_VALUE"""),"")</f>
        <v/>
      </c>
      <c r="G15155" s="18"/>
      <c r="H15155" s="16" t="s">
        <v>85</v>
      </c>
      <c r="I15155" s="16" t="s">
        <v>85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85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85</v>
      </c>
      <c r="E15156" s="16" t="str">
        <f>IFERROR(__xludf.DUMMYFUNCTION("""COMPUTED_VALUE"""),"")</f>
        <v/>
      </c>
      <c r="G15156" s="18"/>
      <c r="H15156" s="16" t="s">
        <v>85</v>
      </c>
      <c r="I15156" s="16" t="s">
        <v>85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85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85</v>
      </c>
      <c r="E15157" s="16" t="str">
        <f>IFERROR(__xludf.DUMMYFUNCTION("""COMPUTED_VALUE"""),"")</f>
        <v/>
      </c>
      <c r="G15157" s="18"/>
      <c r="H15157" s="16" t="s">
        <v>85</v>
      </c>
      <c r="I15157" s="16" t="s">
        <v>85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85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85</v>
      </c>
      <c r="E15158" s="16" t="str">
        <f>IFERROR(__xludf.DUMMYFUNCTION("""COMPUTED_VALUE"""),"")</f>
        <v/>
      </c>
      <c r="G15158" s="18"/>
      <c r="H15158" s="16" t="s">
        <v>85</v>
      </c>
      <c r="I15158" s="16" t="s">
        <v>85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85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85</v>
      </c>
      <c r="E15159" s="16" t="str">
        <f>IFERROR(__xludf.DUMMYFUNCTION("""COMPUTED_VALUE"""),"")</f>
        <v/>
      </c>
      <c r="G15159" s="18"/>
      <c r="H15159" s="16" t="s">
        <v>85</v>
      </c>
      <c r="I15159" s="16" t="s">
        <v>85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85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85</v>
      </c>
      <c r="E15160" s="16" t="str">
        <f>IFERROR(__xludf.DUMMYFUNCTION("""COMPUTED_VALUE"""),"")</f>
        <v/>
      </c>
      <c r="G15160" s="18"/>
      <c r="H15160" s="16" t="s">
        <v>85</v>
      </c>
      <c r="I15160" s="16" t="s">
        <v>85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85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85</v>
      </c>
      <c r="E15161" s="16" t="str">
        <f>IFERROR(__xludf.DUMMYFUNCTION("""COMPUTED_VALUE"""),"")</f>
        <v/>
      </c>
      <c r="G15161" s="18"/>
      <c r="H15161" s="16" t="s">
        <v>85</v>
      </c>
      <c r="I15161" s="16" t="s">
        <v>85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85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85</v>
      </c>
      <c r="E15162" s="16" t="str">
        <f>IFERROR(__xludf.DUMMYFUNCTION("""COMPUTED_VALUE"""),"")</f>
        <v/>
      </c>
      <c r="G15162" s="18"/>
      <c r="H15162" s="16" t="s">
        <v>85</v>
      </c>
      <c r="I15162" s="16" t="s">
        <v>85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85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85</v>
      </c>
      <c r="E15163" s="16" t="str">
        <f>IFERROR(__xludf.DUMMYFUNCTION("""COMPUTED_VALUE"""),"")</f>
        <v/>
      </c>
      <c r="G15163" s="18"/>
      <c r="H15163" s="16" t="s">
        <v>85</v>
      </c>
      <c r="I15163" s="16" t="s">
        <v>85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85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85</v>
      </c>
      <c r="E15164" s="16" t="str">
        <f>IFERROR(__xludf.DUMMYFUNCTION("""COMPUTED_VALUE"""),"")</f>
        <v/>
      </c>
      <c r="G15164" s="18"/>
      <c r="H15164" s="16" t="s">
        <v>85</v>
      </c>
      <c r="I15164" s="16" t="s">
        <v>85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85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85</v>
      </c>
      <c r="E15165" s="16" t="str">
        <f>IFERROR(__xludf.DUMMYFUNCTION("""COMPUTED_VALUE"""),"")</f>
        <v/>
      </c>
      <c r="G15165" s="18"/>
      <c r="H15165" s="16" t="s">
        <v>85</v>
      </c>
      <c r="I15165" s="16" t="s">
        <v>85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85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85</v>
      </c>
      <c r="E15166" s="16" t="str">
        <f>IFERROR(__xludf.DUMMYFUNCTION("""COMPUTED_VALUE"""),"")</f>
        <v/>
      </c>
      <c r="G15166" s="18"/>
      <c r="H15166" s="16" t="s">
        <v>85</v>
      </c>
      <c r="I15166" s="16" t="s">
        <v>85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85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85</v>
      </c>
      <c r="E15167" s="16" t="str">
        <f>IFERROR(__xludf.DUMMYFUNCTION("""COMPUTED_VALUE"""),"")</f>
        <v/>
      </c>
      <c r="G15167" s="18"/>
      <c r="H15167" s="16" t="s">
        <v>85</v>
      </c>
      <c r="I15167" s="16" t="s">
        <v>85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85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85</v>
      </c>
      <c r="E15168" s="16" t="str">
        <f>IFERROR(__xludf.DUMMYFUNCTION("""COMPUTED_VALUE"""),"")</f>
        <v/>
      </c>
      <c r="G15168" s="18"/>
      <c r="H15168" s="16" t="s">
        <v>85</v>
      </c>
      <c r="I15168" s="16" t="s">
        <v>85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85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85</v>
      </c>
      <c r="E15169" s="16" t="str">
        <f>IFERROR(__xludf.DUMMYFUNCTION("""COMPUTED_VALUE"""),"")</f>
        <v/>
      </c>
      <c r="G15169" s="18"/>
      <c r="H15169" s="16" t="s">
        <v>85</v>
      </c>
      <c r="I15169" s="16" t="s">
        <v>85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85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85</v>
      </c>
      <c r="E15170" s="16" t="str">
        <f>IFERROR(__xludf.DUMMYFUNCTION("""COMPUTED_VALUE"""),"")</f>
        <v/>
      </c>
      <c r="G15170" s="18"/>
      <c r="H15170" s="16" t="s">
        <v>85</v>
      </c>
      <c r="I15170" s="16" t="s">
        <v>85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85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85</v>
      </c>
      <c r="E15171" s="16" t="str">
        <f>IFERROR(__xludf.DUMMYFUNCTION("""COMPUTED_VALUE"""),"")</f>
        <v/>
      </c>
      <c r="G15171" s="18"/>
      <c r="H15171" s="16" t="s">
        <v>85</v>
      </c>
      <c r="I15171" s="16" t="s">
        <v>85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85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85</v>
      </c>
      <c r="E15172" s="16" t="str">
        <f>IFERROR(__xludf.DUMMYFUNCTION("""COMPUTED_VALUE"""),"")</f>
        <v/>
      </c>
      <c r="G15172" s="18"/>
      <c r="H15172" s="16" t="s">
        <v>85</v>
      </c>
      <c r="I15172" s="16" t="s">
        <v>85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85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85</v>
      </c>
      <c r="E15173" s="16" t="str">
        <f>IFERROR(__xludf.DUMMYFUNCTION("""COMPUTED_VALUE"""),"")</f>
        <v/>
      </c>
      <c r="G15173" s="18"/>
      <c r="H15173" s="16" t="s">
        <v>85</v>
      </c>
      <c r="I15173" s="16" t="s">
        <v>85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85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85</v>
      </c>
      <c r="E15174" s="16" t="str">
        <f>IFERROR(__xludf.DUMMYFUNCTION("""COMPUTED_VALUE"""),"")</f>
        <v/>
      </c>
      <c r="G15174" s="18"/>
      <c r="H15174" s="16" t="s">
        <v>85</v>
      </c>
      <c r="I15174" s="16" t="s">
        <v>85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85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85</v>
      </c>
      <c r="E15175" s="16" t="str">
        <f>IFERROR(__xludf.DUMMYFUNCTION("""COMPUTED_VALUE"""),"")</f>
        <v/>
      </c>
      <c r="G15175" s="18"/>
      <c r="H15175" s="16" t="s">
        <v>85</v>
      </c>
      <c r="I15175" s="16" t="s">
        <v>85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85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85</v>
      </c>
      <c r="E15176" s="16" t="str">
        <f>IFERROR(__xludf.DUMMYFUNCTION("""COMPUTED_VALUE"""),"")</f>
        <v/>
      </c>
      <c r="G15176" s="18"/>
      <c r="H15176" s="16" t="s">
        <v>85</v>
      </c>
      <c r="I15176" s="16" t="s">
        <v>85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85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85</v>
      </c>
      <c r="E15177" s="16" t="str">
        <f>IFERROR(__xludf.DUMMYFUNCTION("""COMPUTED_VALUE"""),"")</f>
        <v/>
      </c>
      <c r="G15177" s="18"/>
      <c r="H15177" s="16" t="s">
        <v>85</v>
      </c>
      <c r="I15177" s="16" t="s">
        <v>85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85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85</v>
      </c>
      <c r="E15178" s="16" t="str">
        <f>IFERROR(__xludf.DUMMYFUNCTION("""COMPUTED_VALUE"""),"")</f>
        <v/>
      </c>
      <c r="G15178" s="18"/>
      <c r="H15178" s="16" t="s">
        <v>85</v>
      </c>
      <c r="I15178" s="16" t="s">
        <v>85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85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85</v>
      </c>
      <c r="E15179" s="16" t="str">
        <f>IFERROR(__xludf.DUMMYFUNCTION("""COMPUTED_VALUE"""),"")</f>
        <v/>
      </c>
      <c r="G15179" s="18"/>
      <c r="H15179" s="16" t="s">
        <v>85</v>
      </c>
      <c r="I15179" s="16" t="s">
        <v>85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85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85</v>
      </c>
      <c r="E15180" s="16" t="str">
        <f>IFERROR(__xludf.DUMMYFUNCTION("""COMPUTED_VALUE"""),"")</f>
        <v/>
      </c>
      <c r="G15180" s="18"/>
      <c r="H15180" s="16" t="s">
        <v>85</v>
      </c>
      <c r="I15180" s="16" t="s">
        <v>85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85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85</v>
      </c>
      <c r="E15181" s="16" t="str">
        <f>IFERROR(__xludf.DUMMYFUNCTION("""COMPUTED_VALUE"""),"")</f>
        <v/>
      </c>
      <c r="G15181" s="18"/>
      <c r="H15181" s="16" t="s">
        <v>85</v>
      </c>
      <c r="I15181" s="16" t="s">
        <v>85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85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85</v>
      </c>
      <c r="E15182" s="16" t="str">
        <f>IFERROR(__xludf.DUMMYFUNCTION("""COMPUTED_VALUE"""),"")</f>
        <v/>
      </c>
      <c r="G15182" s="18"/>
      <c r="H15182" s="16" t="s">
        <v>85</v>
      </c>
      <c r="I15182" s="16" t="s">
        <v>85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85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85</v>
      </c>
      <c r="E15183" s="16" t="str">
        <f>IFERROR(__xludf.DUMMYFUNCTION("""COMPUTED_VALUE"""),"")</f>
        <v/>
      </c>
      <c r="G15183" s="18"/>
      <c r="H15183" s="16" t="s">
        <v>85</v>
      </c>
      <c r="I15183" s="16" t="s">
        <v>85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85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85</v>
      </c>
      <c r="E15184" s="16" t="str">
        <f>IFERROR(__xludf.DUMMYFUNCTION("""COMPUTED_VALUE"""),"")</f>
        <v/>
      </c>
      <c r="G15184" s="18"/>
      <c r="H15184" s="16" t="s">
        <v>85</v>
      </c>
      <c r="I15184" s="16" t="s">
        <v>85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85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85</v>
      </c>
      <c r="E15185" s="16" t="str">
        <f>IFERROR(__xludf.DUMMYFUNCTION("""COMPUTED_VALUE"""),"")</f>
        <v/>
      </c>
      <c r="G15185" s="18"/>
      <c r="H15185" s="16" t="s">
        <v>85</v>
      </c>
      <c r="I15185" s="16" t="s">
        <v>85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85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85</v>
      </c>
      <c r="E15186" s="16" t="str">
        <f>IFERROR(__xludf.DUMMYFUNCTION("""COMPUTED_VALUE"""),"")</f>
        <v/>
      </c>
      <c r="G15186" s="18"/>
      <c r="H15186" s="16" t="s">
        <v>85</v>
      </c>
      <c r="I15186" s="16" t="s">
        <v>85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85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85</v>
      </c>
      <c r="E15187" s="16" t="str">
        <f>IFERROR(__xludf.DUMMYFUNCTION("""COMPUTED_VALUE"""),"")</f>
        <v/>
      </c>
      <c r="G15187" s="18"/>
      <c r="H15187" s="16" t="s">
        <v>85</v>
      </c>
      <c r="I15187" s="16" t="s">
        <v>85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85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85</v>
      </c>
      <c r="E15188" s="16" t="str">
        <f>IFERROR(__xludf.DUMMYFUNCTION("""COMPUTED_VALUE"""),"")</f>
        <v/>
      </c>
      <c r="G15188" s="18"/>
      <c r="H15188" s="16" t="s">
        <v>85</v>
      </c>
      <c r="I15188" s="16" t="s">
        <v>85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85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85</v>
      </c>
      <c r="E15189" s="16" t="str">
        <f>IFERROR(__xludf.DUMMYFUNCTION("""COMPUTED_VALUE"""),"")</f>
        <v/>
      </c>
      <c r="G15189" s="18"/>
      <c r="H15189" s="16" t="s">
        <v>85</v>
      </c>
      <c r="I15189" s="16" t="s">
        <v>85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85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85</v>
      </c>
      <c r="E15190" s="16" t="str">
        <f>IFERROR(__xludf.DUMMYFUNCTION("""COMPUTED_VALUE"""),"")</f>
        <v/>
      </c>
      <c r="G15190" s="18"/>
      <c r="H15190" s="16" t="s">
        <v>85</v>
      </c>
      <c r="I15190" s="16" t="s">
        <v>85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85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85</v>
      </c>
      <c r="E15191" s="16" t="str">
        <f>IFERROR(__xludf.DUMMYFUNCTION("""COMPUTED_VALUE"""),"")</f>
        <v/>
      </c>
      <c r="G15191" s="18"/>
      <c r="H15191" s="16" t="s">
        <v>85</v>
      </c>
      <c r="I15191" s="16" t="s">
        <v>85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85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85</v>
      </c>
      <c r="E15192" s="16" t="str">
        <f>IFERROR(__xludf.DUMMYFUNCTION("""COMPUTED_VALUE"""),"")</f>
        <v/>
      </c>
      <c r="G15192" s="18"/>
      <c r="H15192" s="16" t="s">
        <v>85</v>
      </c>
      <c r="I15192" s="16" t="s">
        <v>85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85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85</v>
      </c>
      <c r="E15193" s="16" t="str">
        <f>IFERROR(__xludf.DUMMYFUNCTION("""COMPUTED_VALUE"""),"")</f>
        <v/>
      </c>
      <c r="G15193" s="18"/>
      <c r="H15193" s="16" t="s">
        <v>85</v>
      </c>
      <c r="I15193" s="16" t="s">
        <v>85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85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85</v>
      </c>
      <c r="E15194" s="16" t="str">
        <f>IFERROR(__xludf.DUMMYFUNCTION("""COMPUTED_VALUE"""),"")</f>
        <v/>
      </c>
      <c r="G15194" s="18"/>
      <c r="H15194" s="16" t="s">
        <v>85</v>
      </c>
      <c r="I15194" s="16" t="s">
        <v>85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85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85</v>
      </c>
      <c r="E15195" s="16" t="str">
        <f>IFERROR(__xludf.DUMMYFUNCTION("""COMPUTED_VALUE"""),"")</f>
        <v/>
      </c>
      <c r="G15195" s="18"/>
      <c r="H15195" s="16" t="s">
        <v>85</v>
      </c>
      <c r="I15195" s="16" t="s">
        <v>85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85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85</v>
      </c>
      <c r="E15196" s="16" t="str">
        <f>IFERROR(__xludf.DUMMYFUNCTION("""COMPUTED_VALUE"""),"")</f>
        <v/>
      </c>
      <c r="G15196" s="18"/>
      <c r="H15196" s="16" t="s">
        <v>85</v>
      </c>
      <c r="I15196" s="16" t="s">
        <v>85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85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85</v>
      </c>
      <c r="E15197" s="16" t="str">
        <f>IFERROR(__xludf.DUMMYFUNCTION("""COMPUTED_VALUE"""),"")</f>
        <v/>
      </c>
      <c r="G15197" s="18"/>
      <c r="H15197" s="16" t="s">
        <v>85</v>
      </c>
      <c r="I15197" s="16" t="s">
        <v>85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85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85</v>
      </c>
      <c r="E15198" s="16" t="str">
        <f>IFERROR(__xludf.DUMMYFUNCTION("""COMPUTED_VALUE"""),"")</f>
        <v/>
      </c>
      <c r="G15198" s="18"/>
      <c r="H15198" s="16" t="s">
        <v>85</v>
      </c>
      <c r="I15198" s="16" t="s">
        <v>85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85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85</v>
      </c>
      <c r="E15199" s="16" t="str">
        <f>IFERROR(__xludf.DUMMYFUNCTION("""COMPUTED_VALUE"""),"")</f>
        <v/>
      </c>
      <c r="G15199" s="18"/>
      <c r="H15199" s="16" t="s">
        <v>85</v>
      </c>
      <c r="I15199" s="16" t="s">
        <v>85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85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85</v>
      </c>
      <c r="E15200" s="16" t="str">
        <f>IFERROR(__xludf.DUMMYFUNCTION("""COMPUTED_VALUE"""),"")</f>
        <v/>
      </c>
      <c r="G15200" s="18"/>
      <c r="H15200" s="16" t="s">
        <v>85</v>
      </c>
      <c r="I15200" s="16" t="s">
        <v>85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85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85</v>
      </c>
      <c r="E15201" s="16" t="str">
        <f>IFERROR(__xludf.DUMMYFUNCTION("""COMPUTED_VALUE"""),"")</f>
        <v/>
      </c>
      <c r="G15201" s="18"/>
      <c r="H15201" s="16" t="s">
        <v>85</v>
      </c>
      <c r="I15201" s="16" t="s">
        <v>85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85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85</v>
      </c>
      <c r="E15202" s="16" t="str">
        <f>IFERROR(__xludf.DUMMYFUNCTION("""COMPUTED_VALUE"""),"")</f>
        <v/>
      </c>
      <c r="G15202" s="18"/>
      <c r="H15202" s="16" t="s">
        <v>85</v>
      </c>
      <c r="I15202" s="16" t="s">
        <v>85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85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85</v>
      </c>
      <c r="E15203" s="16" t="str">
        <f>IFERROR(__xludf.DUMMYFUNCTION("""COMPUTED_VALUE"""),"")</f>
        <v/>
      </c>
      <c r="G15203" s="18"/>
      <c r="H15203" s="16" t="s">
        <v>85</v>
      </c>
      <c r="I15203" s="16" t="s">
        <v>85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85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85</v>
      </c>
      <c r="E15204" s="16" t="str">
        <f>IFERROR(__xludf.DUMMYFUNCTION("""COMPUTED_VALUE"""),"")</f>
        <v/>
      </c>
      <c r="G15204" s="18"/>
      <c r="H15204" s="16" t="s">
        <v>85</v>
      </c>
      <c r="I15204" s="16" t="s">
        <v>85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85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85</v>
      </c>
      <c r="E15205" s="16" t="str">
        <f>IFERROR(__xludf.DUMMYFUNCTION("""COMPUTED_VALUE"""),"")</f>
        <v/>
      </c>
      <c r="G15205" s="18"/>
      <c r="H15205" s="16" t="s">
        <v>85</v>
      </c>
      <c r="I15205" s="16" t="s">
        <v>85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85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85</v>
      </c>
      <c r="E15206" s="16" t="str">
        <f>IFERROR(__xludf.DUMMYFUNCTION("""COMPUTED_VALUE"""),"")</f>
        <v/>
      </c>
      <c r="G15206" s="18"/>
      <c r="H15206" s="16" t="s">
        <v>85</v>
      </c>
      <c r="I15206" s="16" t="s">
        <v>85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85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85</v>
      </c>
      <c r="E15207" s="16" t="str">
        <f>IFERROR(__xludf.DUMMYFUNCTION("""COMPUTED_VALUE"""),"")</f>
        <v/>
      </c>
      <c r="G15207" s="18"/>
      <c r="H15207" s="16" t="s">
        <v>85</v>
      </c>
      <c r="I15207" s="16" t="s">
        <v>85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85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85</v>
      </c>
      <c r="E15208" s="16" t="str">
        <f>IFERROR(__xludf.DUMMYFUNCTION("""COMPUTED_VALUE"""),"")</f>
        <v/>
      </c>
      <c r="G15208" s="18"/>
      <c r="H15208" s="16" t="s">
        <v>85</v>
      </c>
      <c r="I15208" s="16" t="s">
        <v>85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85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85</v>
      </c>
      <c r="E15209" s="16" t="str">
        <f>IFERROR(__xludf.DUMMYFUNCTION("""COMPUTED_VALUE"""),"")</f>
        <v/>
      </c>
      <c r="G15209" s="18"/>
      <c r="H15209" s="16" t="s">
        <v>85</v>
      </c>
      <c r="I15209" s="16" t="s">
        <v>85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85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85</v>
      </c>
      <c r="E15210" s="16" t="str">
        <f>IFERROR(__xludf.DUMMYFUNCTION("""COMPUTED_VALUE"""),"")</f>
        <v/>
      </c>
      <c r="G15210" s="18"/>
      <c r="H15210" s="16" t="s">
        <v>85</v>
      </c>
      <c r="I15210" s="16" t="s">
        <v>85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85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85</v>
      </c>
      <c r="E15211" s="16" t="str">
        <f>IFERROR(__xludf.DUMMYFUNCTION("""COMPUTED_VALUE"""),"")</f>
        <v/>
      </c>
      <c r="G15211" s="18"/>
      <c r="H15211" s="16" t="s">
        <v>85</v>
      </c>
      <c r="I15211" s="16" t="s">
        <v>85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85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85</v>
      </c>
      <c r="E15212" s="16" t="str">
        <f>IFERROR(__xludf.DUMMYFUNCTION("""COMPUTED_VALUE"""),"")</f>
        <v/>
      </c>
      <c r="G15212" s="18"/>
      <c r="H15212" s="16" t="s">
        <v>85</v>
      </c>
      <c r="I15212" s="16" t="s">
        <v>85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85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85</v>
      </c>
      <c r="E15213" s="16" t="str">
        <f>IFERROR(__xludf.DUMMYFUNCTION("""COMPUTED_VALUE"""),"")</f>
        <v/>
      </c>
      <c r="G15213" s="18"/>
      <c r="H15213" s="16" t="s">
        <v>85</v>
      </c>
      <c r="I15213" s="16" t="s">
        <v>85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85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85</v>
      </c>
      <c r="E15214" s="16" t="str">
        <f>IFERROR(__xludf.DUMMYFUNCTION("""COMPUTED_VALUE"""),"")</f>
        <v/>
      </c>
      <c r="G15214" s="18"/>
      <c r="H15214" s="16" t="s">
        <v>85</v>
      </c>
      <c r="I15214" s="16" t="s">
        <v>85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85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85</v>
      </c>
      <c r="E15215" s="16" t="str">
        <f>IFERROR(__xludf.DUMMYFUNCTION("""COMPUTED_VALUE"""),"")</f>
        <v/>
      </c>
      <c r="G15215" s="18"/>
      <c r="H15215" s="16" t="s">
        <v>85</v>
      </c>
      <c r="I15215" s="16" t="s">
        <v>85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85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85</v>
      </c>
      <c r="E15216" s="16" t="str">
        <f>IFERROR(__xludf.DUMMYFUNCTION("""COMPUTED_VALUE"""),"")</f>
        <v/>
      </c>
      <c r="G15216" s="18"/>
      <c r="H15216" s="16" t="s">
        <v>85</v>
      </c>
      <c r="I15216" s="16" t="s">
        <v>85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85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85</v>
      </c>
      <c r="E15217" s="16" t="str">
        <f>IFERROR(__xludf.DUMMYFUNCTION("""COMPUTED_VALUE"""),"")</f>
        <v/>
      </c>
      <c r="G15217" s="18"/>
      <c r="H15217" s="16" t="s">
        <v>85</v>
      </c>
      <c r="I15217" s="16" t="s">
        <v>85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85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85</v>
      </c>
      <c r="E15218" s="16" t="str">
        <f>IFERROR(__xludf.DUMMYFUNCTION("""COMPUTED_VALUE"""),"")</f>
        <v/>
      </c>
      <c r="G15218" s="18"/>
      <c r="H15218" s="16" t="s">
        <v>85</v>
      </c>
      <c r="I15218" s="16" t="s">
        <v>85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85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85</v>
      </c>
      <c r="E15219" s="16" t="str">
        <f>IFERROR(__xludf.DUMMYFUNCTION("""COMPUTED_VALUE"""),"")</f>
        <v/>
      </c>
      <c r="G15219" s="18"/>
      <c r="H15219" s="16" t="s">
        <v>85</v>
      </c>
      <c r="I15219" s="16" t="s">
        <v>85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85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85</v>
      </c>
      <c r="E15220" s="16" t="str">
        <f>IFERROR(__xludf.DUMMYFUNCTION("""COMPUTED_VALUE"""),"")</f>
        <v/>
      </c>
      <c r="G15220" s="18"/>
      <c r="H15220" s="16" t="s">
        <v>85</v>
      </c>
      <c r="I15220" s="16" t="s">
        <v>85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85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85</v>
      </c>
      <c r="E15221" s="16" t="str">
        <f>IFERROR(__xludf.DUMMYFUNCTION("""COMPUTED_VALUE"""),"")</f>
        <v/>
      </c>
      <c r="G15221" s="18"/>
      <c r="H15221" s="16" t="s">
        <v>85</v>
      </c>
      <c r="I15221" s="16" t="s">
        <v>85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85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85</v>
      </c>
      <c r="E15222" s="16" t="str">
        <f>IFERROR(__xludf.DUMMYFUNCTION("""COMPUTED_VALUE"""),"")</f>
        <v/>
      </c>
      <c r="G15222" s="18"/>
      <c r="H15222" s="16" t="s">
        <v>85</v>
      </c>
      <c r="I15222" s="16" t="s">
        <v>85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85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85</v>
      </c>
      <c r="E15223" s="16" t="str">
        <f>IFERROR(__xludf.DUMMYFUNCTION("""COMPUTED_VALUE"""),"")</f>
        <v/>
      </c>
      <c r="G15223" s="18"/>
      <c r="H15223" s="16" t="s">
        <v>85</v>
      </c>
      <c r="I15223" s="16" t="s">
        <v>85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85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85</v>
      </c>
      <c r="E15224" s="16" t="str">
        <f>IFERROR(__xludf.DUMMYFUNCTION("""COMPUTED_VALUE"""),"")</f>
        <v/>
      </c>
      <c r="G15224" s="18"/>
      <c r="H15224" s="16" t="s">
        <v>85</v>
      </c>
      <c r="I15224" s="16" t="s">
        <v>85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85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85</v>
      </c>
      <c r="E15225" s="16" t="str">
        <f>IFERROR(__xludf.DUMMYFUNCTION("""COMPUTED_VALUE"""),"")</f>
        <v/>
      </c>
      <c r="G15225" s="18"/>
      <c r="H15225" s="16" t="s">
        <v>85</v>
      </c>
      <c r="I15225" s="16" t="s">
        <v>85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85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85</v>
      </c>
      <c r="E15226" s="16" t="str">
        <f>IFERROR(__xludf.DUMMYFUNCTION("""COMPUTED_VALUE"""),"")</f>
        <v/>
      </c>
      <c r="G15226" s="18"/>
      <c r="H15226" s="16" t="s">
        <v>85</v>
      </c>
      <c r="I15226" s="16" t="s">
        <v>85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85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85</v>
      </c>
      <c r="E15227" s="16" t="str">
        <f>IFERROR(__xludf.DUMMYFUNCTION("""COMPUTED_VALUE"""),"")</f>
        <v/>
      </c>
      <c r="G15227" s="18"/>
      <c r="H15227" s="16" t="s">
        <v>85</v>
      </c>
      <c r="I15227" s="16" t="s">
        <v>85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85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85</v>
      </c>
      <c r="E15228" s="16" t="str">
        <f>IFERROR(__xludf.DUMMYFUNCTION("""COMPUTED_VALUE"""),"")</f>
        <v/>
      </c>
      <c r="G15228" s="18"/>
      <c r="H15228" s="16" t="s">
        <v>85</v>
      </c>
      <c r="I15228" s="16" t="s">
        <v>85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85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85</v>
      </c>
      <c r="E15229" s="16" t="str">
        <f>IFERROR(__xludf.DUMMYFUNCTION("""COMPUTED_VALUE"""),"")</f>
        <v/>
      </c>
      <c r="G15229" s="18"/>
      <c r="H15229" s="16" t="s">
        <v>85</v>
      </c>
      <c r="I15229" s="16" t="s">
        <v>85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85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85</v>
      </c>
      <c r="E15230" s="16" t="str">
        <f>IFERROR(__xludf.DUMMYFUNCTION("""COMPUTED_VALUE"""),"")</f>
        <v/>
      </c>
      <c r="G15230" s="18"/>
      <c r="H15230" s="16" t="s">
        <v>85</v>
      </c>
      <c r="I15230" s="16" t="s">
        <v>85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85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85</v>
      </c>
      <c r="E15231" s="16" t="str">
        <f>IFERROR(__xludf.DUMMYFUNCTION("""COMPUTED_VALUE"""),"")</f>
        <v/>
      </c>
      <c r="G15231" s="18"/>
      <c r="H15231" s="16" t="s">
        <v>85</v>
      </c>
      <c r="I15231" s="16" t="s">
        <v>85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85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85</v>
      </c>
      <c r="E15232" s="16" t="str">
        <f>IFERROR(__xludf.DUMMYFUNCTION("""COMPUTED_VALUE"""),"")</f>
        <v/>
      </c>
      <c r="G15232" s="18"/>
      <c r="H15232" s="16" t="s">
        <v>85</v>
      </c>
      <c r="I15232" s="16" t="s">
        <v>85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85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85</v>
      </c>
      <c r="E15233" s="16" t="str">
        <f>IFERROR(__xludf.DUMMYFUNCTION("""COMPUTED_VALUE"""),"")</f>
        <v/>
      </c>
      <c r="G15233" s="18"/>
      <c r="H15233" s="16" t="s">
        <v>85</v>
      </c>
      <c r="I15233" s="16" t="s">
        <v>85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85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85</v>
      </c>
      <c r="E15234" s="16" t="str">
        <f>IFERROR(__xludf.DUMMYFUNCTION("""COMPUTED_VALUE"""),"")</f>
        <v/>
      </c>
      <c r="G15234" s="18"/>
      <c r="H15234" s="16" t="s">
        <v>85</v>
      </c>
      <c r="I15234" s="16" t="s">
        <v>85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85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85</v>
      </c>
      <c r="E15235" s="16" t="str">
        <f>IFERROR(__xludf.DUMMYFUNCTION("""COMPUTED_VALUE"""),"")</f>
        <v/>
      </c>
      <c r="G15235" s="18"/>
      <c r="H15235" s="16" t="s">
        <v>85</v>
      </c>
      <c r="I15235" s="16" t="s">
        <v>85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85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85</v>
      </c>
      <c r="E15236" s="16" t="str">
        <f>IFERROR(__xludf.DUMMYFUNCTION("""COMPUTED_VALUE"""),"")</f>
        <v/>
      </c>
      <c r="G15236" s="18"/>
      <c r="H15236" s="16" t="s">
        <v>85</v>
      </c>
      <c r="I15236" s="16" t="s">
        <v>85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85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85</v>
      </c>
      <c r="E15237" s="16" t="str">
        <f>IFERROR(__xludf.DUMMYFUNCTION("""COMPUTED_VALUE"""),"")</f>
        <v/>
      </c>
      <c r="G15237" s="18"/>
      <c r="H15237" s="16" t="s">
        <v>85</v>
      </c>
      <c r="I15237" s="16" t="s">
        <v>85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85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85</v>
      </c>
      <c r="E15238" s="16" t="str">
        <f>IFERROR(__xludf.DUMMYFUNCTION("""COMPUTED_VALUE"""),"")</f>
        <v/>
      </c>
      <c r="G15238" s="18"/>
      <c r="H15238" s="16" t="s">
        <v>85</v>
      </c>
      <c r="I15238" s="16" t="s">
        <v>85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85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85</v>
      </c>
      <c r="E15239" s="16" t="str">
        <f>IFERROR(__xludf.DUMMYFUNCTION("""COMPUTED_VALUE"""),"")</f>
        <v/>
      </c>
      <c r="G15239" s="18"/>
      <c r="H15239" s="16" t="s">
        <v>85</v>
      </c>
      <c r="I15239" s="16" t="s">
        <v>85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85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85</v>
      </c>
      <c r="E15240" s="16" t="str">
        <f>IFERROR(__xludf.DUMMYFUNCTION("""COMPUTED_VALUE"""),"")</f>
        <v/>
      </c>
      <c r="G15240" s="18"/>
      <c r="H15240" s="16" t="s">
        <v>85</v>
      </c>
      <c r="I15240" s="16" t="s">
        <v>85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85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85</v>
      </c>
      <c r="E15241" s="16" t="str">
        <f>IFERROR(__xludf.DUMMYFUNCTION("""COMPUTED_VALUE"""),"")</f>
        <v/>
      </c>
      <c r="G15241" s="18"/>
      <c r="H15241" s="16" t="s">
        <v>85</v>
      </c>
      <c r="I15241" s="16" t="s">
        <v>85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85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85</v>
      </c>
      <c r="E15242" s="16" t="str">
        <f>IFERROR(__xludf.DUMMYFUNCTION("""COMPUTED_VALUE"""),"")</f>
        <v/>
      </c>
      <c r="G15242" s="18"/>
      <c r="H15242" s="16" t="s">
        <v>85</v>
      </c>
      <c r="I15242" s="16" t="s">
        <v>85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85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85</v>
      </c>
      <c r="E15243" s="16" t="str">
        <f>IFERROR(__xludf.DUMMYFUNCTION("""COMPUTED_VALUE"""),"")</f>
        <v/>
      </c>
      <c r="G15243" s="18"/>
      <c r="H15243" s="16" t="s">
        <v>85</v>
      </c>
      <c r="I15243" s="16" t="s">
        <v>85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85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85</v>
      </c>
      <c r="E15244" s="16" t="str">
        <f>IFERROR(__xludf.DUMMYFUNCTION("""COMPUTED_VALUE"""),"")</f>
        <v/>
      </c>
      <c r="G15244" s="18"/>
      <c r="H15244" s="16" t="s">
        <v>85</v>
      </c>
      <c r="I15244" s="16" t="s">
        <v>85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85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85</v>
      </c>
      <c r="E15245" s="16" t="str">
        <f>IFERROR(__xludf.DUMMYFUNCTION("""COMPUTED_VALUE"""),"")</f>
        <v/>
      </c>
      <c r="G15245" s="18"/>
      <c r="H15245" s="16" t="s">
        <v>85</v>
      </c>
      <c r="I15245" s="16" t="s">
        <v>85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85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85</v>
      </c>
      <c r="E15246" s="16" t="str">
        <f>IFERROR(__xludf.DUMMYFUNCTION("""COMPUTED_VALUE"""),"")</f>
        <v/>
      </c>
      <c r="G15246" s="18"/>
      <c r="H15246" s="16" t="s">
        <v>85</v>
      </c>
      <c r="I15246" s="16" t="s">
        <v>85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85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85</v>
      </c>
      <c r="E15247" s="16" t="str">
        <f>IFERROR(__xludf.DUMMYFUNCTION("""COMPUTED_VALUE"""),"")</f>
        <v/>
      </c>
      <c r="G15247" s="18"/>
      <c r="H15247" s="16" t="s">
        <v>85</v>
      </c>
      <c r="I15247" s="16" t="s">
        <v>85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85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85</v>
      </c>
      <c r="E15248" s="16" t="str">
        <f>IFERROR(__xludf.DUMMYFUNCTION("""COMPUTED_VALUE"""),"")</f>
        <v/>
      </c>
      <c r="G15248" s="18"/>
      <c r="H15248" s="16" t="s">
        <v>85</v>
      </c>
      <c r="I15248" s="16" t="s">
        <v>85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85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85</v>
      </c>
      <c r="E15249" s="16" t="str">
        <f>IFERROR(__xludf.DUMMYFUNCTION("""COMPUTED_VALUE"""),"")</f>
        <v/>
      </c>
      <c r="G15249" s="18"/>
      <c r="H15249" s="16" t="s">
        <v>85</v>
      </c>
      <c r="I15249" s="16" t="s">
        <v>85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85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85</v>
      </c>
      <c r="E15250" s="16" t="str">
        <f>IFERROR(__xludf.DUMMYFUNCTION("""COMPUTED_VALUE"""),"")</f>
        <v/>
      </c>
      <c r="G15250" s="18"/>
      <c r="H15250" s="16" t="s">
        <v>85</v>
      </c>
      <c r="I15250" s="16" t="s">
        <v>85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85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85</v>
      </c>
      <c r="E15251" s="16" t="str">
        <f>IFERROR(__xludf.DUMMYFUNCTION("""COMPUTED_VALUE"""),"")</f>
        <v/>
      </c>
      <c r="G15251" s="18"/>
      <c r="H15251" s="16" t="s">
        <v>85</v>
      </c>
      <c r="I15251" s="16" t="s">
        <v>85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85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85</v>
      </c>
      <c r="E15252" s="16" t="str">
        <f>IFERROR(__xludf.DUMMYFUNCTION("""COMPUTED_VALUE"""),"")</f>
        <v/>
      </c>
      <c r="G15252" s="18"/>
      <c r="H15252" s="16" t="s">
        <v>85</v>
      </c>
      <c r="I15252" s="16" t="s">
        <v>85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85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85</v>
      </c>
      <c r="E15253" s="16" t="str">
        <f>IFERROR(__xludf.DUMMYFUNCTION("""COMPUTED_VALUE"""),"")</f>
        <v/>
      </c>
      <c r="G15253" s="18"/>
      <c r="H15253" s="16" t="s">
        <v>85</v>
      </c>
      <c r="I15253" s="16" t="s">
        <v>85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85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85</v>
      </c>
      <c r="E15254" s="16" t="str">
        <f>IFERROR(__xludf.DUMMYFUNCTION("""COMPUTED_VALUE"""),"")</f>
        <v/>
      </c>
      <c r="G15254" s="18"/>
      <c r="H15254" s="16" t="s">
        <v>85</v>
      </c>
      <c r="I15254" s="16" t="s">
        <v>85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85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85</v>
      </c>
      <c r="E15255" s="16" t="str">
        <f>IFERROR(__xludf.DUMMYFUNCTION("""COMPUTED_VALUE"""),"")</f>
        <v/>
      </c>
      <c r="G15255" s="18"/>
      <c r="H15255" s="16" t="s">
        <v>85</v>
      </c>
      <c r="I15255" s="16" t="s">
        <v>85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85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85</v>
      </c>
      <c r="E15256" s="16" t="str">
        <f>IFERROR(__xludf.DUMMYFUNCTION("""COMPUTED_VALUE"""),"")</f>
        <v/>
      </c>
      <c r="G15256" s="18"/>
      <c r="H15256" s="16" t="s">
        <v>85</v>
      </c>
      <c r="I15256" s="16" t="s">
        <v>85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85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85</v>
      </c>
      <c r="E15257" s="16" t="str">
        <f>IFERROR(__xludf.DUMMYFUNCTION("""COMPUTED_VALUE"""),"")</f>
        <v/>
      </c>
      <c r="G15257" s="18"/>
      <c r="H15257" s="16" t="s">
        <v>85</v>
      </c>
      <c r="I15257" s="16" t="s">
        <v>85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85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85</v>
      </c>
      <c r="E15258" s="16" t="str">
        <f>IFERROR(__xludf.DUMMYFUNCTION("""COMPUTED_VALUE"""),"")</f>
        <v/>
      </c>
      <c r="G15258" s="18"/>
      <c r="H15258" s="16" t="s">
        <v>85</v>
      </c>
      <c r="I15258" s="16" t="s">
        <v>85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85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85</v>
      </c>
      <c r="E15259" s="16" t="str">
        <f>IFERROR(__xludf.DUMMYFUNCTION("""COMPUTED_VALUE"""),"")</f>
        <v/>
      </c>
      <c r="G15259" s="18"/>
      <c r="H15259" s="16" t="s">
        <v>85</v>
      </c>
      <c r="I15259" s="16" t="s">
        <v>85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85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85</v>
      </c>
      <c r="E15260" s="16" t="str">
        <f>IFERROR(__xludf.DUMMYFUNCTION("""COMPUTED_VALUE"""),"")</f>
        <v/>
      </c>
      <c r="G15260" s="18"/>
      <c r="H15260" s="16" t="s">
        <v>85</v>
      </c>
      <c r="I15260" s="16" t="s">
        <v>85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85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85</v>
      </c>
      <c r="E15261" s="16" t="str">
        <f>IFERROR(__xludf.DUMMYFUNCTION("""COMPUTED_VALUE"""),"")</f>
        <v/>
      </c>
      <c r="G15261" s="18"/>
      <c r="H15261" s="16" t="s">
        <v>85</v>
      </c>
      <c r="I15261" s="16" t="s">
        <v>85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85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85</v>
      </c>
      <c r="E15262" s="16" t="str">
        <f>IFERROR(__xludf.DUMMYFUNCTION("""COMPUTED_VALUE"""),"")</f>
        <v/>
      </c>
      <c r="G15262" s="18"/>
      <c r="H15262" s="16" t="s">
        <v>85</v>
      </c>
      <c r="I15262" s="16" t="s">
        <v>85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85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85</v>
      </c>
      <c r="E15263" s="16" t="str">
        <f>IFERROR(__xludf.DUMMYFUNCTION("""COMPUTED_VALUE"""),"")</f>
        <v/>
      </c>
      <c r="G15263" s="18"/>
      <c r="H15263" s="16" t="s">
        <v>85</v>
      </c>
      <c r="I15263" s="16" t="s">
        <v>85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85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85</v>
      </c>
      <c r="E15264" s="16" t="str">
        <f>IFERROR(__xludf.DUMMYFUNCTION("""COMPUTED_VALUE"""),"")</f>
        <v/>
      </c>
      <c r="G15264" s="18"/>
      <c r="H15264" s="16" t="s">
        <v>85</v>
      </c>
      <c r="I15264" s="16" t="s">
        <v>85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85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85</v>
      </c>
      <c r="E15265" s="16" t="str">
        <f>IFERROR(__xludf.DUMMYFUNCTION("""COMPUTED_VALUE"""),"")</f>
        <v/>
      </c>
      <c r="G15265" s="18"/>
      <c r="H15265" s="16" t="s">
        <v>85</v>
      </c>
      <c r="I15265" s="16" t="s">
        <v>85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85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85</v>
      </c>
      <c r="E15266" s="16" t="str">
        <f>IFERROR(__xludf.DUMMYFUNCTION("""COMPUTED_VALUE"""),"")</f>
        <v/>
      </c>
      <c r="G15266" s="18"/>
      <c r="H15266" s="16" t="s">
        <v>85</v>
      </c>
      <c r="I15266" s="16" t="s">
        <v>85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85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85</v>
      </c>
      <c r="E15267" s="16" t="str">
        <f>IFERROR(__xludf.DUMMYFUNCTION("""COMPUTED_VALUE"""),"")</f>
        <v/>
      </c>
      <c r="G15267" s="18"/>
      <c r="H15267" s="16" t="s">
        <v>85</v>
      </c>
      <c r="I15267" s="16" t="s">
        <v>85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85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85</v>
      </c>
      <c r="E15268" s="16" t="str">
        <f>IFERROR(__xludf.DUMMYFUNCTION("""COMPUTED_VALUE"""),"")</f>
        <v/>
      </c>
      <c r="G15268" s="18"/>
      <c r="H15268" s="16" t="s">
        <v>85</v>
      </c>
      <c r="I15268" s="16" t="s">
        <v>85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85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85</v>
      </c>
      <c r="E15269" s="16" t="str">
        <f>IFERROR(__xludf.DUMMYFUNCTION("""COMPUTED_VALUE"""),"")</f>
        <v/>
      </c>
      <c r="G15269" s="18"/>
      <c r="H15269" s="16" t="s">
        <v>85</v>
      </c>
      <c r="I15269" s="16" t="s">
        <v>85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85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85</v>
      </c>
      <c r="E15270" s="16" t="str">
        <f>IFERROR(__xludf.DUMMYFUNCTION("""COMPUTED_VALUE"""),"")</f>
        <v/>
      </c>
      <c r="G15270" s="18"/>
      <c r="H15270" s="16" t="s">
        <v>85</v>
      </c>
      <c r="I15270" s="16" t="s">
        <v>85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85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85</v>
      </c>
      <c r="E15271" s="16" t="str">
        <f>IFERROR(__xludf.DUMMYFUNCTION("""COMPUTED_VALUE"""),"")</f>
        <v/>
      </c>
      <c r="G15271" s="18"/>
      <c r="H15271" s="16" t="s">
        <v>85</v>
      </c>
      <c r="I15271" s="16" t="s">
        <v>85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85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85</v>
      </c>
      <c r="E15272" s="16" t="str">
        <f>IFERROR(__xludf.DUMMYFUNCTION("""COMPUTED_VALUE"""),"")</f>
        <v/>
      </c>
      <c r="G15272" s="18"/>
      <c r="H15272" s="16" t="s">
        <v>85</v>
      </c>
      <c r="I15272" s="16" t="s">
        <v>85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85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85</v>
      </c>
      <c r="E15273" s="16" t="str">
        <f>IFERROR(__xludf.DUMMYFUNCTION("""COMPUTED_VALUE"""),"")</f>
        <v/>
      </c>
      <c r="G15273" s="18"/>
      <c r="H15273" s="16" t="s">
        <v>85</v>
      </c>
      <c r="I15273" s="16" t="s">
        <v>85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85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85</v>
      </c>
      <c r="E15274" s="16" t="str">
        <f>IFERROR(__xludf.DUMMYFUNCTION("""COMPUTED_VALUE"""),"")</f>
        <v/>
      </c>
      <c r="G15274" s="18"/>
      <c r="H15274" s="16" t="s">
        <v>85</v>
      </c>
      <c r="I15274" s="16" t="s">
        <v>85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85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85</v>
      </c>
      <c r="E15275" s="16" t="str">
        <f>IFERROR(__xludf.DUMMYFUNCTION("""COMPUTED_VALUE"""),"")</f>
        <v/>
      </c>
      <c r="G15275" s="18"/>
      <c r="H15275" s="16" t="s">
        <v>85</v>
      </c>
      <c r="I15275" s="16" t="s">
        <v>85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85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85</v>
      </c>
      <c r="E15276" s="16" t="str">
        <f>IFERROR(__xludf.DUMMYFUNCTION("""COMPUTED_VALUE"""),"")</f>
        <v/>
      </c>
      <c r="G15276" s="18"/>
      <c r="H15276" s="16" t="s">
        <v>85</v>
      </c>
      <c r="I15276" s="16" t="s">
        <v>85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85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85</v>
      </c>
      <c r="E15277" s="16" t="str">
        <f>IFERROR(__xludf.DUMMYFUNCTION("""COMPUTED_VALUE"""),"")</f>
        <v/>
      </c>
      <c r="G15277" s="18"/>
      <c r="H15277" s="16" t="s">
        <v>85</v>
      </c>
      <c r="I15277" s="16" t="s">
        <v>85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85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85</v>
      </c>
      <c r="E15278" s="16" t="str">
        <f>IFERROR(__xludf.DUMMYFUNCTION("""COMPUTED_VALUE"""),"")</f>
        <v/>
      </c>
      <c r="G15278" s="18"/>
      <c r="H15278" s="16" t="s">
        <v>85</v>
      </c>
      <c r="I15278" s="16" t="s">
        <v>85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85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85</v>
      </c>
      <c r="E15279" s="16" t="str">
        <f>IFERROR(__xludf.DUMMYFUNCTION("""COMPUTED_VALUE"""),"")</f>
        <v/>
      </c>
      <c r="G15279" s="18"/>
      <c r="H15279" s="16" t="s">
        <v>85</v>
      </c>
      <c r="I15279" s="16" t="s">
        <v>85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85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85</v>
      </c>
      <c r="E15280" s="16" t="str">
        <f>IFERROR(__xludf.DUMMYFUNCTION("""COMPUTED_VALUE"""),"")</f>
        <v/>
      </c>
      <c r="G15280" s="18"/>
      <c r="H15280" s="16" t="s">
        <v>85</v>
      </c>
      <c r="I15280" s="16" t="s">
        <v>85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85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85</v>
      </c>
      <c r="E15281" s="16" t="str">
        <f>IFERROR(__xludf.DUMMYFUNCTION("""COMPUTED_VALUE"""),"")</f>
        <v/>
      </c>
      <c r="G15281" s="18"/>
      <c r="H15281" s="16" t="s">
        <v>85</v>
      </c>
      <c r="I15281" s="16" t="s">
        <v>85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85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85</v>
      </c>
      <c r="E15282" s="16" t="str">
        <f>IFERROR(__xludf.DUMMYFUNCTION("""COMPUTED_VALUE"""),"")</f>
        <v/>
      </c>
      <c r="G15282" s="18"/>
      <c r="H15282" s="16" t="s">
        <v>85</v>
      </c>
      <c r="I15282" s="16" t="s">
        <v>85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85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85</v>
      </c>
      <c r="E15283" s="16" t="str">
        <f>IFERROR(__xludf.DUMMYFUNCTION("""COMPUTED_VALUE"""),"")</f>
        <v/>
      </c>
      <c r="G15283" s="18"/>
      <c r="H15283" s="16" t="s">
        <v>85</v>
      </c>
      <c r="I15283" s="16" t="s">
        <v>85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85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85</v>
      </c>
      <c r="E15284" s="16" t="str">
        <f>IFERROR(__xludf.DUMMYFUNCTION("""COMPUTED_VALUE"""),"")</f>
        <v/>
      </c>
      <c r="G15284" s="18"/>
      <c r="H15284" s="16" t="s">
        <v>85</v>
      </c>
      <c r="I15284" s="16" t="s">
        <v>85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85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85</v>
      </c>
      <c r="E15285" s="16" t="str">
        <f>IFERROR(__xludf.DUMMYFUNCTION("""COMPUTED_VALUE"""),"")</f>
        <v/>
      </c>
      <c r="G15285" s="18"/>
      <c r="H15285" s="16" t="s">
        <v>85</v>
      </c>
      <c r="I15285" s="16" t="s">
        <v>85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85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85</v>
      </c>
      <c r="E15286" s="16" t="str">
        <f>IFERROR(__xludf.DUMMYFUNCTION("""COMPUTED_VALUE"""),"")</f>
        <v/>
      </c>
      <c r="G15286" s="18"/>
      <c r="H15286" s="16" t="s">
        <v>85</v>
      </c>
      <c r="I15286" s="16" t="s">
        <v>85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85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85</v>
      </c>
      <c r="E15287" s="16" t="str">
        <f>IFERROR(__xludf.DUMMYFUNCTION("""COMPUTED_VALUE"""),"")</f>
        <v/>
      </c>
      <c r="G15287" s="18"/>
      <c r="H15287" s="16" t="s">
        <v>85</v>
      </c>
      <c r="I15287" s="16" t="s">
        <v>85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85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85</v>
      </c>
      <c r="E15288" s="16" t="str">
        <f>IFERROR(__xludf.DUMMYFUNCTION("""COMPUTED_VALUE"""),"")</f>
        <v/>
      </c>
      <c r="G15288" s="18"/>
      <c r="H15288" s="16" t="s">
        <v>85</v>
      </c>
      <c r="I15288" s="16" t="s">
        <v>85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85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85</v>
      </c>
      <c r="E15289" s="16" t="str">
        <f>IFERROR(__xludf.DUMMYFUNCTION("""COMPUTED_VALUE"""),"")</f>
        <v/>
      </c>
      <c r="G15289" s="18"/>
      <c r="H15289" s="16" t="s">
        <v>85</v>
      </c>
      <c r="I15289" s="16" t="s">
        <v>85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85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85</v>
      </c>
      <c r="E15290" s="16" t="str">
        <f>IFERROR(__xludf.DUMMYFUNCTION("""COMPUTED_VALUE"""),"")</f>
        <v/>
      </c>
      <c r="G15290" s="18"/>
      <c r="H15290" s="16" t="s">
        <v>85</v>
      </c>
      <c r="I15290" s="16" t="s">
        <v>85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85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85</v>
      </c>
      <c r="E15291" s="16" t="str">
        <f>IFERROR(__xludf.DUMMYFUNCTION("""COMPUTED_VALUE"""),"")</f>
        <v/>
      </c>
      <c r="G15291" s="18"/>
      <c r="H15291" s="16" t="s">
        <v>85</v>
      </c>
      <c r="I15291" s="16" t="s">
        <v>85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85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85</v>
      </c>
      <c r="E15292" s="16" t="str">
        <f>IFERROR(__xludf.DUMMYFUNCTION("""COMPUTED_VALUE"""),"")</f>
        <v/>
      </c>
      <c r="G15292" s="18"/>
      <c r="H15292" s="16" t="s">
        <v>85</v>
      </c>
      <c r="I15292" s="16" t="s">
        <v>85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85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85</v>
      </c>
      <c r="E15293" s="16" t="str">
        <f>IFERROR(__xludf.DUMMYFUNCTION("""COMPUTED_VALUE"""),"")</f>
        <v/>
      </c>
      <c r="G15293" s="18"/>
      <c r="H15293" s="16" t="s">
        <v>85</v>
      </c>
      <c r="I15293" s="16" t="s">
        <v>85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85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85</v>
      </c>
      <c r="E15294" s="16" t="str">
        <f>IFERROR(__xludf.DUMMYFUNCTION("""COMPUTED_VALUE"""),"")</f>
        <v/>
      </c>
      <c r="G15294" s="18"/>
      <c r="H15294" s="16" t="s">
        <v>85</v>
      </c>
      <c r="I15294" s="16" t="s">
        <v>85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85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85</v>
      </c>
      <c r="E15295" s="16" t="str">
        <f>IFERROR(__xludf.DUMMYFUNCTION("""COMPUTED_VALUE"""),"")</f>
        <v/>
      </c>
      <c r="G15295" s="18"/>
      <c r="H15295" s="16" t="s">
        <v>85</v>
      </c>
      <c r="I15295" s="16" t="s">
        <v>85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85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85</v>
      </c>
      <c r="E15296" s="16" t="str">
        <f>IFERROR(__xludf.DUMMYFUNCTION("""COMPUTED_VALUE"""),"")</f>
        <v/>
      </c>
      <c r="G15296" s="18"/>
      <c r="H15296" s="16" t="s">
        <v>85</v>
      </c>
      <c r="I15296" s="16" t="s">
        <v>85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85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85</v>
      </c>
      <c r="E15297" s="16" t="str">
        <f>IFERROR(__xludf.DUMMYFUNCTION("""COMPUTED_VALUE"""),"")</f>
        <v/>
      </c>
      <c r="G15297" s="18"/>
      <c r="H15297" s="16" t="s">
        <v>85</v>
      </c>
      <c r="I15297" s="16" t="s">
        <v>85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85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85</v>
      </c>
      <c r="E15298" s="16" t="str">
        <f>IFERROR(__xludf.DUMMYFUNCTION("""COMPUTED_VALUE"""),"")</f>
        <v/>
      </c>
      <c r="G15298" s="18"/>
      <c r="H15298" s="16" t="s">
        <v>85</v>
      </c>
      <c r="I15298" s="16" t="s">
        <v>85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85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85</v>
      </c>
      <c r="E15299" s="16" t="str">
        <f>IFERROR(__xludf.DUMMYFUNCTION("""COMPUTED_VALUE"""),"")</f>
        <v/>
      </c>
      <c r="G15299" s="18"/>
      <c r="H15299" s="16" t="s">
        <v>85</v>
      </c>
      <c r="I15299" s="16" t="s">
        <v>85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85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85</v>
      </c>
      <c r="E15300" s="16" t="str">
        <f>IFERROR(__xludf.DUMMYFUNCTION("""COMPUTED_VALUE"""),"")</f>
        <v/>
      </c>
      <c r="G15300" s="18"/>
      <c r="H15300" s="16" t="s">
        <v>85</v>
      </c>
      <c r="I15300" s="16" t="s">
        <v>85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85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85</v>
      </c>
      <c r="E15301" s="16" t="str">
        <f>IFERROR(__xludf.DUMMYFUNCTION("""COMPUTED_VALUE"""),"")</f>
        <v/>
      </c>
      <c r="G15301" s="18"/>
      <c r="H15301" s="16" t="s">
        <v>85</v>
      </c>
      <c r="I15301" s="16" t="s">
        <v>85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85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85</v>
      </c>
      <c r="E15302" s="16" t="str">
        <f>IFERROR(__xludf.DUMMYFUNCTION("""COMPUTED_VALUE"""),"")</f>
        <v/>
      </c>
      <c r="G15302" s="18"/>
      <c r="H15302" s="16" t="s">
        <v>85</v>
      </c>
      <c r="I15302" s="16" t="s">
        <v>85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85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85</v>
      </c>
      <c r="E15303" s="16" t="str">
        <f>IFERROR(__xludf.DUMMYFUNCTION("""COMPUTED_VALUE"""),"")</f>
        <v/>
      </c>
      <c r="G15303" s="18"/>
      <c r="H15303" s="16" t="s">
        <v>85</v>
      </c>
      <c r="I15303" s="16" t="s">
        <v>85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85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85</v>
      </c>
      <c r="E15304" s="16" t="str">
        <f>IFERROR(__xludf.DUMMYFUNCTION("""COMPUTED_VALUE"""),"")</f>
        <v/>
      </c>
      <c r="G15304" s="18"/>
      <c r="H15304" s="16" t="s">
        <v>85</v>
      </c>
      <c r="I15304" s="16" t="s">
        <v>85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85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85</v>
      </c>
      <c r="E15305" s="16" t="str">
        <f>IFERROR(__xludf.DUMMYFUNCTION("""COMPUTED_VALUE"""),"")</f>
        <v/>
      </c>
      <c r="G15305" s="18"/>
      <c r="H15305" s="16" t="s">
        <v>85</v>
      </c>
      <c r="I15305" s="16" t="s">
        <v>85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85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85</v>
      </c>
      <c r="E15306" s="16" t="str">
        <f>IFERROR(__xludf.DUMMYFUNCTION("""COMPUTED_VALUE"""),"")</f>
        <v/>
      </c>
      <c r="G15306" s="18"/>
      <c r="H15306" s="16" t="s">
        <v>85</v>
      </c>
      <c r="I15306" s="16" t="s">
        <v>85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85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85</v>
      </c>
      <c r="E15307" s="16" t="str">
        <f>IFERROR(__xludf.DUMMYFUNCTION("""COMPUTED_VALUE"""),"")</f>
        <v/>
      </c>
      <c r="G15307" s="18"/>
      <c r="H15307" s="16" t="s">
        <v>85</v>
      </c>
      <c r="I15307" s="16" t="s">
        <v>85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85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85</v>
      </c>
      <c r="E15308" s="16" t="str">
        <f>IFERROR(__xludf.DUMMYFUNCTION("""COMPUTED_VALUE"""),"")</f>
        <v/>
      </c>
      <c r="G15308" s="18"/>
      <c r="H15308" s="16" t="s">
        <v>85</v>
      </c>
      <c r="I15308" s="16" t="s">
        <v>85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85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85</v>
      </c>
      <c r="E15309" s="16" t="str">
        <f>IFERROR(__xludf.DUMMYFUNCTION("""COMPUTED_VALUE"""),"")</f>
        <v/>
      </c>
      <c r="G15309" s="18"/>
      <c r="H15309" s="16" t="s">
        <v>85</v>
      </c>
      <c r="I15309" s="16" t="s">
        <v>85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85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85</v>
      </c>
      <c r="E15310" s="16" t="str">
        <f>IFERROR(__xludf.DUMMYFUNCTION("""COMPUTED_VALUE"""),"")</f>
        <v/>
      </c>
      <c r="G15310" s="18"/>
      <c r="H15310" s="16" t="s">
        <v>85</v>
      </c>
      <c r="I15310" s="16" t="s">
        <v>85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85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85</v>
      </c>
      <c r="E15311" s="16" t="str">
        <f>IFERROR(__xludf.DUMMYFUNCTION("""COMPUTED_VALUE"""),"")</f>
        <v/>
      </c>
      <c r="G15311" s="18"/>
      <c r="H15311" s="16" t="s">
        <v>85</v>
      </c>
      <c r="I15311" s="16" t="s">
        <v>85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85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85</v>
      </c>
      <c r="E15312" s="16" t="str">
        <f>IFERROR(__xludf.DUMMYFUNCTION("""COMPUTED_VALUE"""),"")</f>
        <v/>
      </c>
      <c r="G15312" s="18"/>
      <c r="H15312" s="16" t="s">
        <v>85</v>
      </c>
      <c r="I15312" s="16" t="s">
        <v>85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85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85</v>
      </c>
      <c r="E15313" s="16" t="str">
        <f>IFERROR(__xludf.DUMMYFUNCTION("""COMPUTED_VALUE"""),"")</f>
        <v/>
      </c>
      <c r="G15313" s="18"/>
      <c r="H15313" s="16" t="s">
        <v>85</v>
      </c>
      <c r="I15313" s="16" t="s">
        <v>85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85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85</v>
      </c>
      <c r="E15314" s="16" t="str">
        <f>IFERROR(__xludf.DUMMYFUNCTION("""COMPUTED_VALUE"""),"")</f>
        <v/>
      </c>
      <c r="G15314" s="18"/>
      <c r="H15314" s="16" t="s">
        <v>85</v>
      </c>
      <c r="I15314" s="16" t="s">
        <v>85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85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85</v>
      </c>
      <c r="E15315" s="16" t="str">
        <f>IFERROR(__xludf.DUMMYFUNCTION("""COMPUTED_VALUE"""),"")</f>
        <v/>
      </c>
      <c r="G15315" s="18"/>
      <c r="H15315" s="16" t="s">
        <v>85</v>
      </c>
      <c r="I15315" s="16" t="s">
        <v>85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85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85</v>
      </c>
      <c r="E15316" s="16" t="str">
        <f>IFERROR(__xludf.DUMMYFUNCTION("""COMPUTED_VALUE"""),"")</f>
        <v/>
      </c>
      <c r="G15316" s="18"/>
      <c r="H15316" s="16" t="s">
        <v>85</v>
      </c>
      <c r="I15316" s="16" t="s">
        <v>85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85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85</v>
      </c>
      <c r="E15317" s="16" t="str">
        <f>IFERROR(__xludf.DUMMYFUNCTION("""COMPUTED_VALUE"""),"")</f>
        <v/>
      </c>
      <c r="G15317" s="18"/>
      <c r="H15317" s="16" t="s">
        <v>85</v>
      </c>
      <c r="I15317" s="16" t="s">
        <v>85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85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85</v>
      </c>
      <c r="E15318" s="16" t="str">
        <f>IFERROR(__xludf.DUMMYFUNCTION("""COMPUTED_VALUE"""),"")</f>
        <v/>
      </c>
      <c r="G15318" s="18"/>
      <c r="H15318" s="16" t="s">
        <v>85</v>
      </c>
      <c r="I15318" s="16" t="s">
        <v>85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85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85</v>
      </c>
      <c r="E15319" s="16" t="str">
        <f>IFERROR(__xludf.DUMMYFUNCTION("""COMPUTED_VALUE"""),"")</f>
        <v/>
      </c>
      <c r="G15319" s="18"/>
      <c r="H15319" s="16" t="s">
        <v>85</v>
      </c>
      <c r="I15319" s="16" t="s">
        <v>85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85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85</v>
      </c>
      <c r="E15320" s="16" t="str">
        <f>IFERROR(__xludf.DUMMYFUNCTION("""COMPUTED_VALUE"""),"")</f>
        <v/>
      </c>
      <c r="G15320" s="18"/>
      <c r="H15320" s="16" t="s">
        <v>85</v>
      </c>
      <c r="I15320" s="16" t="s">
        <v>85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85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85</v>
      </c>
      <c r="E15321" s="16" t="str">
        <f>IFERROR(__xludf.DUMMYFUNCTION("""COMPUTED_VALUE"""),"")</f>
        <v/>
      </c>
      <c r="G15321" s="18"/>
      <c r="H15321" s="16" t="s">
        <v>85</v>
      </c>
      <c r="I15321" s="16" t="s">
        <v>85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85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85</v>
      </c>
      <c r="E15322" s="16" t="str">
        <f>IFERROR(__xludf.DUMMYFUNCTION("""COMPUTED_VALUE"""),"")</f>
        <v/>
      </c>
      <c r="G15322" s="18"/>
      <c r="H15322" s="16" t="s">
        <v>85</v>
      </c>
      <c r="I15322" s="16" t="s">
        <v>85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85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85</v>
      </c>
      <c r="E15323" s="16" t="str">
        <f>IFERROR(__xludf.DUMMYFUNCTION("""COMPUTED_VALUE"""),"")</f>
        <v/>
      </c>
      <c r="G15323" s="18"/>
      <c r="H15323" s="16" t="s">
        <v>85</v>
      </c>
      <c r="I15323" s="16" t="s">
        <v>85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85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85</v>
      </c>
      <c r="E15324" s="16" t="str">
        <f>IFERROR(__xludf.DUMMYFUNCTION("""COMPUTED_VALUE"""),"")</f>
        <v/>
      </c>
      <c r="G15324" s="18"/>
      <c r="H15324" s="16" t="s">
        <v>85</v>
      </c>
      <c r="I15324" s="16" t="s">
        <v>85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85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85</v>
      </c>
      <c r="E15325" s="16" t="str">
        <f>IFERROR(__xludf.DUMMYFUNCTION("""COMPUTED_VALUE"""),"")</f>
        <v/>
      </c>
      <c r="G15325" s="18"/>
      <c r="H15325" s="16" t="s">
        <v>85</v>
      </c>
      <c r="I15325" s="16" t="s">
        <v>85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85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85</v>
      </c>
      <c r="E15326" s="16" t="str">
        <f>IFERROR(__xludf.DUMMYFUNCTION("""COMPUTED_VALUE"""),"")</f>
        <v/>
      </c>
      <c r="G15326" s="18"/>
      <c r="H15326" s="16" t="s">
        <v>85</v>
      </c>
      <c r="I15326" s="16" t="s">
        <v>85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85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85</v>
      </c>
      <c r="E15327" s="16" t="str">
        <f>IFERROR(__xludf.DUMMYFUNCTION("""COMPUTED_VALUE"""),"")</f>
        <v/>
      </c>
      <c r="G15327" s="18"/>
      <c r="H15327" s="16" t="s">
        <v>85</v>
      </c>
      <c r="I15327" s="16" t="s">
        <v>85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85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85</v>
      </c>
      <c r="E15328" s="16" t="str">
        <f>IFERROR(__xludf.DUMMYFUNCTION("""COMPUTED_VALUE"""),"")</f>
        <v/>
      </c>
      <c r="G15328" s="18"/>
      <c r="H15328" s="16" t="s">
        <v>85</v>
      </c>
      <c r="I15328" s="16" t="s">
        <v>85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85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85</v>
      </c>
      <c r="E15329" s="16" t="str">
        <f>IFERROR(__xludf.DUMMYFUNCTION("""COMPUTED_VALUE"""),"")</f>
        <v/>
      </c>
      <c r="G15329" s="18"/>
      <c r="H15329" s="16" t="s">
        <v>85</v>
      </c>
      <c r="I15329" s="16" t="s">
        <v>85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85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85</v>
      </c>
      <c r="E15330" s="16" t="str">
        <f>IFERROR(__xludf.DUMMYFUNCTION("""COMPUTED_VALUE"""),"")</f>
        <v/>
      </c>
      <c r="G15330" s="18"/>
      <c r="H15330" s="16" t="s">
        <v>85</v>
      </c>
      <c r="I15330" s="16" t="s">
        <v>85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85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85</v>
      </c>
      <c r="E15331" s="16" t="str">
        <f>IFERROR(__xludf.DUMMYFUNCTION("""COMPUTED_VALUE"""),"")</f>
        <v/>
      </c>
      <c r="G15331" s="18"/>
      <c r="H15331" s="16" t="s">
        <v>85</v>
      </c>
      <c r="I15331" s="16" t="s">
        <v>85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85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85</v>
      </c>
      <c r="E15332" s="16" t="str">
        <f>IFERROR(__xludf.DUMMYFUNCTION("""COMPUTED_VALUE"""),"")</f>
        <v/>
      </c>
      <c r="G15332" s="18"/>
      <c r="H15332" s="16" t="s">
        <v>85</v>
      </c>
      <c r="I15332" s="16" t="s">
        <v>85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85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85</v>
      </c>
      <c r="E15333" s="16" t="str">
        <f>IFERROR(__xludf.DUMMYFUNCTION("""COMPUTED_VALUE"""),"")</f>
        <v/>
      </c>
      <c r="G15333" s="18"/>
      <c r="H15333" s="16" t="s">
        <v>85</v>
      </c>
      <c r="I15333" s="16" t="s">
        <v>85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85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85</v>
      </c>
      <c r="E15334" s="16" t="str">
        <f>IFERROR(__xludf.DUMMYFUNCTION("""COMPUTED_VALUE"""),"")</f>
        <v/>
      </c>
      <c r="G15334" s="18"/>
      <c r="H15334" s="16" t="s">
        <v>85</v>
      </c>
      <c r="I15334" s="16" t="s">
        <v>85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85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85</v>
      </c>
      <c r="E15335" s="16" t="str">
        <f>IFERROR(__xludf.DUMMYFUNCTION("""COMPUTED_VALUE"""),"")</f>
        <v/>
      </c>
      <c r="G15335" s="18"/>
      <c r="H15335" s="16" t="s">
        <v>85</v>
      </c>
      <c r="I15335" s="16" t="s">
        <v>85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85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85</v>
      </c>
      <c r="E15336" s="16" t="str">
        <f>IFERROR(__xludf.DUMMYFUNCTION("""COMPUTED_VALUE"""),"")</f>
        <v/>
      </c>
      <c r="G15336" s="18"/>
      <c r="H15336" s="16" t="s">
        <v>85</v>
      </c>
      <c r="I15336" s="16" t="s">
        <v>85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85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85</v>
      </c>
      <c r="E15337" s="16" t="str">
        <f>IFERROR(__xludf.DUMMYFUNCTION("""COMPUTED_VALUE"""),"")</f>
        <v/>
      </c>
      <c r="G15337" s="18"/>
      <c r="H15337" s="16" t="s">
        <v>85</v>
      </c>
      <c r="I15337" s="16" t="s">
        <v>85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85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85</v>
      </c>
      <c r="E15338" s="16" t="str">
        <f>IFERROR(__xludf.DUMMYFUNCTION("""COMPUTED_VALUE"""),"")</f>
        <v/>
      </c>
      <c r="G15338" s="18"/>
      <c r="H15338" s="16" t="s">
        <v>85</v>
      </c>
      <c r="I15338" s="16" t="s">
        <v>85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85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85</v>
      </c>
      <c r="E15339" s="16" t="str">
        <f>IFERROR(__xludf.DUMMYFUNCTION("""COMPUTED_VALUE"""),"")</f>
        <v/>
      </c>
      <c r="G15339" s="18"/>
      <c r="H15339" s="16" t="s">
        <v>85</v>
      </c>
      <c r="I15339" s="16" t="s">
        <v>85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85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85</v>
      </c>
      <c r="E15340" s="16" t="str">
        <f>IFERROR(__xludf.DUMMYFUNCTION("""COMPUTED_VALUE"""),"")</f>
        <v/>
      </c>
      <c r="G15340" s="18"/>
      <c r="H15340" s="16" t="s">
        <v>85</v>
      </c>
      <c r="I15340" s="16" t="s">
        <v>85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85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85</v>
      </c>
      <c r="E15341" s="16" t="str">
        <f>IFERROR(__xludf.DUMMYFUNCTION("""COMPUTED_VALUE"""),"")</f>
        <v/>
      </c>
      <c r="G15341" s="18"/>
      <c r="H15341" s="16" t="s">
        <v>85</v>
      </c>
      <c r="I15341" s="16" t="s">
        <v>85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85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85</v>
      </c>
      <c r="E15342" s="16" t="str">
        <f>IFERROR(__xludf.DUMMYFUNCTION("""COMPUTED_VALUE"""),"")</f>
        <v/>
      </c>
      <c r="G15342" s="18"/>
      <c r="H15342" s="16" t="s">
        <v>85</v>
      </c>
      <c r="I15342" s="16" t="s">
        <v>85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85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85</v>
      </c>
      <c r="E15343" s="16" t="str">
        <f>IFERROR(__xludf.DUMMYFUNCTION("""COMPUTED_VALUE"""),"")</f>
        <v/>
      </c>
      <c r="G15343" s="18"/>
      <c r="H15343" s="16" t="s">
        <v>85</v>
      </c>
      <c r="I15343" s="16" t="s">
        <v>85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85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85</v>
      </c>
      <c r="E15344" s="16" t="str">
        <f>IFERROR(__xludf.DUMMYFUNCTION("""COMPUTED_VALUE"""),"")</f>
        <v/>
      </c>
      <c r="G15344" s="18"/>
      <c r="H15344" s="16" t="s">
        <v>85</v>
      </c>
      <c r="I15344" s="16" t="s">
        <v>85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85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85</v>
      </c>
      <c r="E15345" s="16" t="str">
        <f>IFERROR(__xludf.DUMMYFUNCTION("""COMPUTED_VALUE"""),"")</f>
        <v/>
      </c>
      <c r="G15345" s="18"/>
      <c r="H15345" s="16" t="s">
        <v>85</v>
      </c>
      <c r="I15345" s="16" t="s">
        <v>85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85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85</v>
      </c>
      <c r="E15346" s="16" t="str">
        <f>IFERROR(__xludf.DUMMYFUNCTION("""COMPUTED_VALUE"""),"")</f>
        <v/>
      </c>
      <c r="G15346" s="18"/>
      <c r="H15346" s="16" t="s">
        <v>85</v>
      </c>
      <c r="I15346" s="16" t="s">
        <v>85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85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85</v>
      </c>
      <c r="E15347" s="16" t="str">
        <f>IFERROR(__xludf.DUMMYFUNCTION("""COMPUTED_VALUE"""),"")</f>
        <v/>
      </c>
      <c r="G15347" s="18"/>
      <c r="H15347" s="16" t="s">
        <v>85</v>
      </c>
      <c r="I15347" s="16" t="s">
        <v>85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85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85</v>
      </c>
      <c r="E15348" s="16" t="str">
        <f>IFERROR(__xludf.DUMMYFUNCTION("""COMPUTED_VALUE"""),"")</f>
        <v/>
      </c>
      <c r="G15348" s="18"/>
      <c r="H15348" s="16" t="s">
        <v>85</v>
      </c>
      <c r="I15348" s="16" t="s">
        <v>85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85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85</v>
      </c>
      <c r="E15349" s="16" t="str">
        <f>IFERROR(__xludf.DUMMYFUNCTION("""COMPUTED_VALUE"""),"")</f>
        <v/>
      </c>
      <c r="G15349" s="18"/>
      <c r="H15349" s="16" t="s">
        <v>85</v>
      </c>
      <c r="I15349" s="16" t="s">
        <v>85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85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85</v>
      </c>
      <c r="E15350" s="16" t="str">
        <f>IFERROR(__xludf.DUMMYFUNCTION("""COMPUTED_VALUE"""),"")</f>
        <v/>
      </c>
      <c r="G15350" s="18"/>
      <c r="H15350" s="16" t="s">
        <v>85</v>
      </c>
      <c r="I15350" s="16" t="s">
        <v>85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85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85</v>
      </c>
      <c r="E15351" s="16" t="str">
        <f>IFERROR(__xludf.DUMMYFUNCTION("""COMPUTED_VALUE"""),"")</f>
        <v/>
      </c>
      <c r="G15351" s="18"/>
      <c r="H15351" s="16" t="s">
        <v>85</v>
      </c>
      <c r="I15351" s="16" t="s">
        <v>85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85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85</v>
      </c>
      <c r="E15352" s="16" t="str">
        <f>IFERROR(__xludf.DUMMYFUNCTION("""COMPUTED_VALUE"""),"")</f>
        <v/>
      </c>
      <c r="G15352" s="18"/>
      <c r="H15352" s="16" t="s">
        <v>85</v>
      </c>
      <c r="I15352" s="16" t="s">
        <v>85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85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85</v>
      </c>
      <c r="E15353" s="16" t="str">
        <f>IFERROR(__xludf.DUMMYFUNCTION("""COMPUTED_VALUE"""),"")</f>
        <v/>
      </c>
      <c r="G15353" s="18"/>
      <c r="H15353" s="16" t="s">
        <v>85</v>
      </c>
      <c r="I15353" s="16" t="s">
        <v>85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85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85</v>
      </c>
      <c r="E15354" s="16" t="str">
        <f>IFERROR(__xludf.DUMMYFUNCTION("""COMPUTED_VALUE"""),"")</f>
        <v/>
      </c>
      <c r="G15354" s="18"/>
      <c r="H15354" s="16" t="s">
        <v>85</v>
      </c>
      <c r="I15354" s="16" t="s">
        <v>85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85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85</v>
      </c>
      <c r="E15355" s="16" t="str">
        <f>IFERROR(__xludf.DUMMYFUNCTION("""COMPUTED_VALUE"""),"")</f>
        <v/>
      </c>
      <c r="G15355" s="18"/>
      <c r="H15355" s="16" t="s">
        <v>85</v>
      </c>
      <c r="I15355" s="16" t="s">
        <v>85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85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85</v>
      </c>
      <c r="E15356" s="16" t="str">
        <f>IFERROR(__xludf.DUMMYFUNCTION("""COMPUTED_VALUE"""),"")</f>
        <v/>
      </c>
      <c r="G15356" s="18"/>
      <c r="H15356" s="16" t="s">
        <v>85</v>
      </c>
      <c r="I15356" s="16" t="s">
        <v>85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85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85</v>
      </c>
      <c r="E15357" s="16" t="str">
        <f>IFERROR(__xludf.DUMMYFUNCTION("""COMPUTED_VALUE"""),"")</f>
        <v/>
      </c>
      <c r="G15357" s="18"/>
      <c r="H15357" s="16" t="s">
        <v>85</v>
      </c>
      <c r="I15357" s="16" t="s">
        <v>85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85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85</v>
      </c>
      <c r="E15358" s="16" t="str">
        <f>IFERROR(__xludf.DUMMYFUNCTION("""COMPUTED_VALUE"""),"")</f>
        <v/>
      </c>
      <c r="G15358" s="18"/>
      <c r="H15358" s="16" t="s">
        <v>85</v>
      </c>
      <c r="I15358" s="16" t="s">
        <v>85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85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85</v>
      </c>
      <c r="E15359" s="16" t="str">
        <f>IFERROR(__xludf.DUMMYFUNCTION("""COMPUTED_VALUE"""),"")</f>
        <v/>
      </c>
      <c r="G15359" s="18"/>
      <c r="H15359" s="16" t="s">
        <v>85</v>
      </c>
      <c r="I15359" s="16" t="s">
        <v>85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85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85</v>
      </c>
      <c r="E15360" s="16" t="str">
        <f>IFERROR(__xludf.DUMMYFUNCTION("""COMPUTED_VALUE"""),"")</f>
        <v/>
      </c>
      <c r="G15360" s="18"/>
      <c r="H15360" s="16" t="s">
        <v>85</v>
      </c>
      <c r="I15360" s="16" t="s">
        <v>85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85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85</v>
      </c>
      <c r="E15361" s="16" t="str">
        <f>IFERROR(__xludf.DUMMYFUNCTION("""COMPUTED_VALUE"""),"")</f>
        <v/>
      </c>
      <c r="G15361" s="18"/>
      <c r="H15361" s="16" t="s">
        <v>85</v>
      </c>
      <c r="I15361" s="16" t="s">
        <v>85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85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85</v>
      </c>
      <c r="E15362" s="16" t="str">
        <f>IFERROR(__xludf.DUMMYFUNCTION("""COMPUTED_VALUE"""),"")</f>
        <v/>
      </c>
      <c r="G15362" s="18"/>
      <c r="H15362" s="16" t="s">
        <v>85</v>
      </c>
      <c r="I15362" s="16" t="s">
        <v>85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85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85</v>
      </c>
      <c r="E15363" s="16" t="str">
        <f>IFERROR(__xludf.DUMMYFUNCTION("""COMPUTED_VALUE"""),"")</f>
        <v/>
      </c>
      <c r="G15363" s="18"/>
      <c r="H15363" s="16" t="s">
        <v>85</v>
      </c>
      <c r="I15363" s="16" t="s">
        <v>85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85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85</v>
      </c>
      <c r="E15364" s="16" t="str">
        <f>IFERROR(__xludf.DUMMYFUNCTION("""COMPUTED_VALUE"""),"")</f>
        <v/>
      </c>
      <c r="G15364" s="18"/>
      <c r="H15364" s="16" t="s">
        <v>85</v>
      </c>
      <c r="I15364" s="16" t="s">
        <v>85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85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85</v>
      </c>
      <c r="E15365" s="16" t="str">
        <f>IFERROR(__xludf.DUMMYFUNCTION("""COMPUTED_VALUE"""),"")</f>
        <v/>
      </c>
      <c r="G15365" s="18"/>
      <c r="H15365" s="16" t="s">
        <v>85</v>
      </c>
      <c r="I15365" s="16" t="s">
        <v>85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85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85</v>
      </c>
      <c r="E15366" s="16" t="str">
        <f>IFERROR(__xludf.DUMMYFUNCTION("""COMPUTED_VALUE"""),"")</f>
        <v/>
      </c>
      <c r="G15366" s="18"/>
      <c r="H15366" s="16" t="s">
        <v>85</v>
      </c>
      <c r="I15366" s="16" t="s">
        <v>85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85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85</v>
      </c>
      <c r="E15367" s="16" t="str">
        <f>IFERROR(__xludf.DUMMYFUNCTION("""COMPUTED_VALUE"""),"")</f>
        <v/>
      </c>
      <c r="G15367" s="18"/>
      <c r="H15367" s="16" t="s">
        <v>85</v>
      </c>
      <c r="I15367" s="16" t="s">
        <v>85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85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85</v>
      </c>
      <c r="E15368" s="16" t="str">
        <f>IFERROR(__xludf.DUMMYFUNCTION("""COMPUTED_VALUE"""),"")</f>
        <v/>
      </c>
      <c r="G15368" s="18"/>
      <c r="H15368" s="16" t="s">
        <v>85</v>
      </c>
      <c r="I15368" s="16" t="s">
        <v>85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85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85</v>
      </c>
      <c r="E15369" s="16" t="str">
        <f>IFERROR(__xludf.DUMMYFUNCTION("""COMPUTED_VALUE"""),"")</f>
        <v/>
      </c>
      <c r="G15369" s="18"/>
      <c r="H15369" s="16" t="s">
        <v>85</v>
      </c>
      <c r="I15369" s="16" t="s">
        <v>85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85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85</v>
      </c>
      <c r="E15370" s="16" t="str">
        <f>IFERROR(__xludf.DUMMYFUNCTION("""COMPUTED_VALUE"""),"")</f>
        <v/>
      </c>
      <c r="G15370" s="18"/>
      <c r="H15370" s="16" t="s">
        <v>85</v>
      </c>
      <c r="I15370" s="16" t="s">
        <v>85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85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85</v>
      </c>
      <c r="E15371" s="16" t="str">
        <f>IFERROR(__xludf.DUMMYFUNCTION("""COMPUTED_VALUE"""),"")</f>
        <v/>
      </c>
      <c r="G15371" s="18"/>
      <c r="H15371" s="16" t="s">
        <v>85</v>
      </c>
      <c r="I15371" s="16" t="s">
        <v>85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85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85</v>
      </c>
      <c r="E15372" s="16" t="str">
        <f>IFERROR(__xludf.DUMMYFUNCTION("""COMPUTED_VALUE"""),"")</f>
        <v/>
      </c>
      <c r="G15372" s="18"/>
      <c r="H15372" s="16" t="s">
        <v>85</v>
      </c>
      <c r="I15372" s="16" t="s">
        <v>85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85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85</v>
      </c>
      <c r="E15373" s="16" t="str">
        <f>IFERROR(__xludf.DUMMYFUNCTION("""COMPUTED_VALUE"""),"")</f>
        <v/>
      </c>
      <c r="G15373" s="18"/>
      <c r="H15373" s="16" t="s">
        <v>85</v>
      </c>
      <c r="I15373" s="16" t="s">
        <v>85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85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85</v>
      </c>
      <c r="E15374" s="16" t="str">
        <f>IFERROR(__xludf.DUMMYFUNCTION("""COMPUTED_VALUE"""),"")</f>
        <v/>
      </c>
      <c r="G15374" s="18"/>
      <c r="H15374" s="16" t="s">
        <v>85</v>
      </c>
      <c r="I15374" s="16" t="s">
        <v>85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85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85</v>
      </c>
      <c r="E15375" s="16" t="str">
        <f>IFERROR(__xludf.DUMMYFUNCTION("""COMPUTED_VALUE"""),"")</f>
        <v/>
      </c>
      <c r="G15375" s="18"/>
      <c r="H15375" s="16" t="s">
        <v>85</v>
      </c>
      <c r="I15375" s="16" t="s">
        <v>85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85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85</v>
      </c>
      <c r="E15376" s="16" t="str">
        <f>IFERROR(__xludf.DUMMYFUNCTION("""COMPUTED_VALUE"""),"")</f>
        <v/>
      </c>
      <c r="G15376" s="18"/>
      <c r="H15376" s="16" t="s">
        <v>85</v>
      </c>
      <c r="I15376" s="16" t="s">
        <v>85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85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85</v>
      </c>
      <c r="E15377" s="16" t="str">
        <f>IFERROR(__xludf.DUMMYFUNCTION("""COMPUTED_VALUE"""),"")</f>
        <v/>
      </c>
      <c r="G15377" s="18"/>
      <c r="H15377" s="16" t="s">
        <v>85</v>
      </c>
      <c r="I15377" s="16" t="s">
        <v>85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85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85</v>
      </c>
      <c r="E15378" s="16" t="str">
        <f>IFERROR(__xludf.DUMMYFUNCTION("""COMPUTED_VALUE"""),"")</f>
        <v/>
      </c>
      <c r="G15378" s="18"/>
      <c r="H15378" s="16" t="s">
        <v>85</v>
      </c>
      <c r="I15378" s="16" t="s">
        <v>85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85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85</v>
      </c>
      <c r="E15379" s="16" t="str">
        <f>IFERROR(__xludf.DUMMYFUNCTION("""COMPUTED_VALUE"""),"")</f>
        <v/>
      </c>
      <c r="G15379" s="18"/>
      <c r="H15379" s="16" t="s">
        <v>85</v>
      </c>
      <c r="I15379" s="16" t="s">
        <v>85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85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85</v>
      </c>
      <c r="E15380" s="16" t="str">
        <f>IFERROR(__xludf.DUMMYFUNCTION("""COMPUTED_VALUE"""),"")</f>
        <v/>
      </c>
      <c r="G15380" s="18"/>
      <c r="H15380" s="16" t="s">
        <v>85</v>
      </c>
      <c r="I15380" s="16" t="s">
        <v>85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85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85</v>
      </c>
      <c r="E15381" s="16" t="str">
        <f>IFERROR(__xludf.DUMMYFUNCTION("""COMPUTED_VALUE"""),"")</f>
        <v/>
      </c>
      <c r="G15381" s="18"/>
      <c r="H15381" s="16" t="s">
        <v>85</v>
      </c>
      <c r="I15381" s="16" t="s">
        <v>85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85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85</v>
      </c>
      <c r="E15382" s="16" t="str">
        <f>IFERROR(__xludf.DUMMYFUNCTION("""COMPUTED_VALUE"""),"")</f>
        <v/>
      </c>
      <c r="G15382" s="18"/>
      <c r="H15382" s="16" t="s">
        <v>85</v>
      </c>
      <c r="I15382" s="16" t="s">
        <v>85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85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85</v>
      </c>
      <c r="E15383" s="16" t="str">
        <f>IFERROR(__xludf.DUMMYFUNCTION("""COMPUTED_VALUE"""),"")</f>
        <v/>
      </c>
      <c r="G15383" s="18"/>
      <c r="H15383" s="16" t="s">
        <v>85</v>
      </c>
      <c r="I15383" s="16" t="s">
        <v>85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85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85</v>
      </c>
      <c r="E15384" s="16" t="str">
        <f>IFERROR(__xludf.DUMMYFUNCTION("""COMPUTED_VALUE"""),"")</f>
        <v/>
      </c>
      <c r="G15384" s="18"/>
      <c r="H15384" s="16" t="s">
        <v>85</v>
      </c>
      <c r="I15384" s="16" t="s">
        <v>85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85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85</v>
      </c>
      <c r="E15385" s="16" t="str">
        <f>IFERROR(__xludf.DUMMYFUNCTION("""COMPUTED_VALUE"""),"")</f>
        <v/>
      </c>
      <c r="G15385" s="18"/>
      <c r="H15385" s="16" t="s">
        <v>85</v>
      </c>
      <c r="I15385" s="16" t="s">
        <v>85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85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85</v>
      </c>
      <c r="E15386" s="16" t="str">
        <f>IFERROR(__xludf.DUMMYFUNCTION("""COMPUTED_VALUE"""),"")</f>
        <v/>
      </c>
      <c r="G15386" s="18"/>
      <c r="H15386" s="16" t="s">
        <v>85</v>
      </c>
      <c r="I15386" s="16" t="s">
        <v>85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85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85</v>
      </c>
      <c r="E15387" s="16" t="str">
        <f>IFERROR(__xludf.DUMMYFUNCTION("""COMPUTED_VALUE"""),"")</f>
        <v/>
      </c>
      <c r="G15387" s="18"/>
      <c r="H15387" s="16" t="s">
        <v>85</v>
      </c>
      <c r="I15387" s="16" t="s">
        <v>85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85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85</v>
      </c>
      <c r="E15388" s="16" t="str">
        <f>IFERROR(__xludf.DUMMYFUNCTION("""COMPUTED_VALUE"""),"")</f>
        <v/>
      </c>
      <c r="G15388" s="18"/>
      <c r="H15388" s="16" t="s">
        <v>85</v>
      </c>
      <c r="I15388" s="16" t="s">
        <v>85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85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85</v>
      </c>
      <c r="E15389" s="16" t="str">
        <f>IFERROR(__xludf.DUMMYFUNCTION("""COMPUTED_VALUE"""),"")</f>
        <v/>
      </c>
      <c r="G15389" s="18"/>
      <c r="H15389" s="16" t="s">
        <v>85</v>
      </c>
      <c r="I15389" s="16" t="s">
        <v>85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85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85</v>
      </c>
      <c r="E15390" s="16" t="str">
        <f>IFERROR(__xludf.DUMMYFUNCTION("""COMPUTED_VALUE"""),"")</f>
        <v/>
      </c>
      <c r="G15390" s="18"/>
      <c r="H15390" s="16" t="s">
        <v>85</v>
      </c>
      <c r="I15390" s="16" t="s">
        <v>85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85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85</v>
      </c>
      <c r="E15391" s="16" t="str">
        <f>IFERROR(__xludf.DUMMYFUNCTION("""COMPUTED_VALUE"""),"")</f>
        <v/>
      </c>
      <c r="G15391" s="18"/>
      <c r="H15391" s="16" t="s">
        <v>85</v>
      </c>
      <c r="I15391" s="16" t="s">
        <v>85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85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85</v>
      </c>
      <c r="E15392" s="16" t="str">
        <f>IFERROR(__xludf.DUMMYFUNCTION("""COMPUTED_VALUE"""),"")</f>
        <v/>
      </c>
      <c r="G15392" s="18"/>
      <c r="H15392" s="16" t="s">
        <v>85</v>
      </c>
      <c r="I15392" s="16" t="s">
        <v>85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85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85</v>
      </c>
      <c r="E15393" s="16" t="str">
        <f>IFERROR(__xludf.DUMMYFUNCTION("""COMPUTED_VALUE"""),"")</f>
        <v/>
      </c>
      <c r="G15393" s="18"/>
      <c r="H15393" s="16" t="s">
        <v>85</v>
      </c>
      <c r="I15393" s="16" t="s">
        <v>85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85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85</v>
      </c>
      <c r="E15394" s="16" t="str">
        <f>IFERROR(__xludf.DUMMYFUNCTION("""COMPUTED_VALUE"""),"")</f>
        <v/>
      </c>
      <c r="G15394" s="18"/>
      <c r="H15394" s="16" t="s">
        <v>85</v>
      </c>
      <c r="I15394" s="16" t="s">
        <v>85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85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85</v>
      </c>
      <c r="E15395" s="16" t="str">
        <f>IFERROR(__xludf.DUMMYFUNCTION("""COMPUTED_VALUE"""),"")</f>
        <v/>
      </c>
      <c r="G15395" s="18"/>
      <c r="H15395" s="16" t="s">
        <v>85</v>
      </c>
      <c r="I15395" s="16" t="s">
        <v>85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85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85</v>
      </c>
      <c r="E15396" s="16" t="str">
        <f>IFERROR(__xludf.DUMMYFUNCTION("""COMPUTED_VALUE"""),"")</f>
        <v/>
      </c>
      <c r="G15396" s="18"/>
      <c r="H15396" s="16" t="s">
        <v>85</v>
      </c>
      <c r="I15396" s="16" t="s">
        <v>85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85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85</v>
      </c>
      <c r="E15397" s="16" t="str">
        <f>IFERROR(__xludf.DUMMYFUNCTION("""COMPUTED_VALUE"""),"")</f>
        <v/>
      </c>
      <c r="G15397" s="18"/>
      <c r="H15397" s="16" t="s">
        <v>85</v>
      </c>
      <c r="I15397" s="16" t="s">
        <v>85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85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85</v>
      </c>
      <c r="E15398" s="16" t="str">
        <f>IFERROR(__xludf.DUMMYFUNCTION("""COMPUTED_VALUE"""),"")</f>
        <v/>
      </c>
      <c r="G15398" s="18"/>
      <c r="H15398" s="16" t="s">
        <v>85</v>
      </c>
      <c r="I15398" s="16" t="s">
        <v>85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85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85</v>
      </c>
      <c r="E15399" s="16" t="str">
        <f>IFERROR(__xludf.DUMMYFUNCTION("""COMPUTED_VALUE"""),"")</f>
        <v/>
      </c>
      <c r="G15399" s="18"/>
      <c r="H15399" s="16" t="s">
        <v>85</v>
      </c>
      <c r="I15399" s="16" t="s">
        <v>85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85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85</v>
      </c>
      <c r="E15400" s="16" t="str">
        <f>IFERROR(__xludf.DUMMYFUNCTION("""COMPUTED_VALUE"""),"")</f>
        <v/>
      </c>
      <c r="G15400" s="18"/>
      <c r="H15400" s="16" t="s">
        <v>85</v>
      </c>
      <c r="I15400" s="16" t="s">
        <v>85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85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85</v>
      </c>
      <c r="E15401" s="16" t="str">
        <f>IFERROR(__xludf.DUMMYFUNCTION("""COMPUTED_VALUE"""),"")</f>
        <v/>
      </c>
      <c r="G15401" s="18"/>
      <c r="H15401" s="16" t="s">
        <v>85</v>
      </c>
      <c r="I15401" s="16" t="s">
        <v>85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85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85</v>
      </c>
      <c r="E15402" s="16" t="str">
        <f>IFERROR(__xludf.DUMMYFUNCTION("""COMPUTED_VALUE"""),"")</f>
        <v/>
      </c>
      <c r="G15402" s="18"/>
      <c r="H15402" s="16" t="s">
        <v>85</v>
      </c>
      <c r="I15402" s="16" t="s">
        <v>85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85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85</v>
      </c>
      <c r="E15403" s="16" t="str">
        <f>IFERROR(__xludf.DUMMYFUNCTION("""COMPUTED_VALUE"""),"")</f>
        <v/>
      </c>
      <c r="G15403" s="18"/>
      <c r="H15403" s="16" t="s">
        <v>85</v>
      </c>
      <c r="I15403" s="16" t="s">
        <v>85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85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85</v>
      </c>
      <c r="E15404" s="16" t="str">
        <f>IFERROR(__xludf.DUMMYFUNCTION("""COMPUTED_VALUE"""),"")</f>
        <v/>
      </c>
      <c r="G15404" s="18"/>
      <c r="H15404" s="16" t="s">
        <v>85</v>
      </c>
      <c r="I15404" s="16" t="s">
        <v>85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85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85</v>
      </c>
      <c r="E15405" s="16" t="str">
        <f>IFERROR(__xludf.DUMMYFUNCTION("""COMPUTED_VALUE"""),"")</f>
        <v/>
      </c>
      <c r="G15405" s="18"/>
      <c r="H15405" s="16" t="s">
        <v>85</v>
      </c>
      <c r="I15405" s="16" t="s">
        <v>85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85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85</v>
      </c>
      <c r="E15406" s="16" t="str">
        <f>IFERROR(__xludf.DUMMYFUNCTION("""COMPUTED_VALUE"""),"")</f>
        <v/>
      </c>
      <c r="G15406" s="18"/>
      <c r="H15406" s="16" t="s">
        <v>85</v>
      </c>
      <c r="I15406" s="16" t="s">
        <v>85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85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85</v>
      </c>
      <c r="E15407" s="16" t="str">
        <f>IFERROR(__xludf.DUMMYFUNCTION("""COMPUTED_VALUE"""),"")</f>
        <v/>
      </c>
      <c r="G15407" s="18"/>
      <c r="H15407" s="16" t="s">
        <v>85</v>
      </c>
      <c r="I15407" s="16" t="s">
        <v>85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85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85</v>
      </c>
      <c r="E15408" s="16" t="str">
        <f>IFERROR(__xludf.DUMMYFUNCTION("""COMPUTED_VALUE"""),"")</f>
        <v/>
      </c>
      <c r="G15408" s="18"/>
      <c r="H15408" s="16" t="s">
        <v>85</v>
      </c>
      <c r="I15408" s="16" t="s">
        <v>85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85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85</v>
      </c>
      <c r="E15409" s="16" t="str">
        <f>IFERROR(__xludf.DUMMYFUNCTION("""COMPUTED_VALUE"""),"")</f>
        <v/>
      </c>
      <c r="G15409" s="18"/>
      <c r="H15409" s="16" t="s">
        <v>85</v>
      </c>
      <c r="I15409" s="16" t="s">
        <v>85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85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85</v>
      </c>
      <c r="E15410" s="16" t="str">
        <f>IFERROR(__xludf.DUMMYFUNCTION("""COMPUTED_VALUE"""),"")</f>
        <v/>
      </c>
      <c r="G15410" s="18"/>
      <c r="H15410" s="16" t="s">
        <v>85</v>
      </c>
      <c r="I15410" s="16" t="s">
        <v>85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85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85</v>
      </c>
      <c r="E15411" s="16" t="str">
        <f>IFERROR(__xludf.DUMMYFUNCTION("""COMPUTED_VALUE"""),"")</f>
        <v/>
      </c>
      <c r="G15411" s="18"/>
      <c r="H15411" s="16" t="s">
        <v>85</v>
      </c>
      <c r="I15411" s="16" t="s">
        <v>85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85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85</v>
      </c>
      <c r="E15412" s="16" t="str">
        <f>IFERROR(__xludf.DUMMYFUNCTION("""COMPUTED_VALUE"""),"")</f>
        <v/>
      </c>
      <c r="G15412" s="18"/>
      <c r="H15412" s="16" t="s">
        <v>85</v>
      </c>
      <c r="I15412" s="16" t="s">
        <v>85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85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85</v>
      </c>
      <c r="E15413" s="16" t="str">
        <f>IFERROR(__xludf.DUMMYFUNCTION("""COMPUTED_VALUE"""),"")</f>
        <v/>
      </c>
      <c r="G15413" s="18"/>
      <c r="H15413" s="16" t="s">
        <v>85</v>
      </c>
      <c r="I15413" s="16" t="s">
        <v>85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85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85</v>
      </c>
      <c r="E15414" s="16" t="str">
        <f>IFERROR(__xludf.DUMMYFUNCTION("""COMPUTED_VALUE"""),"")</f>
        <v/>
      </c>
      <c r="G15414" s="18"/>
      <c r="H15414" s="16" t="s">
        <v>85</v>
      </c>
      <c r="I15414" s="16" t="s">
        <v>85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85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85</v>
      </c>
      <c r="E15415" s="16" t="str">
        <f>IFERROR(__xludf.DUMMYFUNCTION("""COMPUTED_VALUE"""),"")</f>
        <v/>
      </c>
      <c r="G15415" s="18"/>
      <c r="H15415" s="16" t="s">
        <v>85</v>
      </c>
      <c r="I15415" s="16" t="s">
        <v>85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85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85</v>
      </c>
      <c r="E15416" s="16" t="str">
        <f>IFERROR(__xludf.DUMMYFUNCTION("""COMPUTED_VALUE"""),"")</f>
        <v/>
      </c>
      <c r="G15416" s="18"/>
      <c r="H15416" s="16" t="s">
        <v>85</v>
      </c>
      <c r="I15416" s="16" t="s">
        <v>85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85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85</v>
      </c>
      <c r="E15417" s="16" t="str">
        <f>IFERROR(__xludf.DUMMYFUNCTION("""COMPUTED_VALUE"""),"")</f>
        <v/>
      </c>
      <c r="G15417" s="18"/>
      <c r="H15417" s="16" t="s">
        <v>85</v>
      </c>
      <c r="I15417" s="16" t="s">
        <v>85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85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85</v>
      </c>
      <c r="E15418" s="16" t="str">
        <f>IFERROR(__xludf.DUMMYFUNCTION("""COMPUTED_VALUE"""),"")</f>
        <v/>
      </c>
      <c r="G15418" s="18"/>
      <c r="H15418" s="16" t="s">
        <v>85</v>
      </c>
      <c r="I15418" s="16" t="s">
        <v>85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85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85</v>
      </c>
      <c r="E15419" s="16" t="str">
        <f>IFERROR(__xludf.DUMMYFUNCTION("""COMPUTED_VALUE"""),"")</f>
        <v/>
      </c>
      <c r="G15419" s="18"/>
      <c r="H15419" s="16" t="s">
        <v>85</v>
      </c>
      <c r="I15419" s="16" t="s">
        <v>85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85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85</v>
      </c>
      <c r="E15420" s="16" t="str">
        <f>IFERROR(__xludf.DUMMYFUNCTION("""COMPUTED_VALUE"""),"")</f>
        <v/>
      </c>
      <c r="G15420" s="18"/>
      <c r="H15420" s="16" t="s">
        <v>85</v>
      </c>
      <c r="I15420" s="16" t="s">
        <v>85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85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85</v>
      </c>
      <c r="E15421" s="16" t="str">
        <f>IFERROR(__xludf.DUMMYFUNCTION("""COMPUTED_VALUE"""),"")</f>
        <v/>
      </c>
      <c r="G15421" s="18"/>
      <c r="H15421" s="16" t="s">
        <v>85</v>
      </c>
      <c r="I15421" s="16" t="s">
        <v>85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85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85</v>
      </c>
      <c r="E15422" s="16" t="str">
        <f>IFERROR(__xludf.DUMMYFUNCTION("""COMPUTED_VALUE"""),"")</f>
        <v/>
      </c>
      <c r="G15422" s="18"/>
      <c r="H15422" s="16" t="s">
        <v>85</v>
      </c>
      <c r="I15422" s="16" t="s">
        <v>85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85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85</v>
      </c>
      <c r="E15423" s="16" t="str">
        <f>IFERROR(__xludf.DUMMYFUNCTION("""COMPUTED_VALUE"""),"")</f>
        <v/>
      </c>
      <c r="G15423" s="18"/>
      <c r="H15423" s="16" t="s">
        <v>85</v>
      </c>
      <c r="I15423" s="16" t="s">
        <v>85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85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85</v>
      </c>
      <c r="E15424" s="16" t="str">
        <f>IFERROR(__xludf.DUMMYFUNCTION("""COMPUTED_VALUE"""),"")</f>
        <v/>
      </c>
      <c r="G15424" s="18"/>
      <c r="H15424" s="16" t="s">
        <v>85</v>
      </c>
      <c r="I15424" s="16" t="s">
        <v>85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85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85</v>
      </c>
      <c r="E15425" s="16" t="str">
        <f>IFERROR(__xludf.DUMMYFUNCTION("""COMPUTED_VALUE"""),"")</f>
        <v/>
      </c>
      <c r="G15425" s="18"/>
      <c r="H15425" s="16" t="s">
        <v>85</v>
      </c>
      <c r="I15425" s="16" t="s">
        <v>85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85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85</v>
      </c>
      <c r="E15426" s="16" t="str">
        <f>IFERROR(__xludf.DUMMYFUNCTION("""COMPUTED_VALUE"""),"")</f>
        <v/>
      </c>
      <c r="G15426" s="18"/>
      <c r="H15426" s="16" t="s">
        <v>85</v>
      </c>
      <c r="I15426" s="16" t="s">
        <v>85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85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85</v>
      </c>
      <c r="E15427" s="16" t="str">
        <f>IFERROR(__xludf.DUMMYFUNCTION("""COMPUTED_VALUE"""),"")</f>
        <v/>
      </c>
      <c r="G15427" s="18"/>
      <c r="H15427" s="16" t="s">
        <v>85</v>
      </c>
      <c r="I15427" s="16" t="s">
        <v>85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85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85</v>
      </c>
      <c r="E15428" s="16" t="str">
        <f>IFERROR(__xludf.DUMMYFUNCTION("""COMPUTED_VALUE"""),"")</f>
        <v/>
      </c>
      <c r="G15428" s="18"/>
      <c r="H15428" s="16" t="s">
        <v>85</v>
      </c>
      <c r="I15428" s="16" t="s">
        <v>85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85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85</v>
      </c>
      <c r="E15429" s="16" t="str">
        <f>IFERROR(__xludf.DUMMYFUNCTION("""COMPUTED_VALUE"""),"")</f>
        <v/>
      </c>
      <c r="G15429" s="18"/>
      <c r="H15429" s="16" t="s">
        <v>85</v>
      </c>
      <c r="I15429" s="16" t="s">
        <v>85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85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85</v>
      </c>
      <c r="E15430" s="16" t="str">
        <f>IFERROR(__xludf.DUMMYFUNCTION("""COMPUTED_VALUE"""),"")</f>
        <v/>
      </c>
      <c r="G15430" s="18"/>
      <c r="H15430" s="16" t="s">
        <v>85</v>
      </c>
      <c r="I15430" s="16" t="s">
        <v>85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85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85</v>
      </c>
      <c r="E15431" s="16" t="str">
        <f>IFERROR(__xludf.DUMMYFUNCTION("""COMPUTED_VALUE"""),"")</f>
        <v/>
      </c>
      <c r="G15431" s="18"/>
      <c r="H15431" s="16" t="s">
        <v>85</v>
      </c>
      <c r="I15431" s="16" t="s">
        <v>85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85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85</v>
      </c>
      <c r="E15432" s="16" t="str">
        <f>IFERROR(__xludf.DUMMYFUNCTION("""COMPUTED_VALUE"""),"")</f>
        <v/>
      </c>
      <c r="G15432" s="18"/>
      <c r="H15432" s="16" t="s">
        <v>85</v>
      </c>
      <c r="I15432" s="16" t="s">
        <v>85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85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85</v>
      </c>
      <c r="E15433" s="16" t="str">
        <f>IFERROR(__xludf.DUMMYFUNCTION("""COMPUTED_VALUE"""),"")</f>
        <v/>
      </c>
      <c r="G15433" s="18"/>
      <c r="H15433" s="16" t="s">
        <v>85</v>
      </c>
      <c r="I15433" s="16" t="s">
        <v>85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85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85</v>
      </c>
      <c r="E15434" s="16" t="str">
        <f>IFERROR(__xludf.DUMMYFUNCTION("""COMPUTED_VALUE"""),"")</f>
        <v/>
      </c>
      <c r="G15434" s="18"/>
      <c r="H15434" s="16" t="s">
        <v>85</v>
      </c>
      <c r="I15434" s="16" t="s">
        <v>85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85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85</v>
      </c>
      <c r="E15435" s="16" t="str">
        <f>IFERROR(__xludf.DUMMYFUNCTION("""COMPUTED_VALUE"""),"")</f>
        <v/>
      </c>
      <c r="G15435" s="18"/>
      <c r="H15435" s="16" t="s">
        <v>85</v>
      </c>
      <c r="I15435" s="16" t="s">
        <v>85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85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85</v>
      </c>
      <c r="E15436" s="16" t="str">
        <f>IFERROR(__xludf.DUMMYFUNCTION("""COMPUTED_VALUE"""),"")</f>
        <v/>
      </c>
      <c r="G15436" s="18"/>
      <c r="H15436" s="16" t="s">
        <v>85</v>
      </c>
      <c r="I15436" s="16" t="s">
        <v>85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85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85</v>
      </c>
      <c r="E15437" s="16" t="str">
        <f>IFERROR(__xludf.DUMMYFUNCTION("""COMPUTED_VALUE"""),"")</f>
        <v/>
      </c>
      <c r="G15437" s="18"/>
      <c r="H15437" s="16" t="s">
        <v>85</v>
      </c>
      <c r="I15437" s="16" t="s">
        <v>85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85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85</v>
      </c>
      <c r="E15438" s="16" t="str">
        <f>IFERROR(__xludf.DUMMYFUNCTION("""COMPUTED_VALUE"""),"")</f>
        <v/>
      </c>
      <c r="G15438" s="18"/>
      <c r="H15438" s="16" t="s">
        <v>85</v>
      </c>
      <c r="I15438" s="16" t="s">
        <v>85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85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85</v>
      </c>
      <c r="E15439" s="16" t="str">
        <f>IFERROR(__xludf.DUMMYFUNCTION("""COMPUTED_VALUE"""),"")</f>
        <v/>
      </c>
      <c r="G15439" s="18"/>
      <c r="H15439" s="16" t="s">
        <v>85</v>
      </c>
      <c r="I15439" s="16" t="s">
        <v>85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85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85</v>
      </c>
      <c r="E15440" s="16" t="str">
        <f>IFERROR(__xludf.DUMMYFUNCTION("""COMPUTED_VALUE"""),"")</f>
        <v/>
      </c>
      <c r="G15440" s="18"/>
      <c r="H15440" s="16" t="s">
        <v>85</v>
      </c>
      <c r="I15440" s="16" t="s">
        <v>85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85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85</v>
      </c>
      <c r="E15441" s="16" t="str">
        <f>IFERROR(__xludf.DUMMYFUNCTION("""COMPUTED_VALUE"""),"")</f>
        <v/>
      </c>
      <c r="G15441" s="18"/>
      <c r="H15441" s="16" t="s">
        <v>85</v>
      </c>
      <c r="I15441" s="16" t="s">
        <v>85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85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85</v>
      </c>
      <c r="E15442" s="16" t="str">
        <f>IFERROR(__xludf.DUMMYFUNCTION("""COMPUTED_VALUE"""),"")</f>
        <v/>
      </c>
      <c r="G15442" s="18"/>
      <c r="H15442" s="16" t="s">
        <v>85</v>
      </c>
      <c r="I15442" s="16" t="s">
        <v>85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85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85</v>
      </c>
      <c r="E15443" s="16" t="str">
        <f>IFERROR(__xludf.DUMMYFUNCTION("""COMPUTED_VALUE"""),"")</f>
        <v/>
      </c>
      <c r="G15443" s="18"/>
      <c r="H15443" s="16" t="s">
        <v>85</v>
      </c>
      <c r="I15443" s="16" t="s">
        <v>85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85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85</v>
      </c>
      <c r="E15444" s="16" t="str">
        <f>IFERROR(__xludf.DUMMYFUNCTION("""COMPUTED_VALUE"""),"")</f>
        <v/>
      </c>
      <c r="G15444" s="18"/>
      <c r="H15444" s="16" t="s">
        <v>85</v>
      </c>
      <c r="I15444" s="16" t="s">
        <v>85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85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85</v>
      </c>
      <c r="E15445" s="16" t="str">
        <f>IFERROR(__xludf.DUMMYFUNCTION("""COMPUTED_VALUE"""),"")</f>
        <v/>
      </c>
      <c r="G15445" s="18"/>
      <c r="H15445" s="16" t="s">
        <v>85</v>
      </c>
      <c r="I15445" s="16" t="s">
        <v>85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85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85</v>
      </c>
      <c r="E15446" s="16" t="str">
        <f>IFERROR(__xludf.DUMMYFUNCTION("""COMPUTED_VALUE"""),"")</f>
        <v/>
      </c>
      <c r="G15446" s="18"/>
      <c r="H15446" s="16" t="s">
        <v>85</v>
      </c>
      <c r="I15446" s="16" t="s">
        <v>85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85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85</v>
      </c>
      <c r="E15447" s="16" t="str">
        <f>IFERROR(__xludf.DUMMYFUNCTION("""COMPUTED_VALUE"""),"")</f>
        <v/>
      </c>
      <c r="G15447" s="18"/>
      <c r="H15447" s="16" t="s">
        <v>85</v>
      </c>
      <c r="I15447" s="16" t="s">
        <v>85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85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85</v>
      </c>
      <c r="E15448" s="16" t="str">
        <f>IFERROR(__xludf.DUMMYFUNCTION("""COMPUTED_VALUE"""),"")</f>
        <v/>
      </c>
      <c r="G15448" s="18"/>
      <c r="H15448" s="16" t="s">
        <v>85</v>
      </c>
      <c r="I15448" s="16" t="s">
        <v>85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85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85</v>
      </c>
      <c r="E15449" s="16" t="str">
        <f>IFERROR(__xludf.DUMMYFUNCTION("""COMPUTED_VALUE"""),"")</f>
        <v/>
      </c>
      <c r="G15449" s="18"/>
      <c r="H15449" s="16" t="s">
        <v>85</v>
      </c>
      <c r="I15449" s="16" t="s">
        <v>85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85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85</v>
      </c>
      <c r="E15450" s="16" t="str">
        <f>IFERROR(__xludf.DUMMYFUNCTION("""COMPUTED_VALUE"""),"")</f>
        <v/>
      </c>
      <c r="G15450" s="18"/>
      <c r="H15450" s="16" t="s">
        <v>85</v>
      </c>
      <c r="I15450" s="16" t="s">
        <v>85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85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85</v>
      </c>
      <c r="E15451" s="16" t="str">
        <f>IFERROR(__xludf.DUMMYFUNCTION("""COMPUTED_VALUE"""),"")</f>
        <v/>
      </c>
      <c r="G15451" s="18"/>
      <c r="H15451" s="16" t="s">
        <v>85</v>
      </c>
      <c r="I15451" s="16" t="s">
        <v>85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85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85</v>
      </c>
      <c r="E15452" s="16" t="str">
        <f>IFERROR(__xludf.DUMMYFUNCTION("""COMPUTED_VALUE"""),"")</f>
        <v/>
      </c>
      <c r="G15452" s="18"/>
      <c r="H15452" s="16" t="s">
        <v>85</v>
      </c>
      <c r="I15452" s="16" t="s">
        <v>85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85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85</v>
      </c>
      <c r="E15453" s="16" t="str">
        <f>IFERROR(__xludf.DUMMYFUNCTION("""COMPUTED_VALUE"""),"")</f>
        <v/>
      </c>
      <c r="G15453" s="18"/>
      <c r="H15453" s="16" t="s">
        <v>85</v>
      </c>
      <c r="I15453" s="16" t="s">
        <v>85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85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85</v>
      </c>
      <c r="E15454" s="16" t="str">
        <f>IFERROR(__xludf.DUMMYFUNCTION("""COMPUTED_VALUE"""),"")</f>
        <v/>
      </c>
      <c r="G15454" s="18"/>
      <c r="H15454" s="16" t="s">
        <v>85</v>
      </c>
      <c r="I15454" s="16" t="s">
        <v>85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85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85</v>
      </c>
      <c r="E15455" s="16" t="str">
        <f>IFERROR(__xludf.DUMMYFUNCTION("""COMPUTED_VALUE"""),"")</f>
        <v/>
      </c>
      <c r="G15455" s="18"/>
      <c r="H15455" s="16" t="s">
        <v>85</v>
      </c>
      <c r="I15455" s="16" t="s">
        <v>85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85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85</v>
      </c>
      <c r="E15456" s="16" t="str">
        <f>IFERROR(__xludf.DUMMYFUNCTION("""COMPUTED_VALUE"""),"")</f>
        <v/>
      </c>
      <c r="G15456" s="18"/>
      <c r="H15456" s="16" t="s">
        <v>85</v>
      </c>
      <c r="I15456" s="16" t="s">
        <v>85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85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85</v>
      </c>
      <c r="E15457" s="16" t="str">
        <f>IFERROR(__xludf.DUMMYFUNCTION("""COMPUTED_VALUE"""),"")</f>
        <v/>
      </c>
      <c r="G15457" s="18"/>
      <c r="H15457" s="16" t="s">
        <v>85</v>
      </c>
      <c r="I15457" s="16" t="s">
        <v>85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85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85</v>
      </c>
      <c r="E15458" s="16" t="str">
        <f>IFERROR(__xludf.DUMMYFUNCTION("""COMPUTED_VALUE"""),"")</f>
        <v/>
      </c>
      <c r="G15458" s="18"/>
      <c r="H15458" s="16" t="s">
        <v>85</v>
      </c>
      <c r="I15458" s="16" t="s">
        <v>85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85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85</v>
      </c>
      <c r="E15459" s="16" t="str">
        <f>IFERROR(__xludf.DUMMYFUNCTION("""COMPUTED_VALUE"""),"")</f>
        <v/>
      </c>
      <c r="G15459" s="18"/>
      <c r="H15459" s="16" t="s">
        <v>85</v>
      </c>
      <c r="I15459" s="16" t="s">
        <v>85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85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85</v>
      </c>
      <c r="E15460" s="16" t="str">
        <f>IFERROR(__xludf.DUMMYFUNCTION("""COMPUTED_VALUE"""),"")</f>
        <v/>
      </c>
      <c r="G15460" s="18"/>
      <c r="H15460" s="16" t="s">
        <v>85</v>
      </c>
      <c r="I15460" s="16" t="s">
        <v>85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85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85</v>
      </c>
      <c r="E15461" s="16" t="str">
        <f>IFERROR(__xludf.DUMMYFUNCTION("""COMPUTED_VALUE"""),"")</f>
        <v/>
      </c>
      <c r="G15461" s="18"/>
      <c r="H15461" s="16" t="s">
        <v>85</v>
      </c>
      <c r="I15461" s="16" t="s">
        <v>85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85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85</v>
      </c>
      <c r="E15462" s="16" t="str">
        <f>IFERROR(__xludf.DUMMYFUNCTION("""COMPUTED_VALUE"""),"")</f>
        <v/>
      </c>
      <c r="G15462" s="18"/>
      <c r="H15462" s="16" t="s">
        <v>85</v>
      </c>
      <c r="I15462" s="16" t="s">
        <v>85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85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85</v>
      </c>
      <c r="E15463" s="16" t="str">
        <f>IFERROR(__xludf.DUMMYFUNCTION("""COMPUTED_VALUE"""),"")</f>
        <v/>
      </c>
      <c r="G15463" s="18"/>
      <c r="H15463" s="16" t="s">
        <v>85</v>
      </c>
      <c r="I15463" s="16" t="s">
        <v>85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85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85</v>
      </c>
      <c r="E15464" s="16" t="str">
        <f>IFERROR(__xludf.DUMMYFUNCTION("""COMPUTED_VALUE"""),"")</f>
        <v/>
      </c>
      <c r="G15464" s="18"/>
      <c r="H15464" s="16" t="s">
        <v>85</v>
      </c>
      <c r="I15464" s="16" t="s">
        <v>85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85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85</v>
      </c>
      <c r="E15465" s="16" t="str">
        <f>IFERROR(__xludf.DUMMYFUNCTION("""COMPUTED_VALUE"""),"")</f>
        <v/>
      </c>
      <c r="G15465" s="18"/>
      <c r="H15465" s="16" t="s">
        <v>85</v>
      </c>
      <c r="I15465" s="16" t="s">
        <v>85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85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85</v>
      </c>
      <c r="E15466" s="16" t="str">
        <f>IFERROR(__xludf.DUMMYFUNCTION("""COMPUTED_VALUE"""),"")</f>
        <v/>
      </c>
      <c r="G15466" s="18"/>
      <c r="H15466" s="16" t="s">
        <v>85</v>
      </c>
      <c r="I15466" s="16" t="s">
        <v>85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85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85</v>
      </c>
      <c r="E15467" s="16" t="str">
        <f>IFERROR(__xludf.DUMMYFUNCTION("""COMPUTED_VALUE"""),"")</f>
        <v/>
      </c>
      <c r="G15467" s="18"/>
      <c r="H15467" s="16" t="s">
        <v>85</v>
      </c>
      <c r="I15467" s="16" t="s">
        <v>85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85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85</v>
      </c>
      <c r="E15468" s="16" t="str">
        <f>IFERROR(__xludf.DUMMYFUNCTION("""COMPUTED_VALUE"""),"")</f>
        <v/>
      </c>
      <c r="G15468" s="18"/>
      <c r="H15468" s="16" t="s">
        <v>85</v>
      </c>
      <c r="I15468" s="16" t="s">
        <v>85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85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85</v>
      </c>
      <c r="E15469" s="16" t="str">
        <f>IFERROR(__xludf.DUMMYFUNCTION("""COMPUTED_VALUE"""),"")</f>
        <v/>
      </c>
      <c r="G15469" s="18"/>
      <c r="H15469" s="16" t="s">
        <v>85</v>
      </c>
      <c r="I15469" s="16" t="s">
        <v>85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85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85</v>
      </c>
      <c r="E15470" s="16" t="str">
        <f>IFERROR(__xludf.DUMMYFUNCTION("""COMPUTED_VALUE"""),"")</f>
        <v/>
      </c>
      <c r="G15470" s="18"/>
      <c r="H15470" s="16" t="s">
        <v>85</v>
      </c>
      <c r="I15470" s="16" t="s">
        <v>85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85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85</v>
      </c>
      <c r="E15471" s="16" t="str">
        <f>IFERROR(__xludf.DUMMYFUNCTION("""COMPUTED_VALUE"""),"")</f>
        <v/>
      </c>
      <c r="G15471" s="18"/>
      <c r="H15471" s="16" t="s">
        <v>85</v>
      </c>
      <c r="I15471" s="16" t="s">
        <v>85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85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85</v>
      </c>
      <c r="E15472" s="16" t="str">
        <f>IFERROR(__xludf.DUMMYFUNCTION("""COMPUTED_VALUE"""),"")</f>
        <v/>
      </c>
      <c r="G15472" s="18"/>
      <c r="H15472" s="16" t="s">
        <v>85</v>
      </c>
      <c r="I15472" s="16" t="s">
        <v>85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85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85</v>
      </c>
      <c r="E15473" s="16" t="str">
        <f>IFERROR(__xludf.DUMMYFUNCTION("""COMPUTED_VALUE"""),"")</f>
        <v/>
      </c>
      <c r="G15473" s="18"/>
      <c r="H15473" s="16" t="s">
        <v>85</v>
      </c>
      <c r="I15473" s="16" t="s">
        <v>85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85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85</v>
      </c>
      <c r="E15474" s="16" t="str">
        <f>IFERROR(__xludf.DUMMYFUNCTION("""COMPUTED_VALUE"""),"")</f>
        <v/>
      </c>
      <c r="G15474" s="18"/>
      <c r="H15474" s="16" t="s">
        <v>85</v>
      </c>
      <c r="I15474" s="16" t="s">
        <v>85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85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85</v>
      </c>
      <c r="E15475" s="16" t="str">
        <f>IFERROR(__xludf.DUMMYFUNCTION("""COMPUTED_VALUE"""),"")</f>
        <v/>
      </c>
      <c r="G15475" s="18"/>
      <c r="H15475" s="16" t="s">
        <v>85</v>
      </c>
      <c r="I15475" s="16" t="s">
        <v>85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85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85</v>
      </c>
      <c r="E15476" s="16" t="str">
        <f>IFERROR(__xludf.DUMMYFUNCTION("""COMPUTED_VALUE"""),"")</f>
        <v/>
      </c>
      <c r="G15476" s="18"/>
      <c r="H15476" s="16" t="s">
        <v>85</v>
      </c>
      <c r="I15476" s="16" t="s">
        <v>85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85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85</v>
      </c>
      <c r="E15477" s="16" t="str">
        <f>IFERROR(__xludf.DUMMYFUNCTION("""COMPUTED_VALUE"""),"")</f>
        <v/>
      </c>
      <c r="G15477" s="18"/>
      <c r="H15477" s="16" t="s">
        <v>85</v>
      </c>
      <c r="I15477" s="16" t="s">
        <v>85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85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85</v>
      </c>
      <c r="E15478" s="16" t="str">
        <f>IFERROR(__xludf.DUMMYFUNCTION("""COMPUTED_VALUE"""),"")</f>
        <v/>
      </c>
      <c r="G15478" s="18"/>
      <c r="H15478" s="16" t="s">
        <v>85</v>
      </c>
      <c r="I15478" s="16" t="s">
        <v>85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85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85</v>
      </c>
      <c r="E15479" s="16" t="str">
        <f>IFERROR(__xludf.DUMMYFUNCTION("""COMPUTED_VALUE"""),"")</f>
        <v/>
      </c>
      <c r="G15479" s="18"/>
      <c r="H15479" s="16" t="s">
        <v>85</v>
      </c>
      <c r="I15479" s="16" t="s">
        <v>85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85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85</v>
      </c>
      <c r="E15480" s="16" t="str">
        <f>IFERROR(__xludf.DUMMYFUNCTION("""COMPUTED_VALUE"""),"")</f>
        <v/>
      </c>
      <c r="G15480" s="18"/>
      <c r="H15480" s="16" t="s">
        <v>85</v>
      </c>
      <c r="I15480" s="16" t="s">
        <v>85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85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85</v>
      </c>
      <c r="E15481" s="16" t="str">
        <f>IFERROR(__xludf.DUMMYFUNCTION("""COMPUTED_VALUE"""),"")</f>
        <v/>
      </c>
      <c r="G15481" s="18"/>
      <c r="H15481" s="16" t="s">
        <v>85</v>
      </c>
      <c r="I15481" s="16" t="s">
        <v>85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85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85</v>
      </c>
      <c r="E15482" s="16" t="str">
        <f>IFERROR(__xludf.DUMMYFUNCTION("""COMPUTED_VALUE"""),"")</f>
        <v/>
      </c>
      <c r="G15482" s="18"/>
      <c r="H15482" s="16" t="s">
        <v>85</v>
      </c>
      <c r="I15482" s="16" t="s">
        <v>85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85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85</v>
      </c>
      <c r="E15483" s="16" t="str">
        <f>IFERROR(__xludf.DUMMYFUNCTION("""COMPUTED_VALUE"""),"")</f>
        <v/>
      </c>
      <c r="G15483" s="18"/>
      <c r="H15483" s="16" t="s">
        <v>85</v>
      </c>
      <c r="I15483" s="16" t="s">
        <v>85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85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85</v>
      </c>
      <c r="E15484" s="16" t="str">
        <f>IFERROR(__xludf.DUMMYFUNCTION("""COMPUTED_VALUE"""),"")</f>
        <v/>
      </c>
      <c r="G15484" s="18"/>
      <c r="H15484" s="16" t="s">
        <v>85</v>
      </c>
      <c r="I15484" s="16" t="s">
        <v>85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85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85</v>
      </c>
      <c r="E15485" s="16" t="str">
        <f>IFERROR(__xludf.DUMMYFUNCTION("""COMPUTED_VALUE"""),"")</f>
        <v/>
      </c>
      <c r="G15485" s="18"/>
      <c r="H15485" s="16" t="s">
        <v>85</v>
      </c>
      <c r="I15485" s="16" t="s">
        <v>85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85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85</v>
      </c>
      <c r="E15486" s="16" t="str">
        <f>IFERROR(__xludf.DUMMYFUNCTION("""COMPUTED_VALUE"""),"")</f>
        <v/>
      </c>
      <c r="G15486" s="18"/>
      <c r="H15486" s="16" t="s">
        <v>85</v>
      </c>
      <c r="I15486" s="16" t="s">
        <v>85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85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85</v>
      </c>
      <c r="E15487" s="16" t="str">
        <f>IFERROR(__xludf.DUMMYFUNCTION("""COMPUTED_VALUE"""),"")</f>
        <v/>
      </c>
      <c r="G15487" s="18"/>
      <c r="H15487" s="16" t="s">
        <v>85</v>
      </c>
      <c r="I15487" s="16" t="s">
        <v>85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85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85</v>
      </c>
      <c r="E15488" s="16" t="str">
        <f>IFERROR(__xludf.DUMMYFUNCTION("""COMPUTED_VALUE"""),"")</f>
        <v/>
      </c>
      <c r="G15488" s="18"/>
      <c r="H15488" s="16" t="s">
        <v>85</v>
      </c>
      <c r="I15488" s="16" t="s">
        <v>85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85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85</v>
      </c>
      <c r="E15489" s="16" t="str">
        <f>IFERROR(__xludf.DUMMYFUNCTION("""COMPUTED_VALUE"""),"")</f>
        <v/>
      </c>
      <c r="G15489" s="18"/>
      <c r="H15489" s="16" t="s">
        <v>85</v>
      </c>
      <c r="I15489" s="16" t="s">
        <v>85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85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85</v>
      </c>
      <c r="E15490" s="16" t="str">
        <f>IFERROR(__xludf.DUMMYFUNCTION("""COMPUTED_VALUE"""),"")</f>
        <v/>
      </c>
      <c r="G15490" s="18"/>
      <c r="H15490" s="16" t="s">
        <v>85</v>
      </c>
      <c r="I15490" s="16" t="s">
        <v>85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85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85</v>
      </c>
      <c r="E15491" s="16" t="str">
        <f>IFERROR(__xludf.DUMMYFUNCTION("""COMPUTED_VALUE"""),"")</f>
        <v/>
      </c>
      <c r="G15491" s="18"/>
      <c r="H15491" s="16" t="s">
        <v>85</v>
      </c>
      <c r="I15491" s="16" t="s">
        <v>85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85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85</v>
      </c>
      <c r="E15492" s="16" t="str">
        <f>IFERROR(__xludf.DUMMYFUNCTION("""COMPUTED_VALUE"""),"")</f>
        <v/>
      </c>
      <c r="G15492" s="18"/>
      <c r="H15492" s="16" t="s">
        <v>85</v>
      </c>
      <c r="I15492" s="16" t="s">
        <v>85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85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85</v>
      </c>
      <c r="E15493" s="16" t="str">
        <f>IFERROR(__xludf.DUMMYFUNCTION("""COMPUTED_VALUE"""),"")</f>
        <v/>
      </c>
      <c r="G15493" s="18"/>
      <c r="H15493" s="16" t="s">
        <v>85</v>
      </c>
      <c r="I15493" s="16" t="s">
        <v>85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85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85</v>
      </c>
      <c r="E15494" s="16" t="str">
        <f>IFERROR(__xludf.DUMMYFUNCTION("""COMPUTED_VALUE"""),"")</f>
        <v/>
      </c>
      <c r="G15494" s="18"/>
      <c r="H15494" s="16" t="s">
        <v>85</v>
      </c>
      <c r="I15494" s="16" t="s">
        <v>85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85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85</v>
      </c>
      <c r="E15495" s="16" t="str">
        <f>IFERROR(__xludf.DUMMYFUNCTION("""COMPUTED_VALUE"""),"")</f>
        <v/>
      </c>
      <c r="G15495" s="18"/>
      <c r="H15495" s="16" t="s">
        <v>85</v>
      </c>
      <c r="I15495" s="16" t="s">
        <v>85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85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85</v>
      </c>
      <c r="E15496" s="16" t="str">
        <f>IFERROR(__xludf.DUMMYFUNCTION("""COMPUTED_VALUE"""),"")</f>
        <v/>
      </c>
      <c r="G15496" s="18"/>
      <c r="H15496" s="16" t="s">
        <v>85</v>
      </c>
      <c r="I15496" s="16" t="s">
        <v>85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85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85</v>
      </c>
      <c r="E15497" s="16" t="str">
        <f>IFERROR(__xludf.DUMMYFUNCTION("""COMPUTED_VALUE"""),"")</f>
        <v/>
      </c>
      <c r="G15497" s="18"/>
      <c r="H15497" s="16" t="s">
        <v>85</v>
      </c>
      <c r="I15497" s="16" t="s">
        <v>85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85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85</v>
      </c>
      <c r="E15498" s="16" t="str">
        <f>IFERROR(__xludf.DUMMYFUNCTION("""COMPUTED_VALUE"""),"")</f>
        <v/>
      </c>
      <c r="G15498" s="18"/>
      <c r="H15498" s="16" t="s">
        <v>85</v>
      </c>
      <c r="I15498" s="16" t="s">
        <v>85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85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85</v>
      </c>
      <c r="E15499" s="16" t="str">
        <f>IFERROR(__xludf.DUMMYFUNCTION("""COMPUTED_VALUE"""),"")</f>
        <v/>
      </c>
      <c r="G15499" s="18"/>
      <c r="H15499" s="16" t="s">
        <v>85</v>
      </c>
      <c r="I15499" s="16" t="s">
        <v>85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85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85</v>
      </c>
      <c r="E15500" s="16" t="str">
        <f>IFERROR(__xludf.DUMMYFUNCTION("""COMPUTED_VALUE"""),"")</f>
        <v/>
      </c>
      <c r="G15500" s="18"/>
      <c r="H15500" s="16" t="s">
        <v>85</v>
      </c>
      <c r="I15500" s="16" t="s">
        <v>85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85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85</v>
      </c>
      <c r="E15501" s="16" t="str">
        <f>IFERROR(__xludf.DUMMYFUNCTION("""COMPUTED_VALUE"""),"")</f>
        <v/>
      </c>
      <c r="G15501" s="18"/>
      <c r="H15501" s="16" t="s">
        <v>85</v>
      </c>
      <c r="I15501" s="16" t="s">
        <v>85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85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85</v>
      </c>
      <c r="E15502" s="16" t="str">
        <f>IFERROR(__xludf.DUMMYFUNCTION("""COMPUTED_VALUE"""),"")</f>
        <v/>
      </c>
      <c r="G15502" s="18"/>
      <c r="H15502" s="16" t="s">
        <v>85</v>
      </c>
      <c r="I15502" s="16" t="s">
        <v>85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85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85</v>
      </c>
      <c r="E15503" s="16" t="str">
        <f>IFERROR(__xludf.DUMMYFUNCTION("""COMPUTED_VALUE"""),"")</f>
        <v/>
      </c>
      <c r="G15503" s="18"/>
      <c r="H15503" s="16" t="s">
        <v>85</v>
      </c>
      <c r="I15503" s="16" t="s">
        <v>85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85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85</v>
      </c>
      <c r="E15504" s="16" t="str">
        <f>IFERROR(__xludf.DUMMYFUNCTION("""COMPUTED_VALUE"""),"")</f>
        <v/>
      </c>
      <c r="G15504" s="18"/>
      <c r="H15504" s="16" t="s">
        <v>85</v>
      </c>
      <c r="I15504" s="16" t="s">
        <v>85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85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85</v>
      </c>
      <c r="E15505" s="16" t="str">
        <f>IFERROR(__xludf.DUMMYFUNCTION("""COMPUTED_VALUE"""),"")</f>
        <v/>
      </c>
      <c r="G15505" s="18"/>
      <c r="H15505" s="16" t="s">
        <v>85</v>
      </c>
      <c r="I15505" s="16" t="s">
        <v>85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85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85</v>
      </c>
      <c r="E15506" s="16" t="str">
        <f>IFERROR(__xludf.DUMMYFUNCTION("""COMPUTED_VALUE"""),"")</f>
        <v/>
      </c>
      <c r="G15506" s="18"/>
      <c r="H15506" s="16" t="s">
        <v>85</v>
      </c>
      <c r="I15506" s="16" t="s">
        <v>85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85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85</v>
      </c>
      <c r="E15507" s="16" t="str">
        <f>IFERROR(__xludf.DUMMYFUNCTION("""COMPUTED_VALUE"""),"")</f>
        <v/>
      </c>
      <c r="G15507" s="18"/>
      <c r="H15507" s="16" t="s">
        <v>85</v>
      </c>
      <c r="I15507" s="16" t="s">
        <v>85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85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85</v>
      </c>
      <c r="E15508" s="16" t="str">
        <f>IFERROR(__xludf.DUMMYFUNCTION("""COMPUTED_VALUE"""),"")</f>
        <v/>
      </c>
      <c r="G15508" s="18"/>
      <c r="H15508" s="16" t="s">
        <v>85</v>
      </c>
      <c r="I15508" s="16" t="s">
        <v>85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85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85</v>
      </c>
      <c r="E15509" s="16" t="str">
        <f>IFERROR(__xludf.DUMMYFUNCTION("""COMPUTED_VALUE"""),"")</f>
        <v/>
      </c>
      <c r="G15509" s="18"/>
      <c r="H15509" s="16" t="s">
        <v>85</v>
      </c>
      <c r="I15509" s="16" t="s">
        <v>85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85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85</v>
      </c>
      <c r="E15510" s="16" t="str">
        <f>IFERROR(__xludf.DUMMYFUNCTION("""COMPUTED_VALUE"""),"")</f>
        <v/>
      </c>
      <c r="G15510" s="18"/>
      <c r="H15510" s="16" t="s">
        <v>85</v>
      </c>
      <c r="I15510" s="16" t="s">
        <v>85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85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85</v>
      </c>
      <c r="E15511" s="16" t="str">
        <f>IFERROR(__xludf.DUMMYFUNCTION("""COMPUTED_VALUE"""),"")</f>
        <v/>
      </c>
      <c r="G15511" s="18"/>
      <c r="H15511" s="16" t="s">
        <v>85</v>
      </c>
      <c r="I15511" s="16" t="s">
        <v>85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85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85</v>
      </c>
      <c r="E15512" s="16" t="str">
        <f>IFERROR(__xludf.DUMMYFUNCTION("""COMPUTED_VALUE"""),"")</f>
        <v/>
      </c>
      <c r="G15512" s="18"/>
      <c r="H15512" s="16" t="s">
        <v>85</v>
      </c>
      <c r="I15512" s="16" t="s">
        <v>85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85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85</v>
      </c>
      <c r="E15513" s="16" t="str">
        <f>IFERROR(__xludf.DUMMYFUNCTION("""COMPUTED_VALUE"""),"")</f>
        <v/>
      </c>
      <c r="G15513" s="18"/>
      <c r="H15513" s="16" t="s">
        <v>85</v>
      </c>
      <c r="I15513" s="16" t="s">
        <v>85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85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85</v>
      </c>
      <c r="E15514" s="16" t="str">
        <f>IFERROR(__xludf.DUMMYFUNCTION("""COMPUTED_VALUE"""),"")</f>
        <v/>
      </c>
      <c r="G15514" s="18"/>
      <c r="H15514" s="16" t="s">
        <v>85</v>
      </c>
      <c r="I15514" s="16" t="s">
        <v>85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85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85</v>
      </c>
      <c r="E15515" s="16" t="str">
        <f>IFERROR(__xludf.DUMMYFUNCTION("""COMPUTED_VALUE"""),"")</f>
        <v/>
      </c>
      <c r="G15515" s="18"/>
      <c r="H15515" s="16" t="s">
        <v>85</v>
      </c>
      <c r="I15515" s="16" t="s">
        <v>85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85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85</v>
      </c>
      <c r="E15516" s="16" t="str">
        <f>IFERROR(__xludf.DUMMYFUNCTION("""COMPUTED_VALUE"""),"")</f>
        <v/>
      </c>
      <c r="G15516" s="18"/>
      <c r="H15516" s="16" t="s">
        <v>85</v>
      </c>
      <c r="I15516" s="16" t="s">
        <v>85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85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85</v>
      </c>
      <c r="E15517" s="16" t="str">
        <f>IFERROR(__xludf.DUMMYFUNCTION("""COMPUTED_VALUE"""),"")</f>
        <v/>
      </c>
      <c r="G15517" s="18"/>
      <c r="H15517" s="16" t="s">
        <v>85</v>
      </c>
      <c r="I15517" s="16" t="s">
        <v>85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85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85</v>
      </c>
      <c r="E15518" s="16" t="str">
        <f>IFERROR(__xludf.DUMMYFUNCTION("""COMPUTED_VALUE"""),"")</f>
        <v/>
      </c>
      <c r="G15518" s="18"/>
      <c r="H15518" s="16" t="s">
        <v>85</v>
      </c>
      <c r="I15518" s="16" t="s">
        <v>85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85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85</v>
      </c>
      <c r="E15519" s="16" t="str">
        <f>IFERROR(__xludf.DUMMYFUNCTION("""COMPUTED_VALUE"""),"")</f>
        <v/>
      </c>
      <c r="G15519" s="18"/>
      <c r="H15519" s="16" t="s">
        <v>85</v>
      </c>
      <c r="I15519" s="16" t="s">
        <v>85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85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85</v>
      </c>
      <c r="E15520" s="16" t="str">
        <f>IFERROR(__xludf.DUMMYFUNCTION("""COMPUTED_VALUE"""),"")</f>
        <v/>
      </c>
      <c r="G15520" s="18"/>
      <c r="H15520" s="16" t="s">
        <v>85</v>
      </c>
      <c r="I15520" s="16" t="s">
        <v>85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85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85</v>
      </c>
      <c r="E15521" s="16" t="str">
        <f>IFERROR(__xludf.DUMMYFUNCTION("""COMPUTED_VALUE"""),"")</f>
        <v/>
      </c>
      <c r="G15521" s="18"/>
      <c r="H15521" s="16" t="s">
        <v>85</v>
      </c>
      <c r="I15521" s="16" t="s">
        <v>85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85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85</v>
      </c>
      <c r="E15522" s="16" t="str">
        <f>IFERROR(__xludf.DUMMYFUNCTION("""COMPUTED_VALUE"""),"")</f>
        <v/>
      </c>
      <c r="G15522" s="18"/>
      <c r="H15522" s="16" t="s">
        <v>85</v>
      </c>
      <c r="I15522" s="16" t="s">
        <v>85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85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85</v>
      </c>
      <c r="E15523" s="16" t="str">
        <f>IFERROR(__xludf.DUMMYFUNCTION("""COMPUTED_VALUE"""),"")</f>
        <v/>
      </c>
      <c r="G15523" s="18"/>
      <c r="H15523" s="16" t="s">
        <v>85</v>
      </c>
      <c r="I15523" s="16" t="s">
        <v>85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85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85</v>
      </c>
      <c r="E15524" s="16" t="str">
        <f>IFERROR(__xludf.DUMMYFUNCTION("""COMPUTED_VALUE"""),"")</f>
        <v/>
      </c>
      <c r="G15524" s="18"/>
      <c r="H15524" s="16" t="s">
        <v>85</v>
      </c>
      <c r="I15524" s="16" t="s">
        <v>85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85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85</v>
      </c>
      <c r="E15525" s="16" t="str">
        <f>IFERROR(__xludf.DUMMYFUNCTION("""COMPUTED_VALUE"""),"")</f>
        <v/>
      </c>
      <c r="G15525" s="18"/>
      <c r="H15525" s="16" t="s">
        <v>85</v>
      </c>
      <c r="I15525" s="16" t="s">
        <v>85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85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85</v>
      </c>
      <c r="E15526" s="16" t="str">
        <f>IFERROR(__xludf.DUMMYFUNCTION("""COMPUTED_VALUE"""),"")</f>
        <v/>
      </c>
      <c r="G15526" s="18"/>
      <c r="H15526" s="16" t="s">
        <v>85</v>
      </c>
      <c r="I15526" s="16" t="s">
        <v>85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85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85</v>
      </c>
      <c r="E15527" s="16" t="str">
        <f>IFERROR(__xludf.DUMMYFUNCTION("""COMPUTED_VALUE"""),"")</f>
        <v/>
      </c>
      <c r="G15527" s="18"/>
      <c r="H15527" s="16" t="s">
        <v>85</v>
      </c>
      <c r="I15527" s="16" t="s">
        <v>85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85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85</v>
      </c>
      <c r="E15528" s="16" t="str">
        <f>IFERROR(__xludf.DUMMYFUNCTION("""COMPUTED_VALUE"""),"")</f>
        <v/>
      </c>
      <c r="G15528" s="18"/>
      <c r="H15528" s="16" t="s">
        <v>85</v>
      </c>
      <c r="I15528" s="16" t="s">
        <v>85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85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85</v>
      </c>
      <c r="E15529" s="16" t="str">
        <f>IFERROR(__xludf.DUMMYFUNCTION("""COMPUTED_VALUE"""),"")</f>
        <v/>
      </c>
      <c r="G15529" s="18"/>
      <c r="H15529" s="16" t="s">
        <v>85</v>
      </c>
      <c r="I15529" s="16" t="s">
        <v>85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85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85</v>
      </c>
      <c r="E15530" s="16" t="str">
        <f>IFERROR(__xludf.DUMMYFUNCTION("""COMPUTED_VALUE"""),"")</f>
        <v/>
      </c>
      <c r="G15530" s="18"/>
      <c r="H15530" s="16" t="s">
        <v>85</v>
      </c>
      <c r="I15530" s="16" t="s">
        <v>85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85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85</v>
      </c>
      <c r="E15531" s="16" t="str">
        <f>IFERROR(__xludf.DUMMYFUNCTION("""COMPUTED_VALUE"""),"")</f>
        <v/>
      </c>
      <c r="G15531" s="18"/>
      <c r="H15531" s="16" t="s">
        <v>85</v>
      </c>
      <c r="I15531" s="16" t="s">
        <v>85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85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85</v>
      </c>
      <c r="E15532" s="16" t="str">
        <f>IFERROR(__xludf.DUMMYFUNCTION("""COMPUTED_VALUE"""),"")</f>
        <v/>
      </c>
      <c r="G15532" s="18"/>
      <c r="H15532" s="16" t="s">
        <v>85</v>
      </c>
      <c r="I15532" s="16" t="s">
        <v>85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85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85</v>
      </c>
      <c r="E15533" s="16" t="str">
        <f>IFERROR(__xludf.DUMMYFUNCTION("""COMPUTED_VALUE"""),"")</f>
        <v/>
      </c>
      <c r="G15533" s="18"/>
      <c r="H15533" s="16" t="s">
        <v>85</v>
      </c>
      <c r="I15533" s="16" t="s">
        <v>85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85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85</v>
      </c>
      <c r="E15534" s="16" t="str">
        <f>IFERROR(__xludf.DUMMYFUNCTION("""COMPUTED_VALUE"""),"")</f>
        <v/>
      </c>
      <c r="G15534" s="18"/>
      <c r="H15534" s="16" t="s">
        <v>85</v>
      </c>
      <c r="I15534" s="16" t="s">
        <v>85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85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85</v>
      </c>
      <c r="E15535" s="16" t="str">
        <f>IFERROR(__xludf.DUMMYFUNCTION("""COMPUTED_VALUE"""),"")</f>
        <v/>
      </c>
      <c r="G15535" s="18"/>
      <c r="H15535" s="16" t="s">
        <v>85</v>
      </c>
      <c r="I15535" s="16" t="s">
        <v>85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85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85</v>
      </c>
      <c r="E15536" s="16" t="str">
        <f>IFERROR(__xludf.DUMMYFUNCTION("""COMPUTED_VALUE"""),"")</f>
        <v/>
      </c>
      <c r="G15536" s="18"/>
      <c r="H15536" s="16" t="s">
        <v>85</v>
      </c>
      <c r="I15536" s="16" t="s">
        <v>85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85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85</v>
      </c>
      <c r="E15537" s="16" t="str">
        <f>IFERROR(__xludf.DUMMYFUNCTION("""COMPUTED_VALUE"""),"")</f>
        <v/>
      </c>
      <c r="G15537" s="18"/>
      <c r="H15537" s="16" t="s">
        <v>85</v>
      </c>
      <c r="I15537" s="16" t="s">
        <v>85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85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85</v>
      </c>
      <c r="E15538" s="16" t="str">
        <f>IFERROR(__xludf.DUMMYFUNCTION("""COMPUTED_VALUE"""),"")</f>
        <v/>
      </c>
      <c r="G15538" s="18"/>
      <c r="H15538" s="16" t="s">
        <v>85</v>
      </c>
      <c r="I15538" s="16" t="s">
        <v>85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85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85</v>
      </c>
      <c r="E15539" s="16" t="str">
        <f>IFERROR(__xludf.DUMMYFUNCTION("""COMPUTED_VALUE"""),"")</f>
        <v/>
      </c>
      <c r="G15539" s="18"/>
      <c r="H15539" s="16" t="s">
        <v>85</v>
      </c>
      <c r="I15539" s="16" t="s">
        <v>85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85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85</v>
      </c>
      <c r="E15540" s="16" t="str">
        <f>IFERROR(__xludf.DUMMYFUNCTION("""COMPUTED_VALUE"""),"")</f>
        <v/>
      </c>
      <c r="G15540" s="18"/>
      <c r="H15540" s="16" t="s">
        <v>85</v>
      </c>
      <c r="I15540" s="16" t="s">
        <v>85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85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85</v>
      </c>
      <c r="E15541" s="16" t="str">
        <f>IFERROR(__xludf.DUMMYFUNCTION("""COMPUTED_VALUE"""),"")</f>
        <v/>
      </c>
      <c r="G15541" s="18"/>
      <c r="H15541" s="16" t="s">
        <v>85</v>
      </c>
      <c r="I15541" s="16" t="s">
        <v>85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85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85</v>
      </c>
      <c r="E15542" s="16" t="str">
        <f>IFERROR(__xludf.DUMMYFUNCTION("""COMPUTED_VALUE"""),"")</f>
        <v/>
      </c>
      <c r="G15542" s="18"/>
      <c r="H15542" s="16" t="s">
        <v>85</v>
      </c>
      <c r="I15542" s="16" t="s">
        <v>85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85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85</v>
      </c>
      <c r="E15543" s="16" t="str">
        <f>IFERROR(__xludf.DUMMYFUNCTION("""COMPUTED_VALUE"""),"")</f>
        <v/>
      </c>
      <c r="G15543" s="18"/>
      <c r="H15543" s="16" t="s">
        <v>85</v>
      </c>
      <c r="I15543" s="16" t="s">
        <v>85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85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85</v>
      </c>
      <c r="E15544" s="16" t="str">
        <f>IFERROR(__xludf.DUMMYFUNCTION("""COMPUTED_VALUE"""),"")</f>
        <v/>
      </c>
      <c r="G15544" s="18"/>
      <c r="H15544" s="16" t="s">
        <v>85</v>
      </c>
      <c r="I15544" s="16" t="s">
        <v>85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85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85</v>
      </c>
      <c r="E15545" s="16" t="str">
        <f>IFERROR(__xludf.DUMMYFUNCTION("""COMPUTED_VALUE"""),"")</f>
        <v/>
      </c>
      <c r="G15545" s="18"/>
      <c r="H15545" s="16" t="s">
        <v>85</v>
      </c>
      <c r="I15545" s="16" t="s">
        <v>85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85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85</v>
      </c>
      <c r="E15546" s="16" t="str">
        <f>IFERROR(__xludf.DUMMYFUNCTION("""COMPUTED_VALUE"""),"")</f>
        <v/>
      </c>
      <c r="G15546" s="18"/>
      <c r="H15546" s="16" t="s">
        <v>85</v>
      </c>
      <c r="I15546" s="16" t="s">
        <v>85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85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85</v>
      </c>
      <c r="E15547" s="16" t="str">
        <f>IFERROR(__xludf.DUMMYFUNCTION("""COMPUTED_VALUE"""),"")</f>
        <v/>
      </c>
      <c r="G15547" s="18"/>
      <c r="H15547" s="16" t="s">
        <v>85</v>
      </c>
      <c r="I15547" s="16" t="s">
        <v>85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85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85</v>
      </c>
      <c r="E15548" s="16" t="str">
        <f>IFERROR(__xludf.DUMMYFUNCTION("""COMPUTED_VALUE"""),"")</f>
        <v/>
      </c>
      <c r="G15548" s="18"/>
      <c r="H15548" s="16" t="s">
        <v>85</v>
      </c>
      <c r="I15548" s="16" t="s">
        <v>85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85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85</v>
      </c>
      <c r="E15549" s="16" t="str">
        <f>IFERROR(__xludf.DUMMYFUNCTION("""COMPUTED_VALUE"""),"")</f>
        <v/>
      </c>
      <c r="G15549" s="18"/>
      <c r="H15549" s="16" t="s">
        <v>85</v>
      </c>
      <c r="I15549" s="16" t="s">
        <v>85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85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85</v>
      </c>
      <c r="E15550" s="16" t="str">
        <f>IFERROR(__xludf.DUMMYFUNCTION("""COMPUTED_VALUE"""),"")</f>
        <v/>
      </c>
      <c r="G15550" s="18"/>
      <c r="H15550" s="16" t="s">
        <v>85</v>
      </c>
      <c r="I15550" s="16" t="s">
        <v>85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85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85</v>
      </c>
      <c r="E15551" s="16" t="str">
        <f>IFERROR(__xludf.DUMMYFUNCTION("""COMPUTED_VALUE"""),"")</f>
        <v/>
      </c>
      <c r="G15551" s="18"/>
      <c r="H15551" s="16" t="s">
        <v>85</v>
      </c>
      <c r="I15551" s="16" t="s">
        <v>85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85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85</v>
      </c>
      <c r="E15552" s="16" t="str">
        <f>IFERROR(__xludf.DUMMYFUNCTION("""COMPUTED_VALUE"""),"")</f>
        <v/>
      </c>
      <c r="G15552" s="18"/>
      <c r="H15552" s="16" t="s">
        <v>85</v>
      </c>
      <c r="I15552" s="16" t="s">
        <v>85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85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85</v>
      </c>
      <c r="E15553" s="16" t="str">
        <f>IFERROR(__xludf.DUMMYFUNCTION("""COMPUTED_VALUE"""),"")</f>
        <v/>
      </c>
      <c r="G15553" s="18"/>
      <c r="H15553" s="16" t="s">
        <v>85</v>
      </c>
      <c r="I15553" s="16" t="s">
        <v>85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85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85</v>
      </c>
      <c r="E15554" s="16" t="str">
        <f>IFERROR(__xludf.DUMMYFUNCTION("""COMPUTED_VALUE"""),"")</f>
        <v/>
      </c>
      <c r="G15554" s="18"/>
      <c r="H15554" s="16" t="s">
        <v>85</v>
      </c>
      <c r="I15554" s="16" t="s">
        <v>85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85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85</v>
      </c>
      <c r="E15555" s="16" t="str">
        <f>IFERROR(__xludf.DUMMYFUNCTION("""COMPUTED_VALUE"""),"")</f>
        <v/>
      </c>
      <c r="G15555" s="18"/>
      <c r="H15555" s="16" t="s">
        <v>85</v>
      </c>
      <c r="I15555" s="16" t="s">
        <v>85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85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85</v>
      </c>
      <c r="E15556" s="16" t="str">
        <f>IFERROR(__xludf.DUMMYFUNCTION("""COMPUTED_VALUE"""),"")</f>
        <v/>
      </c>
      <c r="G15556" s="18"/>
      <c r="H15556" s="16" t="s">
        <v>85</v>
      </c>
      <c r="I15556" s="16" t="s">
        <v>85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85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85</v>
      </c>
      <c r="E15557" s="16" t="str">
        <f>IFERROR(__xludf.DUMMYFUNCTION("""COMPUTED_VALUE"""),"")</f>
        <v/>
      </c>
      <c r="G15557" s="18"/>
      <c r="H15557" s="16" t="s">
        <v>85</v>
      </c>
      <c r="I15557" s="16" t="s">
        <v>85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85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85</v>
      </c>
      <c r="E15558" s="16" t="str">
        <f>IFERROR(__xludf.DUMMYFUNCTION("""COMPUTED_VALUE"""),"")</f>
        <v/>
      </c>
      <c r="G15558" s="18"/>
      <c r="H15558" s="16" t="s">
        <v>85</v>
      </c>
      <c r="I15558" s="16" t="s">
        <v>85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85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85</v>
      </c>
      <c r="E15559" s="16" t="str">
        <f>IFERROR(__xludf.DUMMYFUNCTION("""COMPUTED_VALUE"""),"")</f>
        <v/>
      </c>
      <c r="G15559" s="18"/>
      <c r="H15559" s="16" t="s">
        <v>85</v>
      </c>
      <c r="I15559" s="16" t="s">
        <v>85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85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85</v>
      </c>
      <c r="E15560" s="16" t="str">
        <f>IFERROR(__xludf.DUMMYFUNCTION("""COMPUTED_VALUE"""),"")</f>
        <v/>
      </c>
      <c r="G15560" s="18"/>
      <c r="H15560" s="16" t="s">
        <v>85</v>
      </c>
      <c r="I15560" s="16" t="s">
        <v>85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85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85</v>
      </c>
      <c r="E15561" s="16" t="str">
        <f>IFERROR(__xludf.DUMMYFUNCTION("""COMPUTED_VALUE"""),"")</f>
        <v/>
      </c>
      <c r="G15561" s="18"/>
      <c r="H15561" s="16" t="s">
        <v>85</v>
      </c>
      <c r="I15561" s="16" t="s">
        <v>85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85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85</v>
      </c>
      <c r="E15562" s="16" t="str">
        <f>IFERROR(__xludf.DUMMYFUNCTION("""COMPUTED_VALUE"""),"")</f>
        <v/>
      </c>
      <c r="G15562" s="18"/>
      <c r="H15562" s="16" t="s">
        <v>85</v>
      </c>
      <c r="I15562" s="16" t="s">
        <v>85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85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85</v>
      </c>
      <c r="E15563" s="16" t="str">
        <f>IFERROR(__xludf.DUMMYFUNCTION("""COMPUTED_VALUE"""),"")</f>
        <v/>
      </c>
      <c r="G15563" s="18"/>
      <c r="H15563" s="16" t="s">
        <v>85</v>
      </c>
      <c r="I15563" s="16" t="s">
        <v>85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85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85</v>
      </c>
      <c r="E15564" s="16" t="str">
        <f>IFERROR(__xludf.DUMMYFUNCTION("""COMPUTED_VALUE"""),"")</f>
        <v/>
      </c>
      <c r="G15564" s="18"/>
      <c r="H15564" s="16" t="s">
        <v>85</v>
      </c>
      <c r="I15564" s="16" t="s">
        <v>85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85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85</v>
      </c>
      <c r="E15565" s="16" t="str">
        <f>IFERROR(__xludf.DUMMYFUNCTION("""COMPUTED_VALUE"""),"")</f>
        <v/>
      </c>
      <c r="G15565" s="18"/>
      <c r="H15565" s="16" t="s">
        <v>85</v>
      </c>
      <c r="I15565" s="16" t="s">
        <v>85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85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85</v>
      </c>
      <c r="E15566" s="16" t="str">
        <f>IFERROR(__xludf.DUMMYFUNCTION("""COMPUTED_VALUE"""),"")</f>
        <v/>
      </c>
      <c r="G15566" s="18"/>
      <c r="H15566" s="16" t="s">
        <v>85</v>
      </c>
      <c r="I15566" s="16" t="s">
        <v>85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85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85</v>
      </c>
      <c r="E15567" s="16" t="str">
        <f>IFERROR(__xludf.DUMMYFUNCTION("""COMPUTED_VALUE"""),"")</f>
        <v/>
      </c>
      <c r="G15567" s="18"/>
      <c r="H15567" s="16" t="s">
        <v>85</v>
      </c>
      <c r="I15567" s="16" t="s">
        <v>85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85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85</v>
      </c>
      <c r="E15568" s="16" t="str">
        <f>IFERROR(__xludf.DUMMYFUNCTION("""COMPUTED_VALUE"""),"")</f>
        <v/>
      </c>
      <c r="G15568" s="18"/>
      <c r="H15568" s="16" t="s">
        <v>85</v>
      </c>
      <c r="I15568" s="16" t="s">
        <v>85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85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85</v>
      </c>
      <c r="E15569" s="16" t="str">
        <f>IFERROR(__xludf.DUMMYFUNCTION("""COMPUTED_VALUE"""),"")</f>
        <v/>
      </c>
      <c r="G15569" s="18"/>
      <c r="H15569" s="16" t="s">
        <v>85</v>
      </c>
      <c r="I15569" s="16" t="s">
        <v>85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85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85</v>
      </c>
      <c r="E15570" s="16" t="str">
        <f>IFERROR(__xludf.DUMMYFUNCTION("""COMPUTED_VALUE"""),"")</f>
        <v/>
      </c>
      <c r="G15570" s="18"/>
      <c r="H15570" s="16" t="s">
        <v>85</v>
      </c>
      <c r="I15570" s="16" t="s">
        <v>85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85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85</v>
      </c>
      <c r="E15571" s="16" t="str">
        <f>IFERROR(__xludf.DUMMYFUNCTION("""COMPUTED_VALUE"""),"")</f>
        <v/>
      </c>
      <c r="G15571" s="18"/>
      <c r="H15571" s="16" t="s">
        <v>85</v>
      </c>
      <c r="I15571" s="16" t="s">
        <v>85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85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85</v>
      </c>
      <c r="E15572" s="16" t="str">
        <f>IFERROR(__xludf.DUMMYFUNCTION("""COMPUTED_VALUE"""),"")</f>
        <v/>
      </c>
      <c r="G15572" s="18"/>
      <c r="H15572" s="16" t="s">
        <v>85</v>
      </c>
      <c r="I15572" s="16" t="s">
        <v>85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85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85</v>
      </c>
      <c r="E15573" s="16" t="str">
        <f>IFERROR(__xludf.DUMMYFUNCTION("""COMPUTED_VALUE"""),"")</f>
        <v/>
      </c>
      <c r="G15573" s="18"/>
      <c r="H15573" s="16" t="s">
        <v>85</v>
      </c>
      <c r="I15573" s="16" t="s">
        <v>85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85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85</v>
      </c>
      <c r="E15574" s="16" t="str">
        <f>IFERROR(__xludf.DUMMYFUNCTION("""COMPUTED_VALUE"""),"")</f>
        <v/>
      </c>
      <c r="G15574" s="18"/>
      <c r="H15574" s="16" t="s">
        <v>85</v>
      </c>
      <c r="I15574" s="16" t="s">
        <v>85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85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85</v>
      </c>
      <c r="E15575" s="16" t="str">
        <f>IFERROR(__xludf.DUMMYFUNCTION("""COMPUTED_VALUE"""),"")</f>
        <v/>
      </c>
      <c r="G15575" s="18"/>
      <c r="H15575" s="16" t="s">
        <v>85</v>
      </c>
      <c r="I15575" s="16" t="s">
        <v>85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85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85</v>
      </c>
      <c r="E15576" s="16" t="str">
        <f>IFERROR(__xludf.DUMMYFUNCTION("""COMPUTED_VALUE"""),"")</f>
        <v/>
      </c>
      <c r="G15576" s="18"/>
      <c r="H15576" s="16" t="s">
        <v>85</v>
      </c>
      <c r="I15576" s="16" t="s">
        <v>85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85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85</v>
      </c>
      <c r="E15577" s="16" t="str">
        <f>IFERROR(__xludf.DUMMYFUNCTION("""COMPUTED_VALUE"""),"")</f>
        <v/>
      </c>
      <c r="G15577" s="18"/>
      <c r="H15577" s="16" t="s">
        <v>85</v>
      </c>
      <c r="I15577" s="16" t="s">
        <v>85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85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85</v>
      </c>
      <c r="E15578" s="16" t="str">
        <f>IFERROR(__xludf.DUMMYFUNCTION("""COMPUTED_VALUE"""),"")</f>
        <v/>
      </c>
      <c r="G15578" s="18"/>
      <c r="H15578" s="16" t="s">
        <v>85</v>
      </c>
      <c r="I15578" s="16" t="s">
        <v>85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85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85</v>
      </c>
      <c r="E15579" s="16" t="str">
        <f>IFERROR(__xludf.DUMMYFUNCTION("""COMPUTED_VALUE"""),"")</f>
        <v/>
      </c>
      <c r="G15579" s="18"/>
      <c r="H15579" s="16" t="s">
        <v>85</v>
      </c>
      <c r="I15579" s="16" t="s">
        <v>85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85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85</v>
      </c>
      <c r="E15580" s="16" t="str">
        <f>IFERROR(__xludf.DUMMYFUNCTION("""COMPUTED_VALUE"""),"")</f>
        <v/>
      </c>
      <c r="G15580" s="18"/>
      <c r="H15580" s="16" t="s">
        <v>85</v>
      </c>
      <c r="I15580" s="16" t="s">
        <v>85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85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85</v>
      </c>
      <c r="E15581" s="16" t="str">
        <f>IFERROR(__xludf.DUMMYFUNCTION("""COMPUTED_VALUE"""),"")</f>
        <v/>
      </c>
      <c r="G15581" s="18"/>
      <c r="H15581" s="16" t="s">
        <v>85</v>
      </c>
      <c r="I15581" s="16" t="s">
        <v>85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85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85</v>
      </c>
      <c r="E15582" s="16" t="str">
        <f>IFERROR(__xludf.DUMMYFUNCTION("""COMPUTED_VALUE"""),"")</f>
        <v/>
      </c>
      <c r="G15582" s="18"/>
      <c r="H15582" s="16" t="s">
        <v>85</v>
      </c>
      <c r="I15582" s="16" t="s">
        <v>85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85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85</v>
      </c>
      <c r="E15583" s="16" t="str">
        <f>IFERROR(__xludf.DUMMYFUNCTION("""COMPUTED_VALUE"""),"")</f>
        <v/>
      </c>
      <c r="G15583" s="18"/>
      <c r="H15583" s="16" t="s">
        <v>85</v>
      </c>
      <c r="I15583" s="16" t="s">
        <v>85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85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85</v>
      </c>
      <c r="E15584" s="16" t="str">
        <f>IFERROR(__xludf.DUMMYFUNCTION("""COMPUTED_VALUE"""),"")</f>
        <v/>
      </c>
      <c r="G15584" s="18"/>
      <c r="H15584" s="16" t="s">
        <v>85</v>
      </c>
      <c r="I15584" s="16" t="s">
        <v>85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85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85</v>
      </c>
      <c r="E15585" s="16" t="str">
        <f>IFERROR(__xludf.DUMMYFUNCTION("""COMPUTED_VALUE"""),"")</f>
        <v/>
      </c>
      <c r="G15585" s="18"/>
      <c r="H15585" s="16" t="s">
        <v>85</v>
      </c>
      <c r="I15585" s="16" t="s">
        <v>85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85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85</v>
      </c>
      <c r="E15586" s="16" t="str">
        <f>IFERROR(__xludf.DUMMYFUNCTION("""COMPUTED_VALUE"""),"")</f>
        <v/>
      </c>
      <c r="G15586" s="18"/>
      <c r="H15586" s="16" t="s">
        <v>85</v>
      </c>
      <c r="I15586" s="16" t="s">
        <v>85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85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85</v>
      </c>
      <c r="E15587" s="16" t="str">
        <f>IFERROR(__xludf.DUMMYFUNCTION("""COMPUTED_VALUE"""),"")</f>
        <v/>
      </c>
      <c r="G15587" s="18"/>
      <c r="H15587" s="16" t="s">
        <v>85</v>
      </c>
      <c r="I15587" s="16" t="s">
        <v>85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85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85</v>
      </c>
      <c r="E15588" s="16" t="str">
        <f>IFERROR(__xludf.DUMMYFUNCTION("""COMPUTED_VALUE"""),"")</f>
        <v/>
      </c>
      <c r="G15588" s="18"/>
      <c r="H15588" s="16" t="s">
        <v>85</v>
      </c>
      <c r="I15588" s="16" t="s">
        <v>85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85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85</v>
      </c>
      <c r="E15589" s="16" t="str">
        <f>IFERROR(__xludf.DUMMYFUNCTION("""COMPUTED_VALUE"""),"")</f>
        <v/>
      </c>
      <c r="G15589" s="18"/>
      <c r="H15589" s="16" t="s">
        <v>85</v>
      </c>
      <c r="I15589" s="16" t="s">
        <v>85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85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85</v>
      </c>
      <c r="E15590" s="16" t="str">
        <f>IFERROR(__xludf.DUMMYFUNCTION("""COMPUTED_VALUE"""),"")</f>
        <v/>
      </c>
      <c r="G15590" s="18"/>
      <c r="H15590" s="16" t="s">
        <v>85</v>
      </c>
      <c r="I15590" s="16" t="s">
        <v>85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85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85</v>
      </c>
      <c r="E15591" s="16" t="str">
        <f>IFERROR(__xludf.DUMMYFUNCTION("""COMPUTED_VALUE"""),"")</f>
        <v/>
      </c>
      <c r="G15591" s="18"/>
      <c r="H15591" s="16" t="s">
        <v>85</v>
      </c>
      <c r="I15591" s="16" t="s">
        <v>85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85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85</v>
      </c>
      <c r="E15592" s="16" t="str">
        <f>IFERROR(__xludf.DUMMYFUNCTION("""COMPUTED_VALUE"""),"")</f>
        <v/>
      </c>
      <c r="G15592" s="18"/>
      <c r="H15592" s="16" t="s">
        <v>85</v>
      </c>
      <c r="I15592" s="16" t="s">
        <v>85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85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85</v>
      </c>
      <c r="E15593" s="16" t="str">
        <f>IFERROR(__xludf.DUMMYFUNCTION("""COMPUTED_VALUE"""),"")</f>
        <v/>
      </c>
      <c r="G15593" s="18"/>
      <c r="H15593" s="16" t="s">
        <v>85</v>
      </c>
      <c r="I15593" s="16" t="s">
        <v>85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85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85</v>
      </c>
      <c r="E15594" s="16" t="str">
        <f>IFERROR(__xludf.DUMMYFUNCTION("""COMPUTED_VALUE"""),"")</f>
        <v/>
      </c>
      <c r="G15594" s="18"/>
      <c r="H15594" s="16" t="s">
        <v>85</v>
      </c>
      <c r="I15594" s="16" t="s">
        <v>85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85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85</v>
      </c>
      <c r="E15595" s="16" t="str">
        <f>IFERROR(__xludf.DUMMYFUNCTION("""COMPUTED_VALUE"""),"")</f>
        <v/>
      </c>
      <c r="G15595" s="18"/>
      <c r="H15595" s="16" t="s">
        <v>85</v>
      </c>
      <c r="I15595" s="16" t="s">
        <v>85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85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85</v>
      </c>
      <c r="E15596" s="16" t="str">
        <f>IFERROR(__xludf.DUMMYFUNCTION("""COMPUTED_VALUE"""),"")</f>
        <v/>
      </c>
      <c r="G15596" s="18"/>
      <c r="H15596" s="16" t="s">
        <v>85</v>
      </c>
      <c r="I15596" s="16" t="s">
        <v>85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85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85</v>
      </c>
      <c r="E15597" s="16" t="str">
        <f>IFERROR(__xludf.DUMMYFUNCTION("""COMPUTED_VALUE"""),"")</f>
        <v/>
      </c>
      <c r="G15597" s="18"/>
      <c r="H15597" s="16" t="s">
        <v>85</v>
      </c>
      <c r="I15597" s="16" t="s">
        <v>85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85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85</v>
      </c>
      <c r="E15598" s="16" t="str">
        <f>IFERROR(__xludf.DUMMYFUNCTION("""COMPUTED_VALUE"""),"")</f>
        <v/>
      </c>
      <c r="G15598" s="18"/>
      <c r="H15598" s="16" t="s">
        <v>85</v>
      </c>
      <c r="I15598" s="16" t="s">
        <v>85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85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85</v>
      </c>
      <c r="E15599" s="16" t="str">
        <f>IFERROR(__xludf.DUMMYFUNCTION("""COMPUTED_VALUE"""),"")</f>
        <v/>
      </c>
      <c r="G15599" s="18"/>
      <c r="H15599" s="16" t="s">
        <v>85</v>
      </c>
      <c r="I15599" s="16" t="s">
        <v>85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85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85</v>
      </c>
      <c r="E15600" s="16" t="str">
        <f>IFERROR(__xludf.DUMMYFUNCTION("""COMPUTED_VALUE"""),"")</f>
        <v/>
      </c>
      <c r="G15600" s="18"/>
      <c r="H15600" s="16" t="s">
        <v>85</v>
      </c>
      <c r="I15600" s="16" t="s">
        <v>85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85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85</v>
      </c>
      <c r="E15601" s="16" t="str">
        <f>IFERROR(__xludf.DUMMYFUNCTION("""COMPUTED_VALUE"""),"")</f>
        <v/>
      </c>
      <c r="G15601" s="18"/>
      <c r="H15601" s="16" t="s">
        <v>85</v>
      </c>
      <c r="I15601" s="16" t="s">
        <v>85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85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85</v>
      </c>
      <c r="E15602" s="16" t="str">
        <f>IFERROR(__xludf.DUMMYFUNCTION("""COMPUTED_VALUE"""),"")</f>
        <v/>
      </c>
      <c r="G15602" s="18"/>
      <c r="H15602" s="16" t="s">
        <v>85</v>
      </c>
      <c r="I15602" s="16" t="s">
        <v>85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85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85</v>
      </c>
      <c r="E15603" s="16" t="str">
        <f>IFERROR(__xludf.DUMMYFUNCTION("""COMPUTED_VALUE"""),"")</f>
        <v/>
      </c>
      <c r="G15603" s="18"/>
      <c r="H15603" s="16" t="s">
        <v>85</v>
      </c>
      <c r="I15603" s="16" t="s">
        <v>85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85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85</v>
      </c>
      <c r="E15604" s="16" t="str">
        <f>IFERROR(__xludf.DUMMYFUNCTION("""COMPUTED_VALUE"""),"")</f>
        <v/>
      </c>
      <c r="G15604" s="18"/>
      <c r="H15604" s="16" t="s">
        <v>85</v>
      </c>
      <c r="I15604" s="16" t="s">
        <v>85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85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85</v>
      </c>
      <c r="E15605" s="16" t="str">
        <f>IFERROR(__xludf.DUMMYFUNCTION("""COMPUTED_VALUE"""),"")</f>
        <v/>
      </c>
      <c r="G15605" s="18"/>
      <c r="H15605" s="16" t="s">
        <v>85</v>
      </c>
      <c r="I15605" s="16" t="s">
        <v>85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85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85</v>
      </c>
      <c r="E15606" s="16" t="str">
        <f>IFERROR(__xludf.DUMMYFUNCTION("""COMPUTED_VALUE"""),"")</f>
        <v/>
      </c>
      <c r="G15606" s="18"/>
      <c r="H15606" s="16" t="s">
        <v>85</v>
      </c>
      <c r="I15606" s="16" t="s">
        <v>85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85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85</v>
      </c>
      <c r="E15607" s="16" t="str">
        <f>IFERROR(__xludf.DUMMYFUNCTION("""COMPUTED_VALUE"""),"")</f>
        <v/>
      </c>
      <c r="G15607" s="18"/>
      <c r="H15607" s="16" t="s">
        <v>85</v>
      </c>
      <c r="I15607" s="16" t="s">
        <v>85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85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85</v>
      </c>
      <c r="E15608" s="16" t="str">
        <f>IFERROR(__xludf.DUMMYFUNCTION("""COMPUTED_VALUE"""),"")</f>
        <v/>
      </c>
      <c r="G15608" s="18"/>
      <c r="H15608" s="16" t="s">
        <v>85</v>
      </c>
      <c r="I15608" s="16" t="s">
        <v>85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85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85</v>
      </c>
      <c r="E15609" s="16" t="str">
        <f>IFERROR(__xludf.DUMMYFUNCTION("""COMPUTED_VALUE"""),"")</f>
        <v/>
      </c>
      <c r="G15609" s="18"/>
      <c r="H15609" s="16" t="s">
        <v>85</v>
      </c>
      <c r="I15609" s="16" t="s">
        <v>85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85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85</v>
      </c>
      <c r="E15610" s="16" t="str">
        <f>IFERROR(__xludf.DUMMYFUNCTION("""COMPUTED_VALUE"""),"")</f>
        <v/>
      </c>
      <c r="G15610" s="18"/>
      <c r="H15610" s="16" t="s">
        <v>85</v>
      </c>
      <c r="I15610" s="16" t="s">
        <v>85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85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85</v>
      </c>
      <c r="E15611" s="16" t="str">
        <f>IFERROR(__xludf.DUMMYFUNCTION("""COMPUTED_VALUE"""),"")</f>
        <v/>
      </c>
      <c r="G15611" s="18"/>
      <c r="H15611" s="16" t="s">
        <v>85</v>
      </c>
      <c r="I15611" s="16" t="s">
        <v>85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85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85</v>
      </c>
      <c r="E15612" s="16" t="str">
        <f>IFERROR(__xludf.DUMMYFUNCTION("""COMPUTED_VALUE"""),"")</f>
        <v/>
      </c>
      <c r="G15612" s="18"/>
      <c r="H15612" s="16" t="s">
        <v>85</v>
      </c>
      <c r="I15612" s="16" t="s">
        <v>85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85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85</v>
      </c>
      <c r="E15613" s="16" t="str">
        <f>IFERROR(__xludf.DUMMYFUNCTION("""COMPUTED_VALUE"""),"")</f>
        <v/>
      </c>
      <c r="G15613" s="18"/>
      <c r="H15613" s="16" t="s">
        <v>85</v>
      </c>
      <c r="I15613" s="16" t="s">
        <v>85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85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85</v>
      </c>
      <c r="E15614" s="16" t="str">
        <f>IFERROR(__xludf.DUMMYFUNCTION("""COMPUTED_VALUE"""),"")</f>
        <v/>
      </c>
      <c r="G15614" s="18"/>
      <c r="H15614" s="16" t="s">
        <v>85</v>
      </c>
      <c r="I15614" s="16" t="s">
        <v>85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85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85</v>
      </c>
      <c r="E15615" s="16" t="str">
        <f>IFERROR(__xludf.DUMMYFUNCTION("""COMPUTED_VALUE"""),"")</f>
        <v/>
      </c>
      <c r="G15615" s="18"/>
      <c r="H15615" s="16" t="s">
        <v>85</v>
      </c>
      <c r="I15615" s="16" t="s">
        <v>85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85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85</v>
      </c>
      <c r="E15616" s="16" t="str">
        <f>IFERROR(__xludf.DUMMYFUNCTION("""COMPUTED_VALUE"""),"")</f>
        <v/>
      </c>
      <c r="G15616" s="18"/>
      <c r="H15616" s="16" t="s">
        <v>85</v>
      </c>
      <c r="I15616" s="16" t="s">
        <v>85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85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85</v>
      </c>
      <c r="E15617" s="16" t="str">
        <f>IFERROR(__xludf.DUMMYFUNCTION("""COMPUTED_VALUE"""),"")</f>
        <v/>
      </c>
      <c r="G15617" s="18"/>
      <c r="H15617" s="16" t="s">
        <v>85</v>
      </c>
      <c r="I15617" s="16" t="s">
        <v>85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85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85</v>
      </c>
      <c r="E15618" s="16" t="str">
        <f>IFERROR(__xludf.DUMMYFUNCTION("""COMPUTED_VALUE"""),"")</f>
        <v/>
      </c>
      <c r="G15618" s="18"/>
      <c r="H15618" s="16" t="s">
        <v>85</v>
      </c>
      <c r="I15618" s="16" t="s">
        <v>85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85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85</v>
      </c>
      <c r="E15619" s="16" t="str">
        <f>IFERROR(__xludf.DUMMYFUNCTION("""COMPUTED_VALUE"""),"")</f>
        <v/>
      </c>
      <c r="G15619" s="18"/>
      <c r="H15619" s="16" t="s">
        <v>85</v>
      </c>
      <c r="I15619" s="16" t="s">
        <v>85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85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85</v>
      </c>
      <c r="E15620" s="16" t="str">
        <f>IFERROR(__xludf.DUMMYFUNCTION("""COMPUTED_VALUE"""),"")</f>
        <v/>
      </c>
      <c r="G15620" s="18"/>
      <c r="H15620" s="16" t="s">
        <v>85</v>
      </c>
      <c r="I15620" s="16" t="s">
        <v>85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85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85</v>
      </c>
      <c r="E15621" s="16" t="str">
        <f>IFERROR(__xludf.DUMMYFUNCTION("""COMPUTED_VALUE"""),"")</f>
        <v/>
      </c>
      <c r="G15621" s="18"/>
      <c r="H15621" s="16" t="s">
        <v>85</v>
      </c>
      <c r="I15621" s="16" t="s">
        <v>85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85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85</v>
      </c>
      <c r="E15622" s="16" t="str">
        <f>IFERROR(__xludf.DUMMYFUNCTION("""COMPUTED_VALUE"""),"")</f>
        <v/>
      </c>
      <c r="G15622" s="18"/>
      <c r="H15622" s="16" t="s">
        <v>85</v>
      </c>
      <c r="I15622" s="16" t="s">
        <v>85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85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85</v>
      </c>
      <c r="E15623" s="16" t="str">
        <f>IFERROR(__xludf.DUMMYFUNCTION("""COMPUTED_VALUE"""),"")</f>
        <v/>
      </c>
      <c r="G15623" s="18"/>
      <c r="H15623" s="16" t="s">
        <v>85</v>
      </c>
      <c r="I15623" s="16" t="s">
        <v>85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85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85</v>
      </c>
      <c r="E15624" s="16" t="str">
        <f>IFERROR(__xludf.DUMMYFUNCTION("""COMPUTED_VALUE"""),"")</f>
        <v/>
      </c>
      <c r="G15624" s="18"/>
      <c r="H15624" s="16" t="s">
        <v>85</v>
      </c>
      <c r="I15624" s="16" t="s">
        <v>85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85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85</v>
      </c>
      <c r="E15625" s="16" t="str">
        <f>IFERROR(__xludf.DUMMYFUNCTION("""COMPUTED_VALUE"""),"")</f>
        <v/>
      </c>
      <c r="G15625" s="18"/>
      <c r="H15625" s="16" t="s">
        <v>85</v>
      </c>
      <c r="I15625" s="16" t="s">
        <v>85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85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85</v>
      </c>
      <c r="E15626" s="16" t="str">
        <f>IFERROR(__xludf.DUMMYFUNCTION("""COMPUTED_VALUE"""),"")</f>
        <v/>
      </c>
      <c r="G15626" s="18"/>
      <c r="H15626" s="16" t="s">
        <v>85</v>
      </c>
      <c r="I15626" s="16" t="s">
        <v>85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85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85</v>
      </c>
      <c r="E15627" s="16" t="str">
        <f>IFERROR(__xludf.DUMMYFUNCTION("""COMPUTED_VALUE"""),"")</f>
        <v/>
      </c>
      <c r="G15627" s="18"/>
      <c r="H15627" s="16" t="s">
        <v>85</v>
      </c>
      <c r="I15627" s="16" t="s">
        <v>85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85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85</v>
      </c>
      <c r="E15628" s="16" t="str">
        <f>IFERROR(__xludf.DUMMYFUNCTION("""COMPUTED_VALUE"""),"")</f>
        <v/>
      </c>
      <c r="G15628" s="18"/>
      <c r="H15628" s="16" t="s">
        <v>85</v>
      </c>
      <c r="I15628" s="16" t="s">
        <v>85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85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85</v>
      </c>
      <c r="E15629" s="16" t="str">
        <f>IFERROR(__xludf.DUMMYFUNCTION("""COMPUTED_VALUE"""),"")</f>
        <v/>
      </c>
      <c r="G15629" s="18"/>
      <c r="H15629" s="16" t="s">
        <v>85</v>
      </c>
      <c r="I15629" s="16" t="s">
        <v>85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85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85</v>
      </c>
      <c r="E15630" s="16" t="str">
        <f>IFERROR(__xludf.DUMMYFUNCTION("""COMPUTED_VALUE"""),"")</f>
        <v/>
      </c>
      <c r="G15630" s="18"/>
      <c r="H15630" s="16" t="s">
        <v>85</v>
      </c>
      <c r="I15630" s="16" t="s">
        <v>85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85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85</v>
      </c>
      <c r="E15631" s="16" t="str">
        <f>IFERROR(__xludf.DUMMYFUNCTION("""COMPUTED_VALUE"""),"")</f>
        <v/>
      </c>
      <c r="G15631" s="18"/>
      <c r="H15631" s="16" t="s">
        <v>85</v>
      </c>
      <c r="I15631" s="16" t="s">
        <v>85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85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85</v>
      </c>
      <c r="E15632" s="16" t="str">
        <f>IFERROR(__xludf.DUMMYFUNCTION("""COMPUTED_VALUE"""),"")</f>
        <v/>
      </c>
      <c r="G15632" s="18"/>
      <c r="H15632" s="16" t="s">
        <v>85</v>
      </c>
      <c r="I15632" s="16" t="s">
        <v>85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85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85</v>
      </c>
      <c r="E15633" s="16" t="str">
        <f>IFERROR(__xludf.DUMMYFUNCTION("""COMPUTED_VALUE"""),"")</f>
        <v/>
      </c>
      <c r="G15633" s="18"/>
      <c r="H15633" s="16" t="s">
        <v>85</v>
      </c>
      <c r="I15633" s="16" t="s">
        <v>85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85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85</v>
      </c>
      <c r="E15634" s="16" t="str">
        <f>IFERROR(__xludf.DUMMYFUNCTION("""COMPUTED_VALUE"""),"")</f>
        <v/>
      </c>
      <c r="G15634" s="18"/>
      <c r="H15634" s="16" t="s">
        <v>85</v>
      </c>
      <c r="I15634" s="16" t="s">
        <v>85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85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85</v>
      </c>
      <c r="E15635" s="16" t="str">
        <f>IFERROR(__xludf.DUMMYFUNCTION("""COMPUTED_VALUE"""),"")</f>
        <v/>
      </c>
      <c r="G15635" s="18"/>
      <c r="H15635" s="16" t="s">
        <v>85</v>
      </c>
      <c r="I15635" s="16" t="s">
        <v>85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85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85</v>
      </c>
      <c r="E15636" s="16" t="str">
        <f>IFERROR(__xludf.DUMMYFUNCTION("""COMPUTED_VALUE"""),"")</f>
        <v/>
      </c>
      <c r="G15636" s="18"/>
      <c r="H15636" s="16" t="s">
        <v>85</v>
      </c>
      <c r="I15636" s="16" t="s">
        <v>85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85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85</v>
      </c>
      <c r="E15637" s="16" t="str">
        <f>IFERROR(__xludf.DUMMYFUNCTION("""COMPUTED_VALUE"""),"")</f>
        <v/>
      </c>
      <c r="G15637" s="18"/>
      <c r="H15637" s="16" t="s">
        <v>85</v>
      </c>
      <c r="I15637" s="16" t="s">
        <v>85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85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85</v>
      </c>
      <c r="E15638" s="16" t="str">
        <f>IFERROR(__xludf.DUMMYFUNCTION("""COMPUTED_VALUE"""),"")</f>
        <v/>
      </c>
      <c r="G15638" s="18"/>
      <c r="H15638" s="16" t="s">
        <v>85</v>
      </c>
      <c r="I15638" s="16" t="s">
        <v>85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85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85</v>
      </c>
      <c r="E15639" s="16" t="str">
        <f>IFERROR(__xludf.DUMMYFUNCTION("""COMPUTED_VALUE"""),"")</f>
        <v/>
      </c>
      <c r="G15639" s="18"/>
      <c r="H15639" s="16" t="s">
        <v>85</v>
      </c>
      <c r="I15639" s="16" t="s">
        <v>85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85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85</v>
      </c>
      <c r="E15640" s="16" t="str">
        <f>IFERROR(__xludf.DUMMYFUNCTION("""COMPUTED_VALUE"""),"")</f>
        <v/>
      </c>
      <c r="G15640" s="18"/>
      <c r="H15640" s="16" t="s">
        <v>85</v>
      </c>
      <c r="I15640" s="16" t="s">
        <v>85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85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85</v>
      </c>
      <c r="E15641" s="16" t="str">
        <f>IFERROR(__xludf.DUMMYFUNCTION("""COMPUTED_VALUE"""),"")</f>
        <v/>
      </c>
      <c r="G15641" s="18"/>
      <c r="H15641" s="16" t="s">
        <v>85</v>
      </c>
      <c r="I15641" s="16" t="s">
        <v>85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85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85</v>
      </c>
      <c r="E15642" s="16" t="str">
        <f>IFERROR(__xludf.DUMMYFUNCTION("""COMPUTED_VALUE"""),"")</f>
        <v/>
      </c>
      <c r="G15642" s="18"/>
      <c r="H15642" s="16" t="s">
        <v>85</v>
      </c>
      <c r="I15642" s="16" t="s">
        <v>85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85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85</v>
      </c>
      <c r="E15643" s="16" t="str">
        <f>IFERROR(__xludf.DUMMYFUNCTION("""COMPUTED_VALUE"""),"")</f>
        <v/>
      </c>
      <c r="G15643" s="18"/>
      <c r="H15643" s="16" t="s">
        <v>85</v>
      </c>
      <c r="I15643" s="16" t="s">
        <v>85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85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85</v>
      </c>
      <c r="E15644" s="16" t="str">
        <f>IFERROR(__xludf.DUMMYFUNCTION("""COMPUTED_VALUE"""),"")</f>
        <v/>
      </c>
      <c r="G15644" s="18"/>
      <c r="H15644" s="16" t="s">
        <v>85</v>
      </c>
      <c r="I15644" s="16" t="s">
        <v>85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85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85</v>
      </c>
      <c r="E15645" s="16" t="str">
        <f>IFERROR(__xludf.DUMMYFUNCTION("""COMPUTED_VALUE"""),"")</f>
        <v/>
      </c>
      <c r="G15645" s="18"/>
      <c r="H15645" s="16" t="s">
        <v>85</v>
      </c>
      <c r="I15645" s="16" t="s">
        <v>85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85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85</v>
      </c>
      <c r="E15646" s="16" t="str">
        <f>IFERROR(__xludf.DUMMYFUNCTION("""COMPUTED_VALUE"""),"")</f>
        <v/>
      </c>
      <c r="G15646" s="18"/>
      <c r="H15646" s="16" t="s">
        <v>85</v>
      </c>
      <c r="I15646" s="16" t="s">
        <v>85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85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85</v>
      </c>
      <c r="E15647" s="16" t="str">
        <f>IFERROR(__xludf.DUMMYFUNCTION("""COMPUTED_VALUE"""),"")</f>
        <v/>
      </c>
      <c r="G15647" s="18"/>
      <c r="H15647" s="16" t="s">
        <v>85</v>
      </c>
      <c r="I15647" s="16" t="s">
        <v>85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85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85</v>
      </c>
      <c r="E15648" s="16" t="str">
        <f>IFERROR(__xludf.DUMMYFUNCTION("""COMPUTED_VALUE"""),"")</f>
        <v/>
      </c>
      <c r="G15648" s="18"/>
      <c r="H15648" s="16" t="s">
        <v>85</v>
      </c>
      <c r="I15648" s="16" t="s">
        <v>85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85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85</v>
      </c>
      <c r="E15649" s="16" t="str">
        <f>IFERROR(__xludf.DUMMYFUNCTION("""COMPUTED_VALUE"""),"")</f>
        <v/>
      </c>
      <c r="G15649" s="18"/>
      <c r="H15649" s="16" t="s">
        <v>85</v>
      </c>
      <c r="I15649" s="16" t="s">
        <v>85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85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85</v>
      </c>
      <c r="E15650" s="16" t="str">
        <f>IFERROR(__xludf.DUMMYFUNCTION("""COMPUTED_VALUE"""),"")</f>
        <v/>
      </c>
      <c r="G15650" s="18"/>
      <c r="H15650" s="16" t="s">
        <v>85</v>
      </c>
      <c r="I15650" s="16" t="s">
        <v>85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85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85</v>
      </c>
      <c r="E15651" s="16" t="str">
        <f>IFERROR(__xludf.DUMMYFUNCTION("""COMPUTED_VALUE"""),"")</f>
        <v/>
      </c>
      <c r="G15651" s="18"/>
      <c r="H15651" s="16" t="s">
        <v>85</v>
      </c>
      <c r="I15651" s="16" t="s">
        <v>85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85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85</v>
      </c>
      <c r="E15652" s="16" t="str">
        <f>IFERROR(__xludf.DUMMYFUNCTION("""COMPUTED_VALUE"""),"")</f>
        <v/>
      </c>
      <c r="G15652" s="18"/>
      <c r="H15652" s="16" t="s">
        <v>85</v>
      </c>
      <c r="I15652" s="16" t="s">
        <v>85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85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85</v>
      </c>
      <c r="E15653" s="16" t="str">
        <f>IFERROR(__xludf.DUMMYFUNCTION("""COMPUTED_VALUE"""),"")</f>
        <v/>
      </c>
      <c r="G15653" s="18"/>
      <c r="H15653" s="16" t="s">
        <v>85</v>
      </c>
      <c r="I15653" s="16" t="s">
        <v>85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85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85</v>
      </c>
      <c r="E15654" s="16" t="str">
        <f>IFERROR(__xludf.DUMMYFUNCTION("""COMPUTED_VALUE"""),"")</f>
        <v/>
      </c>
      <c r="G15654" s="18"/>
      <c r="H15654" s="16" t="s">
        <v>85</v>
      </c>
      <c r="I15654" s="16" t="s">
        <v>85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85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85</v>
      </c>
      <c r="E15655" s="16" t="str">
        <f>IFERROR(__xludf.DUMMYFUNCTION("""COMPUTED_VALUE"""),"")</f>
        <v/>
      </c>
      <c r="G15655" s="18"/>
      <c r="H15655" s="16" t="s">
        <v>85</v>
      </c>
      <c r="I15655" s="16" t="s">
        <v>85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85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85</v>
      </c>
      <c r="E15656" s="16" t="str">
        <f>IFERROR(__xludf.DUMMYFUNCTION("""COMPUTED_VALUE"""),"")</f>
        <v/>
      </c>
      <c r="G15656" s="18"/>
      <c r="H15656" s="16" t="s">
        <v>85</v>
      </c>
      <c r="I15656" s="16" t="s">
        <v>85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85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85</v>
      </c>
      <c r="E15657" s="16" t="str">
        <f>IFERROR(__xludf.DUMMYFUNCTION("""COMPUTED_VALUE"""),"")</f>
        <v/>
      </c>
      <c r="G15657" s="18"/>
      <c r="H15657" s="16" t="s">
        <v>85</v>
      </c>
      <c r="I15657" s="16" t="s">
        <v>85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85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85</v>
      </c>
      <c r="E15658" s="16" t="str">
        <f>IFERROR(__xludf.DUMMYFUNCTION("""COMPUTED_VALUE"""),"")</f>
        <v/>
      </c>
      <c r="G15658" s="18"/>
      <c r="H15658" s="16" t="s">
        <v>85</v>
      </c>
      <c r="I15658" s="16" t="s">
        <v>85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85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85</v>
      </c>
      <c r="E15659" s="16" t="str">
        <f>IFERROR(__xludf.DUMMYFUNCTION("""COMPUTED_VALUE"""),"")</f>
        <v/>
      </c>
      <c r="G15659" s="18"/>
      <c r="H15659" s="16" t="s">
        <v>85</v>
      </c>
      <c r="I15659" s="16" t="s">
        <v>85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85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85</v>
      </c>
      <c r="E15660" s="16" t="str">
        <f>IFERROR(__xludf.DUMMYFUNCTION("""COMPUTED_VALUE"""),"")</f>
        <v/>
      </c>
      <c r="G15660" s="18"/>
      <c r="H15660" s="16" t="s">
        <v>85</v>
      </c>
      <c r="I15660" s="16" t="s">
        <v>85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85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85</v>
      </c>
      <c r="E15661" s="16" t="str">
        <f>IFERROR(__xludf.DUMMYFUNCTION("""COMPUTED_VALUE"""),"")</f>
        <v/>
      </c>
      <c r="G15661" s="18"/>
      <c r="H15661" s="16" t="s">
        <v>85</v>
      </c>
      <c r="I15661" s="16" t="s">
        <v>85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85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85</v>
      </c>
      <c r="E15662" s="16" t="str">
        <f>IFERROR(__xludf.DUMMYFUNCTION("""COMPUTED_VALUE"""),"")</f>
        <v/>
      </c>
      <c r="G15662" s="18"/>
      <c r="H15662" s="16" t="s">
        <v>85</v>
      </c>
      <c r="I15662" s="16" t="s">
        <v>85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85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85</v>
      </c>
      <c r="E15663" s="16" t="str">
        <f>IFERROR(__xludf.DUMMYFUNCTION("""COMPUTED_VALUE"""),"")</f>
        <v/>
      </c>
      <c r="G15663" s="18"/>
      <c r="H15663" s="16" t="s">
        <v>85</v>
      </c>
      <c r="I15663" s="16" t="s">
        <v>85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85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85</v>
      </c>
      <c r="E15664" s="16" t="str">
        <f>IFERROR(__xludf.DUMMYFUNCTION("""COMPUTED_VALUE"""),"")</f>
        <v/>
      </c>
      <c r="G15664" s="18"/>
      <c r="H15664" s="16" t="s">
        <v>85</v>
      </c>
      <c r="I15664" s="16" t="s">
        <v>85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85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85</v>
      </c>
      <c r="E15665" s="16" t="str">
        <f>IFERROR(__xludf.DUMMYFUNCTION("""COMPUTED_VALUE"""),"")</f>
        <v/>
      </c>
      <c r="G15665" s="18"/>
      <c r="H15665" s="16" t="s">
        <v>85</v>
      </c>
      <c r="I15665" s="16" t="s">
        <v>85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85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85</v>
      </c>
      <c r="E15666" s="16" t="str">
        <f>IFERROR(__xludf.DUMMYFUNCTION("""COMPUTED_VALUE"""),"")</f>
        <v/>
      </c>
      <c r="G15666" s="18"/>
      <c r="H15666" s="16" t="s">
        <v>85</v>
      </c>
      <c r="I15666" s="16" t="s">
        <v>85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85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85</v>
      </c>
      <c r="E15667" s="16" t="str">
        <f>IFERROR(__xludf.DUMMYFUNCTION("""COMPUTED_VALUE"""),"")</f>
        <v/>
      </c>
      <c r="G15667" s="18"/>
      <c r="H15667" s="16" t="s">
        <v>85</v>
      </c>
      <c r="I15667" s="16" t="s">
        <v>85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85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85</v>
      </c>
      <c r="E15668" s="16" t="str">
        <f>IFERROR(__xludf.DUMMYFUNCTION("""COMPUTED_VALUE"""),"")</f>
        <v/>
      </c>
      <c r="G15668" s="18"/>
      <c r="H15668" s="16" t="s">
        <v>85</v>
      </c>
      <c r="I15668" s="16" t="s">
        <v>85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85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85</v>
      </c>
      <c r="E15669" s="16" t="str">
        <f>IFERROR(__xludf.DUMMYFUNCTION("""COMPUTED_VALUE"""),"")</f>
        <v/>
      </c>
      <c r="G15669" s="18"/>
      <c r="H15669" s="16" t="s">
        <v>85</v>
      </c>
      <c r="I15669" s="16" t="s">
        <v>85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85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85</v>
      </c>
      <c r="E15670" s="16" t="str">
        <f>IFERROR(__xludf.DUMMYFUNCTION("""COMPUTED_VALUE"""),"")</f>
        <v/>
      </c>
      <c r="G15670" s="18"/>
      <c r="H15670" s="16" t="s">
        <v>85</v>
      </c>
      <c r="I15670" s="16" t="s">
        <v>85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85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85</v>
      </c>
      <c r="E15671" s="16" t="str">
        <f>IFERROR(__xludf.DUMMYFUNCTION("""COMPUTED_VALUE"""),"")</f>
        <v/>
      </c>
      <c r="G15671" s="18"/>
      <c r="H15671" s="16" t="s">
        <v>85</v>
      </c>
      <c r="I15671" s="16" t="s">
        <v>85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85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85</v>
      </c>
      <c r="E15672" s="16" t="str">
        <f>IFERROR(__xludf.DUMMYFUNCTION("""COMPUTED_VALUE"""),"")</f>
        <v/>
      </c>
      <c r="G15672" s="18"/>
      <c r="H15672" s="16" t="s">
        <v>85</v>
      </c>
      <c r="I15672" s="16" t="s">
        <v>85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85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85</v>
      </c>
      <c r="E15673" s="16" t="str">
        <f>IFERROR(__xludf.DUMMYFUNCTION("""COMPUTED_VALUE"""),"")</f>
        <v/>
      </c>
      <c r="G15673" s="18"/>
      <c r="H15673" s="16" t="s">
        <v>85</v>
      </c>
      <c r="I15673" s="16" t="s">
        <v>85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85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85</v>
      </c>
      <c r="E15674" s="16" t="str">
        <f>IFERROR(__xludf.DUMMYFUNCTION("""COMPUTED_VALUE"""),"")</f>
        <v/>
      </c>
      <c r="G15674" s="18"/>
      <c r="H15674" s="16" t="s">
        <v>85</v>
      </c>
      <c r="I15674" s="16" t="s">
        <v>85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85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85</v>
      </c>
      <c r="E15675" s="16" t="str">
        <f>IFERROR(__xludf.DUMMYFUNCTION("""COMPUTED_VALUE"""),"")</f>
        <v/>
      </c>
      <c r="G15675" s="18"/>
      <c r="H15675" s="16" t="s">
        <v>85</v>
      </c>
      <c r="I15675" s="16" t="s">
        <v>85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85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85</v>
      </c>
      <c r="E15676" s="16" t="str">
        <f>IFERROR(__xludf.DUMMYFUNCTION("""COMPUTED_VALUE"""),"")</f>
        <v/>
      </c>
      <c r="G15676" s="18"/>
      <c r="H15676" s="16" t="s">
        <v>85</v>
      </c>
      <c r="I15676" s="16" t="s">
        <v>85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85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85</v>
      </c>
      <c r="E15677" s="16" t="str">
        <f>IFERROR(__xludf.DUMMYFUNCTION("""COMPUTED_VALUE"""),"")</f>
        <v/>
      </c>
      <c r="G15677" s="18"/>
      <c r="H15677" s="16" t="s">
        <v>85</v>
      </c>
      <c r="I15677" s="16" t="s">
        <v>85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85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85</v>
      </c>
      <c r="E15678" s="16" t="str">
        <f>IFERROR(__xludf.DUMMYFUNCTION("""COMPUTED_VALUE"""),"")</f>
        <v/>
      </c>
      <c r="G15678" s="18"/>
      <c r="H15678" s="16" t="s">
        <v>85</v>
      </c>
      <c r="I15678" s="16" t="s">
        <v>85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85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85</v>
      </c>
      <c r="E15679" s="16" t="str">
        <f>IFERROR(__xludf.DUMMYFUNCTION("""COMPUTED_VALUE"""),"")</f>
        <v/>
      </c>
      <c r="G15679" s="18"/>
      <c r="H15679" s="16" t="s">
        <v>85</v>
      </c>
      <c r="I15679" s="16" t="s">
        <v>85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85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85</v>
      </c>
      <c r="E15680" s="16" t="str">
        <f>IFERROR(__xludf.DUMMYFUNCTION("""COMPUTED_VALUE"""),"")</f>
        <v/>
      </c>
      <c r="G15680" s="18"/>
      <c r="H15680" s="16" t="s">
        <v>85</v>
      </c>
      <c r="I15680" s="16" t="s">
        <v>85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85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85</v>
      </c>
      <c r="E15681" s="16" t="str">
        <f>IFERROR(__xludf.DUMMYFUNCTION("""COMPUTED_VALUE"""),"")</f>
        <v/>
      </c>
      <c r="G15681" s="18"/>
      <c r="H15681" s="16" t="s">
        <v>85</v>
      </c>
      <c r="I15681" s="16" t="s">
        <v>85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85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85</v>
      </c>
      <c r="E15682" s="16" t="str">
        <f>IFERROR(__xludf.DUMMYFUNCTION("""COMPUTED_VALUE"""),"")</f>
        <v/>
      </c>
      <c r="G15682" s="18"/>
      <c r="H15682" s="16" t="s">
        <v>85</v>
      </c>
      <c r="I15682" s="16" t="s">
        <v>85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85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85</v>
      </c>
      <c r="E15683" s="16" t="str">
        <f>IFERROR(__xludf.DUMMYFUNCTION("""COMPUTED_VALUE"""),"")</f>
        <v/>
      </c>
      <c r="G15683" s="18"/>
      <c r="H15683" s="16" t="s">
        <v>85</v>
      </c>
      <c r="I15683" s="16" t="s">
        <v>85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85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85</v>
      </c>
      <c r="E15684" s="16" t="str">
        <f>IFERROR(__xludf.DUMMYFUNCTION("""COMPUTED_VALUE"""),"")</f>
        <v/>
      </c>
      <c r="G15684" s="18"/>
      <c r="H15684" s="16" t="s">
        <v>85</v>
      </c>
      <c r="I15684" s="16" t="s">
        <v>85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85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85</v>
      </c>
      <c r="E15685" s="16" t="str">
        <f>IFERROR(__xludf.DUMMYFUNCTION("""COMPUTED_VALUE"""),"")</f>
        <v/>
      </c>
      <c r="G15685" s="18"/>
      <c r="H15685" s="16" t="s">
        <v>85</v>
      </c>
      <c r="I15685" s="16" t="s">
        <v>85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85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85</v>
      </c>
      <c r="E15686" s="16" t="str">
        <f>IFERROR(__xludf.DUMMYFUNCTION("""COMPUTED_VALUE"""),"")</f>
        <v/>
      </c>
      <c r="G15686" s="18"/>
      <c r="H15686" s="16" t="s">
        <v>85</v>
      </c>
      <c r="I15686" s="16" t="s">
        <v>85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85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85</v>
      </c>
      <c r="E15687" s="16" t="str">
        <f>IFERROR(__xludf.DUMMYFUNCTION("""COMPUTED_VALUE"""),"")</f>
        <v/>
      </c>
      <c r="G15687" s="18"/>
      <c r="H15687" s="16" t="s">
        <v>85</v>
      </c>
      <c r="I15687" s="16" t="s">
        <v>85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85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85</v>
      </c>
      <c r="E15688" s="16" t="str">
        <f>IFERROR(__xludf.DUMMYFUNCTION("""COMPUTED_VALUE"""),"")</f>
        <v/>
      </c>
      <c r="G15688" s="18"/>
      <c r="H15688" s="16" t="s">
        <v>85</v>
      </c>
      <c r="I15688" s="16" t="s">
        <v>85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85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85</v>
      </c>
      <c r="E15689" s="16" t="str">
        <f>IFERROR(__xludf.DUMMYFUNCTION("""COMPUTED_VALUE"""),"")</f>
        <v/>
      </c>
      <c r="G15689" s="18"/>
      <c r="H15689" s="16" t="s">
        <v>85</v>
      </c>
      <c r="I15689" s="16" t="s">
        <v>85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85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85</v>
      </c>
      <c r="E15690" s="16" t="str">
        <f>IFERROR(__xludf.DUMMYFUNCTION("""COMPUTED_VALUE"""),"")</f>
        <v/>
      </c>
      <c r="G15690" s="18"/>
      <c r="H15690" s="16" t="s">
        <v>85</v>
      </c>
      <c r="I15690" s="16" t="s">
        <v>85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85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85</v>
      </c>
      <c r="E15691" s="16" t="str">
        <f>IFERROR(__xludf.DUMMYFUNCTION("""COMPUTED_VALUE"""),"")</f>
        <v/>
      </c>
      <c r="G15691" s="18"/>
      <c r="H15691" s="16" t="s">
        <v>85</v>
      </c>
      <c r="I15691" s="16" t="s">
        <v>85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85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85</v>
      </c>
      <c r="E15692" s="16" t="str">
        <f>IFERROR(__xludf.DUMMYFUNCTION("""COMPUTED_VALUE"""),"")</f>
        <v/>
      </c>
      <c r="G15692" s="18"/>
      <c r="H15692" s="16" t="s">
        <v>85</v>
      </c>
      <c r="I15692" s="16" t="s">
        <v>85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85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85</v>
      </c>
      <c r="E15693" s="16" t="str">
        <f>IFERROR(__xludf.DUMMYFUNCTION("""COMPUTED_VALUE"""),"")</f>
        <v/>
      </c>
      <c r="G15693" s="18"/>
      <c r="H15693" s="16" t="s">
        <v>85</v>
      </c>
      <c r="I15693" s="16" t="s">
        <v>85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85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85</v>
      </c>
      <c r="E15694" s="16" t="str">
        <f>IFERROR(__xludf.DUMMYFUNCTION("""COMPUTED_VALUE"""),"")</f>
        <v/>
      </c>
      <c r="G15694" s="18"/>
      <c r="H15694" s="16" t="s">
        <v>85</v>
      </c>
      <c r="I15694" s="16" t="s">
        <v>85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85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85</v>
      </c>
      <c r="E15695" s="16" t="str">
        <f>IFERROR(__xludf.DUMMYFUNCTION("""COMPUTED_VALUE"""),"")</f>
        <v/>
      </c>
      <c r="G15695" s="18"/>
      <c r="H15695" s="16" t="s">
        <v>85</v>
      </c>
      <c r="I15695" s="16" t="s">
        <v>85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85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85</v>
      </c>
      <c r="E15696" s="16" t="str">
        <f>IFERROR(__xludf.DUMMYFUNCTION("""COMPUTED_VALUE"""),"")</f>
        <v/>
      </c>
      <c r="G15696" s="18"/>
      <c r="H15696" s="16" t="s">
        <v>85</v>
      </c>
      <c r="I15696" s="16" t="s">
        <v>85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85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85</v>
      </c>
      <c r="E15697" s="16" t="str">
        <f>IFERROR(__xludf.DUMMYFUNCTION("""COMPUTED_VALUE"""),"")</f>
        <v/>
      </c>
      <c r="G15697" s="18"/>
      <c r="H15697" s="16" t="s">
        <v>85</v>
      </c>
      <c r="I15697" s="16" t="s">
        <v>85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85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85</v>
      </c>
      <c r="E15698" s="16" t="str">
        <f>IFERROR(__xludf.DUMMYFUNCTION("""COMPUTED_VALUE"""),"")</f>
        <v/>
      </c>
      <c r="G15698" s="18"/>
      <c r="H15698" s="16" t="s">
        <v>85</v>
      </c>
      <c r="I15698" s="16" t="s">
        <v>85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85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85</v>
      </c>
      <c r="E15699" s="16" t="str">
        <f>IFERROR(__xludf.DUMMYFUNCTION("""COMPUTED_VALUE"""),"")</f>
        <v/>
      </c>
      <c r="G15699" s="18"/>
      <c r="H15699" s="16" t="s">
        <v>85</v>
      </c>
      <c r="I15699" s="16" t="s">
        <v>85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85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85</v>
      </c>
      <c r="E15700" s="16" t="str">
        <f>IFERROR(__xludf.DUMMYFUNCTION("""COMPUTED_VALUE"""),"")</f>
        <v/>
      </c>
      <c r="G15700" s="18"/>
      <c r="H15700" s="16" t="s">
        <v>85</v>
      </c>
      <c r="I15700" s="16" t="s">
        <v>85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85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85</v>
      </c>
      <c r="E15701" s="16" t="str">
        <f>IFERROR(__xludf.DUMMYFUNCTION("""COMPUTED_VALUE"""),"")</f>
        <v/>
      </c>
      <c r="G15701" s="18"/>
      <c r="H15701" s="16" t="s">
        <v>85</v>
      </c>
      <c r="I15701" s="16" t="s">
        <v>85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85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85</v>
      </c>
      <c r="E15702" s="16" t="str">
        <f>IFERROR(__xludf.DUMMYFUNCTION("""COMPUTED_VALUE"""),"")</f>
        <v/>
      </c>
      <c r="G15702" s="18"/>
      <c r="H15702" s="16" t="s">
        <v>85</v>
      </c>
      <c r="I15702" s="16" t="s">
        <v>85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85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85</v>
      </c>
      <c r="E15703" s="16" t="str">
        <f>IFERROR(__xludf.DUMMYFUNCTION("""COMPUTED_VALUE"""),"")</f>
        <v/>
      </c>
      <c r="G15703" s="18"/>
      <c r="H15703" s="16" t="s">
        <v>85</v>
      </c>
      <c r="I15703" s="16" t="s">
        <v>85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85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85</v>
      </c>
      <c r="E15704" s="16" t="str">
        <f>IFERROR(__xludf.DUMMYFUNCTION("""COMPUTED_VALUE"""),"")</f>
        <v/>
      </c>
      <c r="G15704" s="18"/>
      <c r="H15704" s="16" t="s">
        <v>85</v>
      </c>
      <c r="I15704" s="16" t="s">
        <v>85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85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85</v>
      </c>
      <c r="E15705" s="16" t="str">
        <f>IFERROR(__xludf.DUMMYFUNCTION("""COMPUTED_VALUE"""),"")</f>
        <v/>
      </c>
      <c r="G15705" s="18"/>
      <c r="H15705" s="16" t="s">
        <v>85</v>
      </c>
      <c r="I15705" s="16" t="s">
        <v>85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85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85</v>
      </c>
      <c r="E15706" s="16" t="str">
        <f>IFERROR(__xludf.DUMMYFUNCTION("""COMPUTED_VALUE"""),"")</f>
        <v/>
      </c>
      <c r="G15706" s="18"/>
      <c r="H15706" s="16" t="s">
        <v>85</v>
      </c>
      <c r="I15706" s="16" t="s">
        <v>85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85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85</v>
      </c>
      <c r="E15707" s="16" t="str">
        <f>IFERROR(__xludf.DUMMYFUNCTION("""COMPUTED_VALUE"""),"")</f>
        <v/>
      </c>
      <c r="G15707" s="18"/>
      <c r="H15707" s="16" t="s">
        <v>85</v>
      </c>
      <c r="I15707" s="16" t="s">
        <v>85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85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85</v>
      </c>
      <c r="E15708" s="16" t="str">
        <f>IFERROR(__xludf.DUMMYFUNCTION("""COMPUTED_VALUE"""),"")</f>
        <v/>
      </c>
      <c r="G15708" s="18"/>
      <c r="H15708" s="16" t="s">
        <v>85</v>
      </c>
      <c r="I15708" s="16" t="s">
        <v>85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85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85</v>
      </c>
      <c r="E15709" s="16" t="str">
        <f>IFERROR(__xludf.DUMMYFUNCTION("""COMPUTED_VALUE"""),"")</f>
        <v/>
      </c>
      <c r="G15709" s="18"/>
      <c r="H15709" s="16" t="s">
        <v>85</v>
      </c>
      <c r="I15709" s="16" t="s">
        <v>85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85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85</v>
      </c>
      <c r="E15710" s="16" t="str">
        <f>IFERROR(__xludf.DUMMYFUNCTION("""COMPUTED_VALUE"""),"")</f>
        <v/>
      </c>
      <c r="G15710" s="18"/>
      <c r="H15710" s="16" t="s">
        <v>85</v>
      </c>
      <c r="I15710" s="16" t="s">
        <v>85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85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85</v>
      </c>
      <c r="E15711" s="16" t="str">
        <f>IFERROR(__xludf.DUMMYFUNCTION("""COMPUTED_VALUE"""),"")</f>
        <v/>
      </c>
      <c r="G15711" s="18"/>
      <c r="H15711" s="16" t="s">
        <v>85</v>
      </c>
      <c r="I15711" s="16" t="s">
        <v>85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85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85</v>
      </c>
      <c r="E15712" s="16" t="str">
        <f>IFERROR(__xludf.DUMMYFUNCTION("""COMPUTED_VALUE"""),"")</f>
        <v/>
      </c>
      <c r="G15712" s="18"/>
      <c r="H15712" s="16" t="s">
        <v>85</v>
      </c>
      <c r="I15712" s="16" t="s">
        <v>85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85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85</v>
      </c>
      <c r="E15713" s="16" t="str">
        <f>IFERROR(__xludf.DUMMYFUNCTION("""COMPUTED_VALUE"""),"")</f>
        <v/>
      </c>
      <c r="G15713" s="18"/>
      <c r="H15713" s="16" t="s">
        <v>85</v>
      </c>
      <c r="I15713" s="16" t="s">
        <v>85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85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85</v>
      </c>
      <c r="E15714" s="16" t="str">
        <f>IFERROR(__xludf.DUMMYFUNCTION("""COMPUTED_VALUE"""),"")</f>
        <v/>
      </c>
      <c r="G15714" s="18"/>
      <c r="H15714" s="16" t="s">
        <v>85</v>
      </c>
      <c r="I15714" s="16" t="s">
        <v>85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85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85</v>
      </c>
      <c r="E15715" s="16" t="str">
        <f>IFERROR(__xludf.DUMMYFUNCTION("""COMPUTED_VALUE"""),"")</f>
        <v/>
      </c>
      <c r="G15715" s="18"/>
      <c r="H15715" s="16" t="s">
        <v>85</v>
      </c>
      <c r="I15715" s="16" t="s">
        <v>85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85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85</v>
      </c>
      <c r="E15716" s="16" t="str">
        <f>IFERROR(__xludf.DUMMYFUNCTION("""COMPUTED_VALUE"""),"")</f>
        <v/>
      </c>
      <c r="G15716" s="18"/>
      <c r="H15716" s="16" t="s">
        <v>85</v>
      </c>
      <c r="I15716" s="16" t="s">
        <v>85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85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85</v>
      </c>
      <c r="E15717" s="16" t="str">
        <f>IFERROR(__xludf.DUMMYFUNCTION("""COMPUTED_VALUE"""),"")</f>
        <v/>
      </c>
      <c r="G15717" s="18"/>
      <c r="H15717" s="16" t="s">
        <v>85</v>
      </c>
      <c r="I15717" s="16" t="s">
        <v>85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85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85</v>
      </c>
      <c r="E15718" s="16" t="str">
        <f>IFERROR(__xludf.DUMMYFUNCTION("""COMPUTED_VALUE"""),"")</f>
        <v/>
      </c>
      <c r="G15718" s="18"/>
      <c r="H15718" s="16" t="s">
        <v>85</v>
      </c>
      <c r="I15718" s="16" t="s">
        <v>85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85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85</v>
      </c>
      <c r="E15719" s="16" t="str">
        <f>IFERROR(__xludf.DUMMYFUNCTION("""COMPUTED_VALUE"""),"")</f>
        <v/>
      </c>
      <c r="G15719" s="18"/>
      <c r="H15719" s="16" t="s">
        <v>85</v>
      </c>
      <c r="I15719" s="16" t="s">
        <v>85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85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85</v>
      </c>
      <c r="E15720" s="16" t="str">
        <f>IFERROR(__xludf.DUMMYFUNCTION("""COMPUTED_VALUE"""),"")</f>
        <v/>
      </c>
      <c r="G15720" s="18"/>
      <c r="H15720" s="16" t="s">
        <v>85</v>
      </c>
      <c r="I15720" s="16" t="s">
        <v>85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85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85</v>
      </c>
      <c r="E15721" s="16" t="str">
        <f>IFERROR(__xludf.DUMMYFUNCTION("""COMPUTED_VALUE"""),"")</f>
        <v/>
      </c>
      <c r="G15721" s="18"/>
      <c r="H15721" s="16" t="s">
        <v>85</v>
      </c>
      <c r="I15721" s="16" t="s">
        <v>85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85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85</v>
      </c>
      <c r="E15722" s="16" t="str">
        <f>IFERROR(__xludf.DUMMYFUNCTION("""COMPUTED_VALUE"""),"")</f>
        <v/>
      </c>
      <c r="G15722" s="18"/>
      <c r="H15722" s="16" t="s">
        <v>85</v>
      </c>
      <c r="I15722" s="16" t="s">
        <v>85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85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85</v>
      </c>
      <c r="E15723" s="16" t="str">
        <f>IFERROR(__xludf.DUMMYFUNCTION("""COMPUTED_VALUE"""),"")</f>
        <v/>
      </c>
      <c r="G15723" s="18"/>
      <c r="H15723" s="16" t="s">
        <v>85</v>
      </c>
      <c r="I15723" s="16" t="s">
        <v>85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85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85</v>
      </c>
      <c r="E15724" s="16" t="str">
        <f>IFERROR(__xludf.DUMMYFUNCTION("""COMPUTED_VALUE"""),"")</f>
        <v/>
      </c>
      <c r="G15724" s="18"/>
      <c r="H15724" s="16" t="s">
        <v>85</v>
      </c>
      <c r="I15724" s="16" t="s">
        <v>85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85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85</v>
      </c>
      <c r="E15725" s="16" t="str">
        <f>IFERROR(__xludf.DUMMYFUNCTION("""COMPUTED_VALUE"""),"")</f>
        <v/>
      </c>
      <c r="G15725" s="18"/>
      <c r="H15725" s="16" t="s">
        <v>85</v>
      </c>
      <c r="I15725" s="16" t="s">
        <v>85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85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85</v>
      </c>
      <c r="E15726" s="16" t="str">
        <f>IFERROR(__xludf.DUMMYFUNCTION("""COMPUTED_VALUE"""),"")</f>
        <v/>
      </c>
      <c r="G15726" s="18"/>
      <c r="H15726" s="16" t="s">
        <v>85</v>
      </c>
      <c r="I15726" s="16" t="s">
        <v>85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85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85</v>
      </c>
      <c r="E15727" s="16" t="str">
        <f>IFERROR(__xludf.DUMMYFUNCTION("""COMPUTED_VALUE"""),"")</f>
        <v/>
      </c>
      <c r="G15727" s="18"/>
      <c r="H15727" s="16" t="s">
        <v>85</v>
      </c>
      <c r="I15727" s="16" t="s">
        <v>85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85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85</v>
      </c>
      <c r="E15728" s="16" t="str">
        <f>IFERROR(__xludf.DUMMYFUNCTION("""COMPUTED_VALUE"""),"")</f>
        <v/>
      </c>
      <c r="G15728" s="18"/>
      <c r="H15728" s="16" t="s">
        <v>85</v>
      </c>
      <c r="I15728" s="16" t="s">
        <v>85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85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85</v>
      </c>
      <c r="E15729" s="16" t="str">
        <f>IFERROR(__xludf.DUMMYFUNCTION("""COMPUTED_VALUE"""),"")</f>
        <v/>
      </c>
      <c r="G15729" s="18"/>
      <c r="H15729" s="16" t="s">
        <v>85</v>
      </c>
      <c r="I15729" s="16" t="s">
        <v>85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85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85</v>
      </c>
      <c r="E15730" s="16" t="str">
        <f>IFERROR(__xludf.DUMMYFUNCTION("""COMPUTED_VALUE"""),"")</f>
        <v/>
      </c>
      <c r="G15730" s="18"/>
      <c r="H15730" s="16" t="s">
        <v>85</v>
      </c>
      <c r="I15730" s="16" t="s">
        <v>85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85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85</v>
      </c>
      <c r="E15731" s="16" t="str">
        <f>IFERROR(__xludf.DUMMYFUNCTION("""COMPUTED_VALUE"""),"")</f>
        <v/>
      </c>
      <c r="G15731" s="18"/>
      <c r="H15731" s="16" t="s">
        <v>85</v>
      </c>
      <c r="I15731" s="16" t="s">
        <v>85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85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85</v>
      </c>
      <c r="E15732" s="16" t="str">
        <f>IFERROR(__xludf.DUMMYFUNCTION("""COMPUTED_VALUE"""),"")</f>
        <v/>
      </c>
      <c r="G15732" s="18"/>
      <c r="H15732" s="16" t="s">
        <v>85</v>
      </c>
      <c r="I15732" s="16" t="s">
        <v>85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85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85</v>
      </c>
      <c r="E15733" s="16" t="str">
        <f>IFERROR(__xludf.DUMMYFUNCTION("""COMPUTED_VALUE"""),"")</f>
        <v/>
      </c>
      <c r="G15733" s="18"/>
      <c r="H15733" s="16" t="s">
        <v>85</v>
      </c>
      <c r="I15733" s="16" t="s">
        <v>85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85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85</v>
      </c>
      <c r="E15734" s="16" t="str">
        <f>IFERROR(__xludf.DUMMYFUNCTION("""COMPUTED_VALUE"""),"")</f>
        <v/>
      </c>
      <c r="G15734" s="18"/>
      <c r="H15734" s="16" t="s">
        <v>85</v>
      </c>
      <c r="I15734" s="16" t="s">
        <v>85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85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85</v>
      </c>
      <c r="E15735" s="16" t="str">
        <f>IFERROR(__xludf.DUMMYFUNCTION("""COMPUTED_VALUE"""),"")</f>
        <v/>
      </c>
      <c r="G15735" s="18"/>
      <c r="H15735" s="16" t="s">
        <v>85</v>
      </c>
      <c r="I15735" s="16" t="s">
        <v>85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85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85</v>
      </c>
      <c r="E15736" s="16" t="str">
        <f>IFERROR(__xludf.DUMMYFUNCTION("""COMPUTED_VALUE"""),"")</f>
        <v/>
      </c>
      <c r="G15736" s="18"/>
      <c r="H15736" s="16" t="s">
        <v>85</v>
      </c>
      <c r="I15736" s="16" t="s">
        <v>85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85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85</v>
      </c>
      <c r="E15737" s="16" t="str">
        <f>IFERROR(__xludf.DUMMYFUNCTION("""COMPUTED_VALUE"""),"")</f>
        <v/>
      </c>
      <c r="G15737" s="18"/>
      <c r="H15737" s="16" t="s">
        <v>85</v>
      </c>
      <c r="I15737" s="16" t="s">
        <v>85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85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85</v>
      </c>
      <c r="E15738" s="16" t="str">
        <f>IFERROR(__xludf.DUMMYFUNCTION("""COMPUTED_VALUE"""),"")</f>
        <v/>
      </c>
      <c r="G15738" s="18"/>
      <c r="H15738" s="16" t="s">
        <v>85</v>
      </c>
      <c r="I15738" s="16" t="s">
        <v>85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85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85</v>
      </c>
      <c r="E15739" s="16" t="str">
        <f>IFERROR(__xludf.DUMMYFUNCTION("""COMPUTED_VALUE"""),"")</f>
        <v/>
      </c>
      <c r="G15739" s="18"/>
      <c r="H15739" s="16" t="s">
        <v>85</v>
      </c>
      <c r="I15739" s="16" t="s">
        <v>85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85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85</v>
      </c>
      <c r="E15740" s="16" t="str">
        <f>IFERROR(__xludf.DUMMYFUNCTION("""COMPUTED_VALUE"""),"")</f>
        <v/>
      </c>
      <c r="G15740" s="18"/>
      <c r="H15740" s="16" t="s">
        <v>85</v>
      </c>
      <c r="I15740" s="16" t="s">
        <v>85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85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85</v>
      </c>
      <c r="E15741" s="16" t="str">
        <f>IFERROR(__xludf.DUMMYFUNCTION("""COMPUTED_VALUE"""),"")</f>
        <v/>
      </c>
      <c r="G15741" s="18"/>
      <c r="H15741" s="16" t="s">
        <v>85</v>
      </c>
      <c r="I15741" s="16" t="s">
        <v>85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85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85</v>
      </c>
      <c r="E15742" s="16" t="str">
        <f>IFERROR(__xludf.DUMMYFUNCTION("""COMPUTED_VALUE"""),"")</f>
        <v/>
      </c>
      <c r="G15742" s="18"/>
      <c r="H15742" s="16" t="s">
        <v>85</v>
      </c>
      <c r="I15742" s="16" t="s">
        <v>85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85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85</v>
      </c>
      <c r="E15743" s="16" t="str">
        <f>IFERROR(__xludf.DUMMYFUNCTION("""COMPUTED_VALUE"""),"")</f>
        <v/>
      </c>
      <c r="G15743" s="18"/>
      <c r="H15743" s="16" t="s">
        <v>85</v>
      </c>
      <c r="I15743" s="16" t="s">
        <v>85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85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85</v>
      </c>
      <c r="E15744" s="16" t="str">
        <f>IFERROR(__xludf.DUMMYFUNCTION("""COMPUTED_VALUE"""),"")</f>
        <v/>
      </c>
      <c r="G15744" s="18"/>
      <c r="H15744" s="16" t="s">
        <v>85</v>
      </c>
      <c r="I15744" s="16" t="s">
        <v>85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85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85</v>
      </c>
      <c r="E15745" s="16" t="str">
        <f>IFERROR(__xludf.DUMMYFUNCTION("""COMPUTED_VALUE"""),"")</f>
        <v/>
      </c>
      <c r="G15745" s="18"/>
      <c r="H15745" s="16" t="s">
        <v>85</v>
      </c>
      <c r="I15745" s="16" t="s">
        <v>85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85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85</v>
      </c>
      <c r="E15746" s="16" t="str">
        <f>IFERROR(__xludf.DUMMYFUNCTION("""COMPUTED_VALUE"""),"")</f>
        <v/>
      </c>
      <c r="G15746" s="18"/>
      <c r="H15746" s="16" t="s">
        <v>85</v>
      </c>
      <c r="I15746" s="16" t="s">
        <v>85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85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85</v>
      </c>
      <c r="E15747" s="16" t="str">
        <f>IFERROR(__xludf.DUMMYFUNCTION("""COMPUTED_VALUE"""),"")</f>
        <v/>
      </c>
      <c r="G15747" s="18"/>
      <c r="H15747" s="16" t="s">
        <v>85</v>
      </c>
      <c r="I15747" s="16" t="s">
        <v>85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85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85</v>
      </c>
      <c r="E15748" s="16" t="str">
        <f>IFERROR(__xludf.DUMMYFUNCTION("""COMPUTED_VALUE"""),"")</f>
        <v/>
      </c>
      <c r="G15748" s="18"/>
      <c r="H15748" s="16" t="s">
        <v>85</v>
      </c>
      <c r="I15748" s="16" t="s">
        <v>85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85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85</v>
      </c>
      <c r="E15749" s="16" t="str">
        <f>IFERROR(__xludf.DUMMYFUNCTION("""COMPUTED_VALUE"""),"")</f>
        <v/>
      </c>
      <c r="G15749" s="18"/>
      <c r="H15749" s="16" t="s">
        <v>85</v>
      </c>
      <c r="I15749" s="16" t="s">
        <v>85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85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85</v>
      </c>
      <c r="E15750" s="16" t="str">
        <f>IFERROR(__xludf.DUMMYFUNCTION("""COMPUTED_VALUE"""),"")</f>
        <v/>
      </c>
      <c r="G15750" s="18"/>
      <c r="H15750" s="16" t="s">
        <v>85</v>
      </c>
      <c r="I15750" s="16" t="s">
        <v>85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85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85</v>
      </c>
      <c r="E15751" s="16" t="str">
        <f>IFERROR(__xludf.DUMMYFUNCTION("""COMPUTED_VALUE"""),"")</f>
        <v/>
      </c>
      <c r="G15751" s="18"/>
      <c r="H15751" s="16" t="s">
        <v>85</v>
      </c>
      <c r="I15751" s="16" t="s">
        <v>85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85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85</v>
      </c>
      <c r="E15752" s="16" t="str">
        <f>IFERROR(__xludf.DUMMYFUNCTION("""COMPUTED_VALUE"""),"")</f>
        <v/>
      </c>
      <c r="G15752" s="18"/>
      <c r="H15752" s="16" t="s">
        <v>85</v>
      </c>
      <c r="I15752" s="16" t="s">
        <v>85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85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85</v>
      </c>
      <c r="E15753" s="16" t="str">
        <f>IFERROR(__xludf.DUMMYFUNCTION("""COMPUTED_VALUE"""),"")</f>
        <v/>
      </c>
      <c r="G15753" s="18"/>
      <c r="H15753" s="16" t="s">
        <v>85</v>
      </c>
      <c r="I15753" s="16" t="s">
        <v>85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85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85</v>
      </c>
      <c r="E15754" s="16" t="str">
        <f>IFERROR(__xludf.DUMMYFUNCTION("""COMPUTED_VALUE"""),"")</f>
        <v/>
      </c>
      <c r="G15754" s="18"/>
      <c r="H15754" s="16" t="s">
        <v>85</v>
      </c>
      <c r="I15754" s="16" t="s">
        <v>85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85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85</v>
      </c>
      <c r="E15755" s="16" t="str">
        <f>IFERROR(__xludf.DUMMYFUNCTION("""COMPUTED_VALUE"""),"")</f>
        <v/>
      </c>
      <c r="G15755" s="18"/>
      <c r="H15755" s="16" t="s">
        <v>85</v>
      </c>
      <c r="I15755" s="16" t="s">
        <v>85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85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85</v>
      </c>
      <c r="E15756" s="16" t="str">
        <f>IFERROR(__xludf.DUMMYFUNCTION("""COMPUTED_VALUE"""),"")</f>
        <v/>
      </c>
      <c r="G15756" s="18"/>
      <c r="H15756" s="16" t="s">
        <v>85</v>
      </c>
      <c r="I15756" s="16" t="s">
        <v>85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85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85</v>
      </c>
      <c r="E15757" s="16" t="str">
        <f>IFERROR(__xludf.DUMMYFUNCTION("""COMPUTED_VALUE"""),"")</f>
        <v/>
      </c>
      <c r="G15757" s="18"/>
      <c r="H15757" s="16" t="s">
        <v>85</v>
      </c>
      <c r="I15757" s="16" t="s">
        <v>85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85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85</v>
      </c>
      <c r="E15758" s="16" t="str">
        <f>IFERROR(__xludf.DUMMYFUNCTION("""COMPUTED_VALUE"""),"")</f>
        <v/>
      </c>
      <c r="G15758" s="18"/>
      <c r="H15758" s="16" t="s">
        <v>85</v>
      </c>
      <c r="I15758" s="16" t="s">
        <v>85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85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85</v>
      </c>
      <c r="E15759" s="16" t="str">
        <f>IFERROR(__xludf.DUMMYFUNCTION("""COMPUTED_VALUE"""),"")</f>
        <v/>
      </c>
      <c r="G15759" s="18"/>
      <c r="H15759" s="16" t="s">
        <v>85</v>
      </c>
      <c r="I15759" s="16" t="s">
        <v>85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85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85</v>
      </c>
      <c r="E15760" s="16" t="str">
        <f>IFERROR(__xludf.DUMMYFUNCTION("""COMPUTED_VALUE"""),"")</f>
        <v/>
      </c>
      <c r="G15760" s="18"/>
      <c r="H15760" s="16" t="s">
        <v>85</v>
      </c>
      <c r="I15760" s="16" t="s">
        <v>85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85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85</v>
      </c>
      <c r="E15761" s="16" t="str">
        <f>IFERROR(__xludf.DUMMYFUNCTION("""COMPUTED_VALUE"""),"")</f>
        <v/>
      </c>
      <c r="G15761" s="18"/>
      <c r="H15761" s="16" t="s">
        <v>85</v>
      </c>
      <c r="I15761" s="16" t="s">
        <v>85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85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85</v>
      </c>
      <c r="E15762" s="16" t="str">
        <f>IFERROR(__xludf.DUMMYFUNCTION("""COMPUTED_VALUE"""),"")</f>
        <v/>
      </c>
      <c r="G15762" s="18"/>
      <c r="H15762" s="16" t="s">
        <v>85</v>
      </c>
      <c r="I15762" s="16" t="s">
        <v>85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85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85</v>
      </c>
      <c r="E15763" s="16" t="str">
        <f>IFERROR(__xludf.DUMMYFUNCTION("""COMPUTED_VALUE"""),"")</f>
        <v/>
      </c>
      <c r="G15763" s="18"/>
      <c r="H15763" s="16" t="s">
        <v>85</v>
      </c>
      <c r="I15763" s="16" t="s">
        <v>85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85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85</v>
      </c>
      <c r="E15764" s="16" t="str">
        <f>IFERROR(__xludf.DUMMYFUNCTION("""COMPUTED_VALUE"""),"")</f>
        <v/>
      </c>
      <c r="G15764" s="18"/>
      <c r="H15764" s="16" t="s">
        <v>85</v>
      </c>
      <c r="I15764" s="16" t="s">
        <v>85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85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85</v>
      </c>
      <c r="E15765" s="16" t="str">
        <f>IFERROR(__xludf.DUMMYFUNCTION("""COMPUTED_VALUE"""),"")</f>
        <v/>
      </c>
      <c r="G15765" s="18"/>
      <c r="H15765" s="16" t="s">
        <v>85</v>
      </c>
      <c r="I15765" s="16" t="s">
        <v>85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85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85</v>
      </c>
      <c r="E15766" s="16" t="str">
        <f>IFERROR(__xludf.DUMMYFUNCTION("""COMPUTED_VALUE"""),"")</f>
        <v/>
      </c>
      <c r="G15766" s="18"/>
      <c r="H15766" s="16" t="s">
        <v>85</v>
      </c>
      <c r="I15766" s="16" t="s">
        <v>85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85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85</v>
      </c>
      <c r="E15767" s="16" t="str">
        <f>IFERROR(__xludf.DUMMYFUNCTION("""COMPUTED_VALUE"""),"")</f>
        <v/>
      </c>
      <c r="G15767" s="18"/>
      <c r="H15767" s="16" t="s">
        <v>85</v>
      </c>
      <c r="I15767" s="16" t="s">
        <v>85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85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85</v>
      </c>
      <c r="E15768" s="16" t="str">
        <f>IFERROR(__xludf.DUMMYFUNCTION("""COMPUTED_VALUE"""),"")</f>
        <v/>
      </c>
      <c r="G15768" s="18"/>
      <c r="H15768" s="16" t="s">
        <v>85</v>
      </c>
      <c r="I15768" s="16" t="s">
        <v>85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85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85</v>
      </c>
      <c r="E15769" s="16" t="str">
        <f>IFERROR(__xludf.DUMMYFUNCTION("""COMPUTED_VALUE"""),"")</f>
        <v/>
      </c>
      <c r="G15769" s="18"/>
      <c r="H15769" s="16" t="s">
        <v>85</v>
      </c>
      <c r="I15769" s="16" t="s">
        <v>85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85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85</v>
      </c>
      <c r="E15770" s="16" t="str">
        <f>IFERROR(__xludf.DUMMYFUNCTION("""COMPUTED_VALUE"""),"")</f>
        <v/>
      </c>
      <c r="G15770" s="18"/>
      <c r="H15770" s="16" t="s">
        <v>85</v>
      </c>
      <c r="I15770" s="16" t="s">
        <v>85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85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85</v>
      </c>
      <c r="E15771" s="16" t="str">
        <f>IFERROR(__xludf.DUMMYFUNCTION("""COMPUTED_VALUE"""),"")</f>
        <v/>
      </c>
      <c r="G15771" s="18"/>
      <c r="H15771" s="16" t="s">
        <v>85</v>
      </c>
      <c r="I15771" s="16" t="s">
        <v>85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85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85</v>
      </c>
      <c r="E15772" s="16" t="str">
        <f>IFERROR(__xludf.DUMMYFUNCTION("""COMPUTED_VALUE"""),"")</f>
        <v/>
      </c>
      <c r="G15772" s="18"/>
      <c r="H15772" s="16" t="s">
        <v>85</v>
      </c>
      <c r="I15772" s="16" t="s">
        <v>85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85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85</v>
      </c>
      <c r="E15773" s="16" t="str">
        <f>IFERROR(__xludf.DUMMYFUNCTION("""COMPUTED_VALUE"""),"")</f>
        <v/>
      </c>
      <c r="G15773" s="18"/>
      <c r="H15773" s="16" t="s">
        <v>85</v>
      </c>
      <c r="I15773" s="16" t="s">
        <v>85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85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85</v>
      </c>
      <c r="E15774" s="16" t="str">
        <f>IFERROR(__xludf.DUMMYFUNCTION("""COMPUTED_VALUE"""),"")</f>
        <v/>
      </c>
      <c r="G15774" s="18"/>
      <c r="H15774" s="16" t="s">
        <v>85</v>
      </c>
      <c r="I15774" s="16" t="s">
        <v>85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85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85</v>
      </c>
      <c r="E15775" s="16" t="str">
        <f>IFERROR(__xludf.DUMMYFUNCTION("""COMPUTED_VALUE"""),"")</f>
        <v/>
      </c>
      <c r="G15775" s="18"/>
      <c r="H15775" s="16" t="s">
        <v>85</v>
      </c>
      <c r="I15775" s="16" t="s">
        <v>85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85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85</v>
      </c>
      <c r="E15776" s="16" t="str">
        <f>IFERROR(__xludf.DUMMYFUNCTION("""COMPUTED_VALUE"""),"")</f>
        <v/>
      </c>
      <c r="G15776" s="18"/>
      <c r="H15776" s="16" t="s">
        <v>85</v>
      </c>
      <c r="I15776" s="16" t="s">
        <v>85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85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85</v>
      </c>
      <c r="E15777" s="16" t="str">
        <f>IFERROR(__xludf.DUMMYFUNCTION("""COMPUTED_VALUE"""),"")</f>
        <v/>
      </c>
      <c r="G15777" s="18"/>
      <c r="H15777" s="16" t="s">
        <v>85</v>
      </c>
      <c r="I15777" s="16" t="s">
        <v>85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85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85</v>
      </c>
      <c r="E15778" s="16" t="str">
        <f>IFERROR(__xludf.DUMMYFUNCTION("""COMPUTED_VALUE"""),"")</f>
        <v/>
      </c>
      <c r="G15778" s="18"/>
      <c r="H15778" s="16" t="s">
        <v>85</v>
      </c>
      <c r="I15778" s="16" t="s">
        <v>85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85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85</v>
      </c>
      <c r="E15779" s="16" t="str">
        <f>IFERROR(__xludf.DUMMYFUNCTION("""COMPUTED_VALUE"""),"")</f>
        <v/>
      </c>
      <c r="G15779" s="18"/>
      <c r="H15779" s="16" t="s">
        <v>85</v>
      </c>
      <c r="I15779" s="16" t="s">
        <v>85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85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85</v>
      </c>
      <c r="E15780" s="16" t="str">
        <f>IFERROR(__xludf.DUMMYFUNCTION("""COMPUTED_VALUE"""),"")</f>
        <v/>
      </c>
      <c r="G15780" s="18"/>
      <c r="H15780" s="16" t="s">
        <v>85</v>
      </c>
      <c r="I15780" s="16" t="s">
        <v>85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85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85</v>
      </c>
      <c r="E15781" s="16" t="str">
        <f>IFERROR(__xludf.DUMMYFUNCTION("""COMPUTED_VALUE"""),"")</f>
        <v/>
      </c>
      <c r="G15781" s="18"/>
      <c r="H15781" s="16" t="s">
        <v>85</v>
      </c>
      <c r="I15781" s="16" t="s">
        <v>85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85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85</v>
      </c>
      <c r="E15782" s="16" t="str">
        <f>IFERROR(__xludf.DUMMYFUNCTION("""COMPUTED_VALUE"""),"")</f>
        <v/>
      </c>
      <c r="G15782" s="18"/>
      <c r="H15782" s="16" t="s">
        <v>85</v>
      </c>
      <c r="I15782" s="16" t="s">
        <v>85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85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85</v>
      </c>
      <c r="E15783" s="16" t="str">
        <f>IFERROR(__xludf.DUMMYFUNCTION("""COMPUTED_VALUE"""),"")</f>
        <v/>
      </c>
      <c r="G15783" s="18"/>
      <c r="H15783" s="16" t="s">
        <v>85</v>
      </c>
      <c r="I15783" s="16" t="s">
        <v>85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85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85</v>
      </c>
      <c r="E15784" s="16" t="str">
        <f>IFERROR(__xludf.DUMMYFUNCTION("""COMPUTED_VALUE"""),"")</f>
        <v/>
      </c>
      <c r="G15784" s="18"/>
      <c r="H15784" s="16" t="s">
        <v>85</v>
      </c>
      <c r="I15784" s="16" t="s">
        <v>85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85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85</v>
      </c>
      <c r="E15785" s="16" t="str">
        <f>IFERROR(__xludf.DUMMYFUNCTION("""COMPUTED_VALUE"""),"")</f>
        <v/>
      </c>
      <c r="G15785" s="18"/>
      <c r="H15785" s="16" t="s">
        <v>85</v>
      </c>
      <c r="I15785" s="16" t="s">
        <v>85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85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85</v>
      </c>
      <c r="E15786" s="16" t="str">
        <f>IFERROR(__xludf.DUMMYFUNCTION("""COMPUTED_VALUE"""),"")</f>
        <v/>
      </c>
      <c r="G15786" s="18"/>
      <c r="H15786" s="16" t="s">
        <v>85</v>
      </c>
      <c r="I15786" s="16" t="s">
        <v>85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85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85</v>
      </c>
      <c r="E15787" s="16" t="str">
        <f>IFERROR(__xludf.DUMMYFUNCTION("""COMPUTED_VALUE"""),"")</f>
        <v/>
      </c>
      <c r="G15787" s="18"/>
      <c r="H15787" s="16" t="s">
        <v>85</v>
      </c>
      <c r="I15787" s="16" t="s">
        <v>85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85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85</v>
      </c>
      <c r="E15788" s="16" t="str">
        <f>IFERROR(__xludf.DUMMYFUNCTION("""COMPUTED_VALUE"""),"")</f>
        <v/>
      </c>
      <c r="G15788" s="18"/>
      <c r="H15788" s="16" t="s">
        <v>85</v>
      </c>
      <c r="I15788" s="16" t="s">
        <v>85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85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85</v>
      </c>
      <c r="E15789" s="16" t="str">
        <f>IFERROR(__xludf.DUMMYFUNCTION("""COMPUTED_VALUE"""),"")</f>
        <v/>
      </c>
      <c r="G15789" s="18"/>
      <c r="H15789" s="16" t="s">
        <v>85</v>
      </c>
      <c r="I15789" s="16" t="s">
        <v>85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85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85</v>
      </c>
      <c r="E15790" s="16" t="str">
        <f>IFERROR(__xludf.DUMMYFUNCTION("""COMPUTED_VALUE"""),"")</f>
        <v/>
      </c>
      <c r="G15790" s="18"/>
      <c r="H15790" s="16" t="s">
        <v>85</v>
      </c>
      <c r="I15790" s="16" t="s">
        <v>85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85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85</v>
      </c>
      <c r="E15791" s="16" t="str">
        <f>IFERROR(__xludf.DUMMYFUNCTION("""COMPUTED_VALUE"""),"")</f>
        <v/>
      </c>
      <c r="G15791" s="18"/>
      <c r="H15791" s="16" t="s">
        <v>85</v>
      </c>
      <c r="I15791" s="16" t="s">
        <v>85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85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85</v>
      </c>
      <c r="E15792" s="16" t="str">
        <f>IFERROR(__xludf.DUMMYFUNCTION("""COMPUTED_VALUE"""),"")</f>
        <v/>
      </c>
      <c r="G15792" s="18"/>
      <c r="H15792" s="16" t="s">
        <v>85</v>
      </c>
      <c r="I15792" s="16" t="s">
        <v>85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85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85</v>
      </c>
      <c r="E15793" s="16" t="str">
        <f>IFERROR(__xludf.DUMMYFUNCTION("""COMPUTED_VALUE"""),"")</f>
        <v/>
      </c>
      <c r="G15793" s="18"/>
      <c r="H15793" s="16" t="s">
        <v>85</v>
      </c>
      <c r="I15793" s="16" t="s">
        <v>85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85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85</v>
      </c>
      <c r="E15794" s="16" t="str">
        <f>IFERROR(__xludf.DUMMYFUNCTION("""COMPUTED_VALUE"""),"")</f>
        <v/>
      </c>
      <c r="G15794" s="18"/>
      <c r="H15794" s="16" t="s">
        <v>85</v>
      </c>
      <c r="I15794" s="16" t="s">
        <v>85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85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85</v>
      </c>
      <c r="E15795" s="16" t="str">
        <f>IFERROR(__xludf.DUMMYFUNCTION("""COMPUTED_VALUE"""),"")</f>
        <v/>
      </c>
      <c r="G15795" s="18"/>
      <c r="H15795" s="16" t="s">
        <v>85</v>
      </c>
      <c r="I15795" s="16" t="s">
        <v>85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85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85</v>
      </c>
      <c r="E15796" s="16" t="str">
        <f>IFERROR(__xludf.DUMMYFUNCTION("""COMPUTED_VALUE"""),"")</f>
        <v/>
      </c>
      <c r="G15796" s="18"/>
      <c r="H15796" s="16" t="s">
        <v>85</v>
      </c>
      <c r="I15796" s="16" t="s">
        <v>85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85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85</v>
      </c>
      <c r="E15797" s="16" t="str">
        <f>IFERROR(__xludf.DUMMYFUNCTION("""COMPUTED_VALUE"""),"")</f>
        <v/>
      </c>
      <c r="G15797" s="18"/>
      <c r="H15797" s="16" t="s">
        <v>85</v>
      </c>
      <c r="I15797" s="16" t="s">
        <v>85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85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85</v>
      </c>
      <c r="E15798" s="16" t="str">
        <f>IFERROR(__xludf.DUMMYFUNCTION("""COMPUTED_VALUE"""),"")</f>
        <v/>
      </c>
      <c r="G15798" s="18"/>
      <c r="H15798" s="16" t="s">
        <v>85</v>
      </c>
      <c r="I15798" s="16" t="s">
        <v>85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85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85</v>
      </c>
      <c r="E15799" s="16" t="str">
        <f>IFERROR(__xludf.DUMMYFUNCTION("""COMPUTED_VALUE"""),"")</f>
        <v/>
      </c>
      <c r="G15799" s="18"/>
      <c r="H15799" s="16" t="s">
        <v>85</v>
      </c>
      <c r="I15799" s="16" t="s">
        <v>85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85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85</v>
      </c>
      <c r="E15800" s="16" t="str">
        <f>IFERROR(__xludf.DUMMYFUNCTION("""COMPUTED_VALUE"""),"")</f>
        <v/>
      </c>
      <c r="G15800" s="18"/>
      <c r="H15800" s="16" t="s">
        <v>85</v>
      </c>
      <c r="I15800" s="16" t="s">
        <v>85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85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85</v>
      </c>
      <c r="E15801" s="16" t="str">
        <f>IFERROR(__xludf.DUMMYFUNCTION("""COMPUTED_VALUE"""),"")</f>
        <v/>
      </c>
      <c r="G15801" s="18"/>
      <c r="H15801" s="16" t="s">
        <v>85</v>
      </c>
      <c r="I15801" s="16" t="s">
        <v>85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85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85</v>
      </c>
      <c r="E15802" s="16" t="str">
        <f>IFERROR(__xludf.DUMMYFUNCTION("""COMPUTED_VALUE"""),"")</f>
        <v/>
      </c>
      <c r="G15802" s="18"/>
      <c r="H15802" s="16" t="s">
        <v>85</v>
      </c>
      <c r="I15802" s="16" t="s">
        <v>85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85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85</v>
      </c>
      <c r="E15803" s="16" t="str">
        <f>IFERROR(__xludf.DUMMYFUNCTION("""COMPUTED_VALUE"""),"")</f>
        <v/>
      </c>
      <c r="G15803" s="18"/>
      <c r="H15803" s="16" t="s">
        <v>85</v>
      </c>
      <c r="I15803" s="16" t="s">
        <v>85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85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85</v>
      </c>
      <c r="E15804" s="16" t="str">
        <f>IFERROR(__xludf.DUMMYFUNCTION("""COMPUTED_VALUE"""),"")</f>
        <v/>
      </c>
      <c r="G15804" s="18"/>
      <c r="H15804" s="16" t="s">
        <v>85</v>
      </c>
      <c r="I15804" s="16" t="s">
        <v>85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85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85</v>
      </c>
      <c r="E15805" s="16" t="str">
        <f>IFERROR(__xludf.DUMMYFUNCTION("""COMPUTED_VALUE"""),"")</f>
        <v/>
      </c>
      <c r="G15805" s="18"/>
      <c r="H15805" s="16" t="s">
        <v>85</v>
      </c>
      <c r="I15805" s="16" t="s">
        <v>85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85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85</v>
      </c>
      <c r="E15806" s="16" t="str">
        <f>IFERROR(__xludf.DUMMYFUNCTION("""COMPUTED_VALUE"""),"")</f>
        <v/>
      </c>
      <c r="G15806" s="18"/>
      <c r="H15806" s="16" t="s">
        <v>85</v>
      </c>
      <c r="I15806" s="16" t="s">
        <v>85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85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85</v>
      </c>
      <c r="E15807" s="16" t="str">
        <f>IFERROR(__xludf.DUMMYFUNCTION("""COMPUTED_VALUE"""),"")</f>
        <v/>
      </c>
      <c r="G15807" s="18"/>
      <c r="H15807" s="16" t="s">
        <v>85</v>
      </c>
      <c r="I15807" s="16" t="s">
        <v>85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85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85</v>
      </c>
      <c r="E15808" s="16" t="str">
        <f>IFERROR(__xludf.DUMMYFUNCTION("""COMPUTED_VALUE"""),"")</f>
        <v/>
      </c>
      <c r="G15808" s="18"/>
      <c r="H15808" s="16" t="s">
        <v>85</v>
      </c>
      <c r="I15808" s="16" t="s">
        <v>85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85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85</v>
      </c>
      <c r="E15809" s="16" t="str">
        <f>IFERROR(__xludf.DUMMYFUNCTION("""COMPUTED_VALUE"""),"")</f>
        <v/>
      </c>
      <c r="G15809" s="18"/>
      <c r="H15809" s="16" t="s">
        <v>85</v>
      </c>
      <c r="I15809" s="16" t="s">
        <v>85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85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85</v>
      </c>
      <c r="E15810" s="16" t="str">
        <f>IFERROR(__xludf.DUMMYFUNCTION("""COMPUTED_VALUE"""),"")</f>
        <v/>
      </c>
      <c r="G15810" s="18"/>
      <c r="H15810" s="16" t="s">
        <v>85</v>
      </c>
      <c r="I15810" s="16" t="s">
        <v>85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85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85</v>
      </c>
      <c r="E15811" s="16" t="str">
        <f>IFERROR(__xludf.DUMMYFUNCTION("""COMPUTED_VALUE"""),"")</f>
        <v/>
      </c>
      <c r="G15811" s="18"/>
      <c r="H15811" s="16" t="s">
        <v>85</v>
      </c>
      <c r="I15811" s="16" t="s">
        <v>85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85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85</v>
      </c>
      <c r="E15812" s="16" t="str">
        <f>IFERROR(__xludf.DUMMYFUNCTION("""COMPUTED_VALUE"""),"")</f>
        <v/>
      </c>
      <c r="G15812" s="18"/>
      <c r="H15812" s="16" t="s">
        <v>85</v>
      </c>
      <c r="I15812" s="16" t="s">
        <v>85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85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85</v>
      </c>
      <c r="E15813" s="16" t="str">
        <f>IFERROR(__xludf.DUMMYFUNCTION("""COMPUTED_VALUE"""),"")</f>
        <v/>
      </c>
      <c r="G15813" s="18"/>
      <c r="H15813" s="16" t="s">
        <v>85</v>
      </c>
      <c r="I15813" s="16" t="s">
        <v>85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85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85</v>
      </c>
      <c r="E15814" s="16" t="str">
        <f>IFERROR(__xludf.DUMMYFUNCTION("""COMPUTED_VALUE"""),"")</f>
        <v/>
      </c>
      <c r="G15814" s="18"/>
      <c r="H15814" s="16" t="s">
        <v>85</v>
      </c>
      <c r="I15814" s="16" t="s">
        <v>85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85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85</v>
      </c>
      <c r="E15815" s="16" t="str">
        <f>IFERROR(__xludf.DUMMYFUNCTION("""COMPUTED_VALUE"""),"")</f>
        <v/>
      </c>
      <c r="G15815" s="18"/>
      <c r="H15815" s="16" t="s">
        <v>85</v>
      </c>
      <c r="I15815" s="16" t="s">
        <v>85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85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85</v>
      </c>
      <c r="E15816" s="16" t="str">
        <f>IFERROR(__xludf.DUMMYFUNCTION("""COMPUTED_VALUE"""),"")</f>
        <v/>
      </c>
      <c r="G15816" s="18"/>
      <c r="H15816" s="16" t="s">
        <v>85</v>
      </c>
      <c r="I15816" s="16" t="s">
        <v>85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85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85</v>
      </c>
      <c r="E15817" s="16" t="str">
        <f>IFERROR(__xludf.DUMMYFUNCTION("""COMPUTED_VALUE"""),"")</f>
        <v/>
      </c>
      <c r="G15817" s="18"/>
      <c r="H15817" s="16" t="s">
        <v>85</v>
      </c>
      <c r="I15817" s="16" t="s">
        <v>85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85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85</v>
      </c>
      <c r="E15818" s="16" t="str">
        <f>IFERROR(__xludf.DUMMYFUNCTION("""COMPUTED_VALUE"""),"")</f>
        <v/>
      </c>
      <c r="G15818" s="18"/>
      <c r="H15818" s="16" t="s">
        <v>85</v>
      </c>
      <c r="I15818" s="16" t="s">
        <v>85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85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85</v>
      </c>
      <c r="E15819" s="16" t="str">
        <f>IFERROR(__xludf.DUMMYFUNCTION("""COMPUTED_VALUE"""),"")</f>
        <v/>
      </c>
      <c r="G15819" s="18"/>
      <c r="H15819" s="16" t="s">
        <v>85</v>
      </c>
      <c r="I15819" s="16" t="s">
        <v>85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85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85</v>
      </c>
      <c r="E15820" s="16" t="str">
        <f>IFERROR(__xludf.DUMMYFUNCTION("""COMPUTED_VALUE"""),"")</f>
        <v/>
      </c>
      <c r="G15820" s="18"/>
      <c r="H15820" s="16" t="s">
        <v>85</v>
      </c>
      <c r="I15820" s="16" t="s">
        <v>85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85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85</v>
      </c>
      <c r="E15821" s="16" t="str">
        <f>IFERROR(__xludf.DUMMYFUNCTION("""COMPUTED_VALUE"""),"")</f>
        <v/>
      </c>
      <c r="G15821" s="18"/>
      <c r="H15821" s="16" t="s">
        <v>85</v>
      </c>
      <c r="I15821" s="16" t="s">
        <v>85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85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85</v>
      </c>
      <c r="E15822" s="16" t="str">
        <f>IFERROR(__xludf.DUMMYFUNCTION("""COMPUTED_VALUE"""),"")</f>
        <v/>
      </c>
      <c r="G15822" s="18"/>
      <c r="H15822" s="16" t="s">
        <v>85</v>
      </c>
      <c r="I15822" s="16" t="s">
        <v>85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85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85</v>
      </c>
      <c r="E15823" s="16" t="str">
        <f>IFERROR(__xludf.DUMMYFUNCTION("""COMPUTED_VALUE"""),"")</f>
        <v/>
      </c>
      <c r="G15823" s="18"/>
      <c r="H15823" s="16" t="s">
        <v>85</v>
      </c>
      <c r="I15823" s="16" t="s">
        <v>85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85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85</v>
      </c>
      <c r="E15824" s="16" t="str">
        <f>IFERROR(__xludf.DUMMYFUNCTION("""COMPUTED_VALUE"""),"")</f>
        <v/>
      </c>
      <c r="G15824" s="18"/>
      <c r="H15824" s="16" t="s">
        <v>85</v>
      </c>
      <c r="I15824" s="16" t="s">
        <v>85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85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85</v>
      </c>
      <c r="E15825" s="16" t="str">
        <f>IFERROR(__xludf.DUMMYFUNCTION("""COMPUTED_VALUE"""),"")</f>
        <v/>
      </c>
      <c r="G15825" s="18"/>
      <c r="H15825" s="16" t="s">
        <v>85</v>
      </c>
      <c r="I15825" s="16" t="s">
        <v>85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85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85</v>
      </c>
      <c r="E15826" s="16" t="str">
        <f>IFERROR(__xludf.DUMMYFUNCTION("""COMPUTED_VALUE"""),"")</f>
        <v/>
      </c>
      <c r="G15826" s="18"/>
      <c r="H15826" s="16" t="s">
        <v>85</v>
      </c>
      <c r="I15826" s="16" t="s">
        <v>85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85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85</v>
      </c>
      <c r="E15827" s="16" t="str">
        <f>IFERROR(__xludf.DUMMYFUNCTION("""COMPUTED_VALUE"""),"")</f>
        <v/>
      </c>
      <c r="G15827" s="18"/>
      <c r="H15827" s="16" t="s">
        <v>85</v>
      </c>
      <c r="I15827" s="16" t="s">
        <v>85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85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85</v>
      </c>
      <c r="E15828" s="16" t="str">
        <f>IFERROR(__xludf.DUMMYFUNCTION("""COMPUTED_VALUE"""),"")</f>
        <v/>
      </c>
      <c r="G15828" s="18"/>
      <c r="H15828" s="16" t="s">
        <v>85</v>
      </c>
      <c r="I15828" s="16" t="s">
        <v>85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85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85</v>
      </c>
      <c r="E15829" s="16" t="str">
        <f>IFERROR(__xludf.DUMMYFUNCTION("""COMPUTED_VALUE"""),"")</f>
        <v/>
      </c>
      <c r="G15829" s="18"/>
      <c r="H15829" s="16" t="s">
        <v>85</v>
      </c>
      <c r="I15829" s="16" t="s">
        <v>85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85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85</v>
      </c>
      <c r="E15830" s="16" t="str">
        <f>IFERROR(__xludf.DUMMYFUNCTION("""COMPUTED_VALUE"""),"")</f>
        <v/>
      </c>
      <c r="G15830" s="18"/>
      <c r="H15830" s="16" t="s">
        <v>85</v>
      </c>
      <c r="I15830" s="16" t="s">
        <v>85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85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85</v>
      </c>
      <c r="E15831" s="16" t="str">
        <f>IFERROR(__xludf.DUMMYFUNCTION("""COMPUTED_VALUE"""),"")</f>
        <v/>
      </c>
      <c r="G15831" s="18"/>
      <c r="H15831" s="16" t="s">
        <v>85</v>
      </c>
      <c r="I15831" s="16" t="s">
        <v>85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85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85</v>
      </c>
      <c r="E15832" s="16" t="str">
        <f>IFERROR(__xludf.DUMMYFUNCTION("""COMPUTED_VALUE"""),"")</f>
        <v/>
      </c>
      <c r="G15832" s="18"/>
      <c r="H15832" s="16" t="s">
        <v>85</v>
      </c>
      <c r="I15832" s="16" t="s">
        <v>85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85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85</v>
      </c>
      <c r="E15833" s="16" t="str">
        <f>IFERROR(__xludf.DUMMYFUNCTION("""COMPUTED_VALUE"""),"")</f>
        <v/>
      </c>
      <c r="G15833" s="18"/>
      <c r="H15833" s="16" t="s">
        <v>85</v>
      </c>
      <c r="I15833" s="16" t="s">
        <v>85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85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85</v>
      </c>
      <c r="E15834" s="16" t="str">
        <f>IFERROR(__xludf.DUMMYFUNCTION("""COMPUTED_VALUE"""),"")</f>
        <v/>
      </c>
      <c r="G15834" s="18"/>
      <c r="H15834" s="16" t="s">
        <v>85</v>
      </c>
      <c r="I15834" s="16" t="s">
        <v>85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85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85</v>
      </c>
      <c r="E15835" s="16" t="str">
        <f>IFERROR(__xludf.DUMMYFUNCTION("""COMPUTED_VALUE"""),"")</f>
        <v/>
      </c>
      <c r="G15835" s="18"/>
      <c r="H15835" s="16" t="s">
        <v>85</v>
      </c>
      <c r="I15835" s="16" t="s">
        <v>85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85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85</v>
      </c>
      <c r="E15836" s="16" t="str">
        <f>IFERROR(__xludf.DUMMYFUNCTION("""COMPUTED_VALUE"""),"")</f>
        <v/>
      </c>
      <c r="G15836" s="18"/>
      <c r="H15836" s="16" t="s">
        <v>85</v>
      </c>
      <c r="I15836" s="16" t="s">
        <v>85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85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85</v>
      </c>
      <c r="E15837" s="16" t="str">
        <f>IFERROR(__xludf.DUMMYFUNCTION("""COMPUTED_VALUE"""),"")</f>
        <v/>
      </c>
      <c r="G15837" s="18"/>
      <c r="H15837" s="16" t="s">
        <v>85</v>
      </c>
      <c r="I15837" s="16" t="s">
        <v>85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85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85</v>
      </c>
      <c r="E15838" s="16" t="str">
        <f>IFERROR(__xludf.DUMMYFUNCTION("""COMPUTED_VALUE"""),"")</f>
        <v/>
      </c>
      <c r="G15838" s="18"/>
      <c r="H15838" s="16" t="s">
        <v>85</v>
      </c>
      <c r="I15838" s="16" t="s">
        <v>85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85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85</v>
      </c>
      <c r="E15839" s="16" t="str">
        <f>IFERROR(__xludf.DUMMYFUNCTION("""COMPUTED_VALUE"""),"")</f>
        <v/>
      </c>
      <c r="G15839" s="18"/>
      <c r="H15839" s="16" t="s">
        <v>85</v>
      </c>
      <c r="I15839" s="16" t="s">
        <v>85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85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85</v>
      </c>
      <c r="E15840" s="16" t="str">
        <f>IFERROR(__xludf.DUMMYFUNCTION("""COMPUTED_VALUE"""),"")</f>
        <v/>
      </c>
      <c r="G15840" s="18"/>
      <c r="H15840" s="16" t="s">
        <v>85</v>
      </c>
      <c r="I15840" s="16" t="s">
        <v>85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85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85</v>
      </c>
      <c r="E15841" s="16" t="str">
        <f>IFERROR(__xludf.DUMMYFUNCTION("""COMPUTED_VALUE"""),"")</f>
        <v/>
      </c>
      <c r="G15841" s="18"/>
      <c r="H15841" s="16" t="s">
        <v>85</v>
      </c>
      <c r="I15841" s="16" t="s">
        <v>85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85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85</v>
      </c>
      <c r="E15842" s="16" t="str">
        <f>IFERROR(__xludf.DUMMYFUNCTION("""COMPUTED_VALUE"""),"")</f>
        <v/>
      </c>
      <c r="G15842" s="18"/>
      <c r="H15842" s="16" t="s">
        <v>85</v>
      </c>
      <c r="I15842" s="16" t="s">
        <v>85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85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85</v>
      </c>
      <c r="E15843" s="16" t="str">
        <f>IFERROR(__xludf.DUMMYFUNCTION("""COMPUTED_VALUE"""),"")</f>
        <v/>
      </c>
      <c r="G15843" s="18"/>
      <c r="H15843" s="16" t="s">
        <v>85</v>
      </c>
      <c r="I15843" s="16" t="s">
        <v>85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85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85</v>
      </c>
      <c r="E15844" s="16" t="str">
        <f>IFERROR(__xludf.DUMMYFUNCTION("""COMPUTED_VALUE"""),"")</f>
        <v/>
      </c>
      <c r="G15844" s="18"/>
      <c r="H15844" s="16" t="s">
        <v>85</v>
      </c>
      <c r="I15844" s="16" t="s">
        <v>85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85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85</v>
      </c>
      <c r="E15845" s="16" t="str">
        <f>IFERROR(__xludf.DUMMYFUNCTION("""COMPUTED_VALUE"""),"")</f>
        <v/>
      </c>
      <c r="G15845" s="18"/>
      <c r="H15845" s="16" t="s">
        <v>85</v>
      </c>
      <c r="I15845" s="16" t="s">
        <v>85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85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85</v>
      </c>
      <c r="E15846" s="16" t="str">
        <f>IFERROR(__xludf.DUMMYFUNCTION("""COMPUTED_VALUE"""),"")</f>
        <v/>
      </c>
      <c r="G15846" s="18"/>
      <c r="H15846" s="16" t="s">
        <v>85</v>
      </c>
      <c r="I15846" s="16" t="s">
        <v>85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85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85</v>
      </c>
      <c r="E15847" s="16" t="str">
        <f>IFERROR(__xludf.DUMMYFUNCTION("""COMPUTED_VALUE"""),"")</f>
        <v/>
      </c>
      <c r="G15847" s="18"/>
      <c r="H15847" s="16" t="s">
        <v>85</v>
      </c>
      <c r="I15847" s="16" t="s">
        <v>85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85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85</v>
      </c>
      <c r="E15848" s="16" t="str">
        <f>IFERROR(__xludf.DUMMYFUNCTION("""COMPUTED_VALUE"""),"")</f>
        <v/>
      </c>
      <c r="G15848" s="18"/>
      <c r="H15848" s="16" t="s">
        <v>85</v>
      </c>
      <c r="I15848" s="16" t="s">
        <v>85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85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85</v>
      </c>
      <c r="E15849" s="16" t="str">
        <f>IFERROR(__xludf.DUMMYFUNCTION("""COMPUTED_VALUE"""),"")</f>
        <v/>
      </c>
      <c r="G15849" s="18"/>
      <c r="H15849" s="16" t="s">
        <v>85</v>
      </c>
      <c r="I15849" s="16" t="s">
        <v>85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85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85</v>
      </c>
      <c r="E15850" s="16" t="str">
        <f>IFERROR(__xludf.DUMMYFUNCTION("""COMPUTED_VALUE"""),"")</f>
        <v/>
      </c>
      <c r="G15850" s="18"/>
      <c r="H15850" s="16" t="s">
        <v>85</v>
      </c>
      <c r="I15850" s="16" t="s">
        <v>85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85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85</v>
      </c>
      <c r="E15851" s="16" t="str">
        <f>IFERROR(__xludf.DUMMYFUNCTION("""COMPUTED_VALUE"""),"")</f>
        <v/>
      </c>
      <c r="G15851" s="18"/>
      <c r="H15851" s="16" t="s">
        <v>85</v>
      </c>
      <c r="I15851" s="16" t="s">
        <v>85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85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85</v>
      </c>
      <c r="E15852" s="16" t="str">
        <f>IFERROR(__xludf.DUMMYFUNCTION("""COMPUTED_VALUE"""),"")</f>
        <v/>
      </c>
      <c r="G15852" s="18"/>
      <c r="H15852" s="16" t="s">
        <v>85</v>
      </c>
      <c r="I15852" s="16" t="s">
        <v>85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85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85</v>
      </c>
      <c r="E15853" s="16" t="str">
        <f>IFERROR(__xludf.DUMMYFUNCTION("""COMPUTED_VALUE"""),"")</f>
        <v/>
      </c>
      <c r="G15853" s="18"/>
      <c r="H15853" s="16" t="s">
        <v>85</v>
      </c>
      <c r="I15853" s="16" t="s">
        <v>85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85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85</v>
      </c>
      <c r="E15854" s="16" t="str">
        <f>IFERROR(__xludf.DUMMYFUNCTION("""COMPUTED_VALUE"""),"")</f>
        <v/>
      </c>
      <c r="G15854" s="18"/>
      <c r="H15854" s="16" t="s">
        <v>85</v>
      </c>
      <c r="I15854" s="16" t="s">
        <v>85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85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85</v>
      </c>
      <c r="E15855" s="16" t="str">
        <f>IFERROR(__xludf.DUMMYFUNCTION("""COMPUTED_VALUE"""),"")</f>
        <v/>
      </c>
      <c r="G15855" s="18"/>
      <c r="H15855" s="16" t="s">
        <v>85</v>
      </c>
      <c r="I15855" s="16" t="s">
        <v>85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85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85</v>
      </c>
      <c r="E15856" s="16" t="str">
        <f>IFERROR(__xludf.DUMMYFUNCTION("""COMPUTED_VALUE"""),"")</f>
        <v/>
      </c>
      <c r="G15856" s="18"/>
      <c r="H15856" s="16" t="s">
        <v>85</v>
      </c>
      <c r="I15856" s="16" t="s">
        <v>85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85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85</v>
      </c>
      <c r="E15857" s="16" t="str">
        <f>IFERROR(__xludf.DUMMYFUNCTION("""COMPUTED_VALUE"""),"")</f>
        <v/>
      </c>
      <c r="G15857" s="18"/>
      <c r="H15857" s="16" t="s">
        <v>85</v>
      </c>
      <c r="I15857" s="16" t="s">
        <v>85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85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85</v>
      </c>
      <c r="E15858" s="16" t="str">
        <f>IFERROR(__xludf.DUMMYFUNCTION("""COMPUTED_VALUE"""),"")</f>
        <v/>
      </c>
      <c r="G15858" s="18"/>
      <c r="H15858" s="16" t="s">
        <v>85</v>
      </c>
      <c r="I15858" s="16" t="s">
        <v>85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85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85</v>
      </c>
      <c r="E15859" s="16" t="str">
        <f>IFERROR(__xludf.DUMMYFUNCTION("""COMPUTED_VALUE"""),"")</f>
        <v/>
      </c>
      <c r="G15859" s="18"/>
      <c r="H15859" s="16" t="s">
        <v>85</v>
      </c>
      <c r="I15859" s="16" t="s">
        <v>85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85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85</v>
      </c>
      <c r="E15860" s="16" t="str">
        <f>IFERROR(__xludf.DUMMYFUNCTION("""COMPUTED_VALUE"""),"")</f>
        <v/>
      </c>
      <c r="G15860" s="18"/>
      <c r="H15860" s="16" t="s">
        <v>85</v>
      </c>
      <c r="I15860" s="16" t="s">
        <v>85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85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85</v>
      </c>
      <c r="E15861" s="16" t="str">
        <f>IFERROR(__xludf.DUMMYFUNCTION("""COMPUTED_VALUE"""),"")</f>
        <v/>
      </c>
      <c r="G15861" s="18"/>
      <c r="H15861" s="16" t="s">
        <v>85</v>
      </c>
      <c r="I15861" s="16" t="s">
        <v>85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85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85</v>
      </c>
      <c r="E15862" s="16" t="str">
        <f>IFERROR(__xludf.DUMMYFUNCTION("""COMPUTED_VALUE"""),"")</f>
        <v/>
      </c>
      <c r="G15862" s="18"/>
      <c r="H15862" s="16" t="s">
        <v>85</v>
      </c>
      <c r="I15862" s="16" t="s">
        <v>85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85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85</v>
      </c>
      <c r="E15863" s="16" t="str">
        <f>IFERROR(__xludf.DUMMYFUNCTION("""COMPUTED_VALUE"""),"")</f>
        <v/>
      </c>
      <c r="G15863" s="18"/>
      <c r="H15863" s="16" t="s">
        <v>85</v>
      </c>
      <c r="I15863" s="16" t="s">
        <v>85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85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85</v>
      </c>
      <c r="E15864" s="16" t="str">
        <f>IFERROR(__xludf.DUMMYFUNCTION("""COMPUTED_VALUE"""),"")</f>
        <v/>
      </c>
      <c r="G15864" s="18"/>
      <c r="H15864" s="16" t="s">
        <v>85</v>
      </c>
      <c r="I15864" s="16" t="s">
        <v>85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85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85</v>
      </c>
      <c r="E15865" s="16" t="str">
        <f>IFERROR(__xludf.DUMMYFUNCTION("""COMPUTED_VALUE"""),"")</f>
        <v/>
      </c>
      <c r="G15865" s="18"/>
      <c r="H15865" s="16" t="s">
        <v>85</v>
      </c>
      <c r="I15865" s="16" t="s">
        <v>85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85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85</v>
      </c>
      <c r="E15866" s="16" t="str">
        <f>IFERROR(__xludf.DUMMYFUNCTION("""COMPUTED_VALUE"""),"")</f>
        <v/>
      </c>
      <c r="G15866" s="18"/>
      <c r="H15866" s="16" t="s">
        <v>85</v>
      </c>
      <c r="I15866" s="16" t="s">
        <v>85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85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85</v>
      </c>
      <c r="E15867" s="16" t="str">
        <f>IFERROR(__xludf.DUMMYFUNCTION("""COMPUTED_VALUE"""),"")</f>
        <v/>
      </c>
      <c r="G15867" s="18"/>
      <c r="H15867" s="16" t="s">
        <v>85</v>
      </c>
      <c r="I15867" s="16" t="s">
        <v>85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85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85</v>
      </c>
      <c r="E15868" s="16" t="str">
        <f>IFERROR(__xludf.DUMMYFUNCTION("""COMPUTED_VALUE"""),"")</f>
        <v/>
      </c>
      <c r="G15868" s="18"/>
      <c r="H15868" s="16" t="s">
        <v>85</v>
      </c>
      <c r="I15868" s="16" t="s">
        <v>85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85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85</v>
      </c>
      <c r="E15869" s="16" t="str">
        <f>IFERROR(__xludf.DUMMYFUNCTION("""COMPUTED_VALUE"""),"")</f>
        <v/>
      </c>
      <c r="G15869" s="18"/>
      <c r="H15869" s="16" t="s">
        <v>85</v>
      </c>
      <c r="I15869" s="16" t="s">
        <v>85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85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85</v>
      </c>
      <c r="E15870" s="16" t="str">
        <f>IFERROR(__xludf.DUMMYFUNCTION("""COMPUTED_VALUE"""),"")</f>
        <v/>
      </c>
      <c r="G15870" s="18"/>
      <c r="H15870" s="16" t="s">
        <v>85</v>
      </c>
      <c r="I15870" s="16" t="s">
        <v>85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85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85</v>
      </c>
      <c r="E15871" s="16" t="str">
        <f>IFERROR(__xludf.DUMMYFUNCTION("""COMPUTED_VALUE"""),"")</f>
        <v/>
      </c>
      <c r="G15871" s="18"/>
      <c r="H15871" s="16" t="s">
        <v>85</v>
      </c>
      <c r="I15871" s="16" t="s">
        <v>85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85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85</v>
      </c>
      <c r="E15872" s="16" t="str">
        <f>IFERROR(__xludf.DUMMYFUNCTION("""COMPUTED_VALUE"""),"")</f>
        <v/>
      </c>
      <c r="G15872" s="18"/>
      <c r="H15872" s="16" t="s">
        <v>85</v>
      </c>
      <c r="I15872" s="16" t="s">
        <v>85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85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85</v>
      </c>
      <c r="E15873" s="16" t="str">
        <f>IFERROR(__xludf.DUMMYFUNCTION("""COMPUTED_VALUE"""),"")</f>
        <v/>
      </c>
      <c r="G15873" s="18"/>
      <c r="H15873" s="16" t="s">
        <v>85</v>
      </c>
      <c r="I15873" s="16" t="s">
        <v>85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85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85</v>
      </c>
      <c r="E15874" s="16" t="str">
        <f>IFERROR(__xludf.DUMMYFUNCTION("""COMPUTED_VALUE"""),"")</f>
        <v/>
      </c>
      <c r="G15874" s="18"/>
      <c r="H15874" s="16" t="s">
        <v>85</v>
      </c>
      <c r="I15874" s="16" t="s">
        <v>85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85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85</v>
      </c>
      <c r="E15875" s="16" t="str">
        <f>IFERROR(__xludf.DUMMYFUNCTION("""COMPUTED_VALUE"""),"")</f>
        <v/>
      </c>
      <c r="G15875" s="18"/>
      <c r="H15875" s="16" t="s">
        <v>85</v>
      </c>
      <c r="I15875" s="16" t="s">
        <v>85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85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85</v>
      </c>
      <c r="E15876" s="16" t="str">
        <f>IFERROR(__xludf.DUMMYFUNCTION("""COMPUTED_VALUE"""),"")</f>
        <v/>
      </c>
      <c r="G15876" s="18"/>
      <c r="H15876" s="16" t="s">
        <v>85</v>
      </c>
      <c r="I15876" s="16" t="s">
        <v>85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85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85</v>
      </c>
      <c r="E15877" s="16" t="str">
        <f>IFERROR(__xludf.DUMMYFUNCTION("""COMPUTED_VALUE"""),"")</f>
        <v/>
      </c>
      <c r="G15877" s="18"/>
      <c r="H15877" s="16" t="s">
        <v>85</v>
      </c>
      <c r="I15877" s="16" t="s">
        <v>85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85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85</v>
      </c>
      <c r="E15878" s="16" t="str">
        <f>IFERROR(__xludf.DUMMYFUNCTION("""COMPUTED_VALUE"""),"")</f>
        <v/>
      </c>
      <c r="G15878" s="18"/>
      <c r="H15878" s="16" t="s">
        <v>85</v>
      </c>
      <c r="I15878" s="16" t="s">
        <v>85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85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85</v>
      </c>
      <c r="E15879" s="16" t="str">
        <f>IFERROR(__xludf.DUMMYFUNCTION("""COMPUTED_VALUE"""),"")</f>
        <v/>
      </c>
      <c r="G15879" s="18"/>
      <c r="H15879" s="16" t="s">
        <v>85</v>
      </c>
      <c r="I15879" s="16" t="s">
        <v>85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85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85</v>
      </c>
      <c r="E15880" s="16" t="str">
        <f>IFERROR(__xludf.DUMMYFUNCTION("""COMPUTED_VALUE"""),"")</f>
        <v/>
      </c>
      <c r="G15880" s="18"/>
      <c r="H15880" s="16" t="s">
        <v>85</v>
      </c>
      <c r="I15880" s="16" t="s">
        <v>85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85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85</v>
      </c>
      <c r="E15881" s="16" t="str">
        <f>IFERROR(__xludf.DUMMYFUNCTION("""COMPUTED_VALUE"""),"")</f>
        <v/>
      </c>
      <c r="G15881" s="18"/>
      <c r="H15881" s="16" t="s">
        <v>85</v>
      </c>
      <c r="I15881" s="16" t="s">
        <v>85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85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85</v>
      </c>
      <c r="E15882" s="16" t="str">
        <f>IFERROR(__xludf.DUMMYFUNCTION("""COMPUTED_VALUE"""),"")</f>
        <v/>
      </c>
      <c r="G15882" s="18"/>
      <c r="H15882" s="16" t="s">
        <v>85</v>
      </c>
      <c r="I15882" s="16" t="s">
        <v>85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85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85</v>
      </c>
      <c r="E15883" s="16" t="str">
        <f>IFERROR(__xludf.DUMMYFUNCTION("""COMPUTED_VALUE"""),"")</f>
        <v/>
      </c>
      <c r="G15883" s="18"/>
      <c r="H15883" s="16" t="s">
        <v>85</v>
      </c>
      <c r="I15883" s="16" t="s">
        <v>85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85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85</v>
      </c>
      <c r="E15884" s="16" t="str">
        <f>IFERROR(__xludf.DUMMYFUNCTION("""COMPUTED_VALUE"""),"")</f>
        <v/>
      </c>
      <c r="G15884" s="18"/>
      <c r="H15884" s="16" t="s">
        <v>85</v>
      </c>
      <c r="I15884" s="16" t="s">
        <v>85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85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85</v>
      </c>
      <c r="E15885" s="16" t="str">
        <f>IFERROR(__xludf.DUMMYFUNCTION("""COMPUTED_VALUE"""),"")</f>
        <v/>
      </c>
      <c r="G15885" s="18"/>
      <c r="H15885" s="16" t="s">
        <v>85</v>
      </c>
      <c r="I15885" s="16" t="s">
        <v>85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85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85</v>
      </c>
      <c r="E15886" s="16" t="str">
        <f>IFERROR(__xludf.DUMMYFUNCTION("""COMPUTED_VALUE"""),"")</f>
        <v/>
      </c>
      <c r="G15886" s="18"/>
      <c r="H15886" s="16" t="s">
        <v>85</v>
      </c>
      <c r="I15886" s="16" t="s">
        <v>85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85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85</v>
      </c>
      <c r="E15887" s="16" t="str">
        <f>IFERROR(__xludf.DUMMYFUNCTION("""COMPUTED_VALUE"""),"")</f>
        <v/>
      </c>
      <c r="G15887" s="18"/>
      <c r="H15887" s="16" t="s">
        <v>85</v>
      </c>
      <c r="I15887" s="16" t="s">
        <v>85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85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85</v>
      </c>
      <c r="E15888" s="16" t="str">
        <f>IFERROR(__xludf.DUMMYFUNCTION("""COMPUTED_VALUE"""),"")</f>
        <v/>
      </c>
      <c r="G15888" s="18"/>
      <c r="H15888" s="16" t="s">
        <v>85</v>
      </c>
      <c r="I15888" s="16" t="s">
        <v>85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85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85</v>
      </c>
      <c r="E15889" s="16" t="str">
        <f>IFERROR(__xludf.DUMMYFUNCTION("""COMPUTED_VALUE"""),"")</f>
        <v/>
      </c>
      <c r="G15889" s="18"/>
      <c r="H15889" s="16" t="s">
        <v>85</v>
      </c>
      <c r="I15889" s="16" t="s">
        <v>85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85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85</v>
      </c>
      <c r="E15890" s="16" t="str">
        <f>IFERROR(__xludf.DUMMYFUNCTION("""COMPUTED_VALUE"""),"")</f>
        <v/>
      </c>
      <c r="G15890" s="18"/>
      <c r="H15890" s="16" t="s">
        <v>85</v>
      </c>
      <c r="I15890" s="16" t="s">
        <v>85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85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85</v>
      </c>
      <c r="E15891" s="16" t="str">
        <f>IFERROR(__xludf.DUMMYFUNCTION("""COMPUTED_VALUE"""),"")</f>
        <v/>
      </c>
      <c r="G15891" s="18"/>
      <c r="H15891" s="16" t="s">
        <v>85</v>
      </c>
      <c r="I15891" s="16" t="s">
        <v>85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85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85</v>
      </c>
      <c r="E15892" s="16" t="str">
        <f>IFERROR(__xludf.DUMMYFUNCTION("""COMPUTED_VALUE"""),"")</f>
        <v/>
      </c>
      <c r="G15892" s="18"/>
      <c r="H15892" s="16" t="s">
        <v>85</v>
      </c>
      <c r="I15892" s="16" t="s">
        <v>85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85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85</v>
      </c>
      <c r="E15893" s="16" t="str">
        <f>IFERROR(__xludf.DUMMYFUNCTION("""COMPUTED_VALUE"""),"")</f>
        <v/>
      </c>
      <c r="G15893" s="18"/>
      <c r="H15893" s="16" t="s">
        <v>85</v>
      </c>
      <c r="I15893" s="16" t="s">
        <v>85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85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85</v>
      </c>
      <c r="E15894" s="16" t="str">
        <f>IFERROR(__xludf.DUMMYFUNCTION("""COMPUTED_VALUE"""),"")</f>
        <v/>
      </c>
      <c r="G15894" s="18"/>
      <c r="H15894" s="16" t="s">
        <v>85</v>
      </c>
      <c r="I15894" s="16" t="s">
        <v>85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85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85</v>
      </c>
      <c r="E15895" s="16" t="str">
        <f>IFERROR(__xludf.DUMMYFUNCTION("""COMPUTED_VALUE"""),"")</f>
        <v/>
      </c>
      <c r="G15895" s="18"/>
      <c r="H15895" s="16" t="s">
        <v>85</v>
      </c>
      <c r="I15895" s="16" t="s">
        <v>85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85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85</v>
      </c>
      <c r="E15896" s="16" t="str">
        <f>IFERROR(__xludf.DUMMYFUNCTION("""COMPUTED_VALUE"""),"")</f>
        <v/>
      </c>
      <c r="G15896" s="18"/>
      <c r="H15896" s="16" t="s">
        <v>85</v>
      </c>
      <c r="I15896" s="16" t="s">
        <v>85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85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85</v>
      </c>
      <c r="E15897" s="16" t="str">
        <f>IFERROR(__xludf.DUMMYFUNCTION("""COMPUTED_VALUE"""),"")</f>
        <v/>
      </c>
      <c r="G15897" s="18"/>
      <c r="H15897" s="16" t="s">
        <v>85</v>
      </c>
      <c r="I15897" s="16" t="s">
        <v>85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85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85</v>
      </c>
      <c r="E15898" s="16" t="str">
        <f>IFERROR(__xludf.DUMMYFUNCTION("""COMPUTED_VALUE"""),"")</f>
        <v/>
      </c>
      <c r="G15898" s="18"/>
      <c r="H15898" s="16" t="s">
        <v>85</v>
      </c>
      <c r="I15898" s="16" t="s">
        <v>85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85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85</v>
      </c>
      <c r="E15899" s="16" t="str">
        <f>IFERROR(__xludf.DUMMYFUNCTION("""COMPUTED_VALUE"""),"")</f>
        <v/>
      </c>
      <c r="G15899" s="18"/>
      <c r="H15899" s="16" t="s">
        <v>85</v>
      </c>
      <c r="I15899" s="16" t="s">
        <v>85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85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85</v>
      </c>
      <c r="E15900" s="16" t="str">
        <f>IFERROR(__xludf.DUMMYFUNCTION("""COMPUTED_VALUE"""),"")</f>
        <v/>
      </c>
      <c r="G15900" s="18"/>
      <c r="H15900" s="16" t="s">
        <v>85</v>
      </c>
      <c r="I15900" s="16" t="s">
        <v>85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85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85</v>
      </c>
      <c r="E15901" s="16" t="str">
        <f>IFERROR(__xludf.DUMMYFUNCTION("""COMPUTED_VALUE"""),"")</f>
        <v/>
      </c>
      <c r="G15901" s="18"/>
      <c r="H15901" s="16" t="s">
        <v>85</v>
      </c>
      <c r="I15901" s="16" t="s">
        <v>85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85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85</v>
      </c>
      <c r="E15902" s="16" t="str">
        <f>IFERROR(__xludf.DUMMYFUNCTION("""COMPUTED_VALUE"""),"")</f>
        <v/>
      </c>
      <c r="G15902" s="18"/>
      <c r="H15902" s="16" t="s">
        <v>85</v>
      </c>
      <c r="I15902" s="16" t="s">
        <v>85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85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85</v>
      </c>
      <c r="E15903" s="16" t="str">
        <f>IFERROR(__xludf.DUMMYFUNCTION("""COMPUTED_VALUE"""),"")</f>
        <v/>
      </c>
      <c r="G15903" s="18"/>
      <c r="H15903" s="16" t="s">
        <v>85</v>
      </c>
      <c r="I15903" s="16" t="s">
        <v>85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85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85</v>
      </c>
      <c r="E15904" s="16" t="str">
        <f>IFERROR(__xludf.DUMMYFUNCTION("""COMPUTED_VALUE"""),"")</f>
        <v/>
      </c>
      <c r="G15904" s="18"/>
      <c r="H15904" s="16" t="s">
        <v>85</v>
      </c>
      <c r="I15904" s="16" t="s">
        <v>85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85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85</v>
      </c>
      <c r="E15905" s="16" t="str">
        <f>IFERROR(__xludf.DUMMYFUNCTION("""COMPUTED_VALUE"""),"")</f>
        <v/>
      </c>
      <c r="G15905" s="18"/>
      <c r="H15905" s="16" t="s">
        <v>85</v>
      </c>
      <c r="I15905" s="16" t="s">
        <v>85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85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85</v>
      </c>
      <c r="E15906" s="16" t="str">
        <f>IFERROR(__xludf.DUMMYFUNCTION("""COMPUTED_VALUE"""),"")</f>
        <v/>
      </c>
      <c r="G15906" s="18"/>
      <c r="H15906" s="16" t="s">
        <v>85</v>
      </c>
      <c r="I15906" s="16" t="s">
        <v>85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85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85</v>
      </c>
      <c r="E15907" s="16" t="str">
        <f>IFERROR(__xludf.DUMMYFUNCTION("""COMPUTED_VALUE"""),"")</f>
        <v/>
      </c>
      <c r="G15907" s="18"/>
      <c r="H15907" s="16" t="s">
        <v>85</v>
      </c>
      <c r="I15907" s="16" t="s">
        <v>85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85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85</v>
      </c>
      <c r="E15908" s="16" t="str">
        <f>IFERROR(__xludf.DUMMYFUNCTION("""COMPUTED_VALUE"""),"")</f>
        <v/>
      </c>
      <c r="G15908" s="18"/>
      <c r="H15908" s="16" t="s">
        <v>85</v>
      </c>
      <c r="I15908" s="16" t="s">
        <v>85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85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85</v>
      </c>
      <c r="E15909" s="16" t="str">
        <f>IFERROR(__xludf.DUMMYFUNCTION("""COMPUTED_VALUE"""),"")</f>
        <v/>
      </c>
      <c r="G15909" s="18"/>
      <c r="H15909" s="16" t="s">
        <v>85</v>
      </c>
      <c r="I15909" s="16" t="s">
        <v>85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85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85</v>
      </c>
      <c r="E15910" s="16" t="str">
        <f>IFERROR(__xludf.DUMMYFUNCTION("""COMPUTED_VALUE"""),"")</f>
        <v/>
      </c>
      <c r="G15910" s="18"/>
      <c r="H15910" s="16" t="s">
        <v>85</v>
      </c>
      <c r="I15910" s="16" t="s">
        <v>85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85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85</v>
      </c>
      <c r="E15911" s="16" t="str">
        <f>IFERROR(__xludf.DUMMYFUNCTION("""COMPUTED_VALUE"""),"")</f>
        <v/>
      </c>
      <c r="G15911" s="18"/>
      <c r="H15911" s="16" t="s">
        <v>85</v>
      </c>
      <c r="I15911" s="16" t="s">
        <v>85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85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85</v>
      </c>
      <c r="E15912" s="16" t="str">
        <f>IFERROR(__xludf.DUMMYFUNCTION("""COMPUTED_VALUE"""),"")</f>
        <v/>
      </c>
      <c r="G15912" s="18"/>
      <c r="H15912" s="16" t="s">
        <v>85</v>
      </c>
      <c r="I15912" s="16" t="s">
        <v>85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85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85</v>
      </c>
      <c r="E15913" s="16" t="str">
        <f>IFERROR(__xludf.DUMMYFUNCTION("""COMPUTED_VALUE"""),"")</f>
        <v/>
      </c>
      <c r="G15913" s="18"/>
      <c r="H15913" s="16" t="s">
        <v>85</v>
      </c>
      <c r="I15913" s="16" t="s">
        <v>85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85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85</v>
      </c>
      <c r="E15914" s="16" t="str">
        <f>IFERROR(__xludf.DUMMYFUNCTION("""COMPUTED_VALUE"""),"")</f>
        <v/>
      </c>
      <c r="G15914" s="18"/>
      <c r="H15914" s="16" t="s">
        <v>85</v>
      </c>
      <c r="I15914" s="16" t="s">
        <v>85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85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85</v>
      </c>
      <c r="E15915" s="16" t="str">
        <f>IFERROR(__xludf.DUMMYFUNCTION("""COMPUTED_VALUE"""),"")</f>
        <v/>
      </c>
      <c r="G15915" s="18"/>
      <c r="H15915" s="16" t="s">
        <v>85</v>
      </c>
      <c r="I15915" s="16" t="s">
        <v>85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85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85</v>
      </c>
      <c r="E15916" s="16" t="str">
        <f>IFERROR(__xludf.DUMMYFUNCTION("""COMPUTED_VALUE"""),"")</f>
        <v/>
      </c>
      <c r="G15916" s="18"/>
      <c r="H15916" s="16" t="s">
        <v>85</v>
      </c>
      <c r="I15916" s="16" t="s">
        <v>85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85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85</v>
      </c>
      <c r="E15917" s="16" t="str">
        <f>IFERROR(__xludf.DUMMYFUNCTION("""COMPUTED_VALUE"""),"")</f>
        <v/>
      </c>
      <c r="G15917" s="18"/>
      <c r="H15917" s="16" t="s">
        <v>85</v>
      </c>
      <c r="I15917" s="16" t="s">
        <v>85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85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85</v>
      </c>
      <c r="E15918" s="16" t="str">
        <f>IFERROR(__xludf.DUMMYFUNCTION("""COMPUTED_VALUE"""),"")</f>
        <v/>
      </c>
      <c r="G15918" s="18"/>
      <c r="H15918" s="16" t="s">
        <v>85</v>
      </c>
      <c r="I15918" s="16" t="s">
        <v>85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85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85</v>
      </c>
      <c r="E15919" s="16" t="str">
        <f>IFERROR(__xludf.DUMMYFUNCTION("""COMPUTED_VALUE"""),"")</f>
        <v/>
      </c>
      <c r="G15919" s="18"/>
      <c r="H15919" s="16" t="s">
        <v>85</v>
      </c>
      <c r="I15919" s="16" t="s">
        <v>85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85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85</v>
      </c>
      <c r="E15920" s="16" t="str">
        <f>IFERROR(__xludf.DUMMYFUNCTION("""COMPUTED_VALUE"""),"")</f>
        <v/>
      </c>
      <c r="G15920" s="18"/>
      <c r="H15920" s="16" t="s">
        <v>85</v>
      </c>
      <c r="I15920" s="16" t="s">
        <v>85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85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85</v>
      </c>
      <c r="E15921" s="16" t="str">
        <f>IFERROR(__xludf.DUMMYFUNCTION("""COMPUTED_VALUE"""),"")</f>
        <v/>
      </c>
      <c r="G15921" s="18"/>
      <c r="H15921" s="16" t="s">
        <v>85</v>
      </c>
      <c r="I15921" s="16" t="s">
        <v>85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85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85</v>
      </c>
      <c r="E15922" s="16" t="str">
        <f>IFERROR(__xludf.DUMMYFUNCTION("""COMPUTED_VALUE"""),"")</f>
        <v/>
      </c>
      <c r="G15922" s="18"/>
      <c r="H15922" s="16" t="s">
        <v>85</v>
      </c>
      <c r="I15922" s="16" t="s">
        <v>85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85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85</v>
      </c>
      <c r="E15923" s="16" t="str">
        <f>IFERROR(__xludf.DUMMYFUNCTION("""COMPUTED_VALUE"""),"")</f>
        <v/>
      </c>
      <c r="G15923" s="18"/>
      <c r="H15923" s="16" t="s">
        <v>85</v>
      </c>
      <c r="I15923" s="16" t="s">
        <v>85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85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85</v>
      </c>
      <c r="E15924" s="16" t="str">
        <f>IFERROR(__xludf.DUMMYFUNCTION("""COMPUTED_VALUE"""),"")</f>
        <v/>
      </c>
      <c r="G15924" s="18"/>
      <c r="H15924" s="16" t="s">
        <v>85</v>
      </c>
      <c r="I15924" s="16" t="s">
        <v>85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85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85</v>
      </c>
      <c r="E15925" s="16" t="str">
        <f>IFERROR(__xludf.DUMMYFUNCTION("""COMPUTED_VALUE"""),"")</f>
        <v/>
      </c>
      <c r="G15925" s="18"/>
      <c r="H15925" s="16" t="s">
        <v>85</v>
      </c>
      <c r="I15925" s="16" t="s">
        <v>85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85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85</v>
      </c>
      <c r="E15926" s="16" t="str">
        <f>IFERROR(__xludf.DUMMYFUNCTION("""COMPUTED_VALUE"""),"")</f>
        <v/>
      </c>
      <c r="G15926" s="18"/>
      <c r="H15926" s="16" t="s">
        <v>85</v>
      </c>
      <c r="I15926" s="16" t="s">
        <v>85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85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85</v>
      </c>
      <c r="E15927" s="16" t="str">
        <f>IFERROR(__xludf.DUMMYFUNCTION("""COMPUTED_VALUE"""),"")</f>
        <v/>
      </c>
      <c r="G15927" s="18"/>
      <c r="H15927" s="16" t="s">
        <v>85</v>
      </c>
      <c r="I15927" s="16" t="s">
        <v>85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85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85</v>
      </c>
      <c r="E15928" s="16" t="str">
        <f>IFERROR(__xludf.DUMMYFUNCTION("""COMPUTED_VALUE"""),"")</f>
        <v/>
      </c>
      <c r="G15928" s="18"/>
      <c r="H15928" s="16" t="s">
        <v>85</v>
      </c>
      <c r="I15928" s="16" t="s">
        <v>85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85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85</v>
      </c>
      <c r="E15929" s="16" t="str">
        <f>IFERROR(__xludf.DUMMYFUNCTION("""COMPUTED_VALUE"""),"")</f>
        <v/>
      </c>
      <c r="G15929" s="18"/>
      <c r="H15929" s="16" t="s">
        <v>85</v>
      </c>
      <c r="I15929" s="16" t="s">
        <v>85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85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85</v>
      </c>
      <c r="E15930" s="16" t="str">
        <f>IFERROR(__xludf.DUMMYFUNCTION("""COMPUTED_VALUE"""),"")</f>
        <v/>
      </c>
      <c r="G15930" s="18"/>
      <c r="H15930" s="16" t="s">
        <v>85</v>
      </c>
      <c r="I15930" s="16" t="s">
        <v>85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85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85</v>
      </c>
      <c r="E15931" s="16" t="str">
        <f>IFERROR(__xludf.DUMMYFUNCTION("""COMPUTED_VALUE"""),"")</f>
        <v/>
      </c>
      <c r="G15931" s="18"/>
      <c r="H15931" s="16" t="s">
        <v>85</v>
      </c>
      <c r="I15931" s="16" t="s">
        <v>85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85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85</v>
      </c>
      <c r="E15932" s="16" t="str">
        <f>IFERROR(__xludf.DUMMYFUNCTION("""COMPUTED_VALUE"""),"")</f>
        <v/>
      </c>
      <c r="G15932" s="18"/>
      <c r="H15932" s="16" t="s">
        <v>85</v>
      </c>
      <c r="I15932" s="16" t="s">
        <v>85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85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85</v>
      </c>
      <c r="E15933" s="16" t="str">
        <f>IFERROR(__xludf.DUMMYFUNCTION("""COMPUTED_VALUE"""),"")</f>
        <v/>
      </c>
      <c r="G15933" s="18"/>
      <c r="H15933" s="16" t="s">
        <v>85</v>
      </c>
      <c r="I15933" s="16" t="s">
        <v>85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85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85</v>
      </c>
      <c r="E15934" s="16" t="str">
        <f>IFERROR(__xludf.DUMMYFUNCTION("""COMPUTED_VALUE"""),"")</f>
        <v/>
      </c>
      <c r="G15934" s="18"/>
      <c r="H15934" s="16" t="s">
        <v>85</v>
      </c>
      <c r="I15934" s="16" t="s">
        <v>85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85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85</v>
      </c>
      <c r="E15935" s="16" t="str">
        <f>IFERROR(__xludf.DUMMYFUNCTION("""COMPUTED_VALUE"""),"")</f>
        <v/>
      </c>
      <c r="G15935" s="18"/>
      <c r="H15935" s="16" t="s">
        <v>85</v>
      </c>
      <c r="I15935" s="16" t="s">
        <v>85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85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85</v>
      </c>
      <c r="E15936" s="16" t="str">
        <f>IFERROR(__xludf.DUMMYFUNCTION("""COMPUTED_VALUE"""),"")</f>
        <v/>
      </c>
      <c r="G15936" s="18"/>
      <c r="H15936" s="16" t="s">
        <v>85</v>
      </c>
      <c r="I15936" s="16" t="s">
        <v>85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85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85</v>
      </c>
      <c r="E15937" s="16" t="str">
        <f>IFERROR(__xludf.DUMMYFUNCTION("""COMPUTED_VALUE"""),"")</f>
        <v/>
      </c>
      <c r="G15937" s="18"/>
      <c r="H15937" s="16" t="s">
        <v>85</v>
      </c>
      <c r="I15937" s="16" t="s">
        <v>85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85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85</v>
      </c>
      <c r="E15938" s="16" t="str">
        <f>IFERROR(__xludf.DUMMYFUNCTION("""COMPUTED_VALUE"""),"")</f>
        <v/>
      </c>
      <c r="G15938" s="18"/>
      <c r="H15938" s="16" t="s">
        <v>85</v>
      </c>
      <c r="I15938" s="16" t="s">
        <v>85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85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85</v>
      </c>
      <c r="E15939" s="16" t="str">
        <f>IFERROR(__xludf.DUMMYFUNCTION("""COMPUTED_VALUE"""),"")</f>
        <v/>
      </c>
      <c r="G15939" s="18"/>
      <c r="H15939" s="16" t="s">
        <v>85</v>
      </c>
      <c r="I15939" s="16" t="s">
        <v>85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85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85</v>
      </c>
      <c r="E15940" s="16" t="str">
        <f>IFERROR(__xludf.DUMMYFUNCTION("""COMPUTED_VALUE"""),"")</f>
        <v/>
      </c>
      <c r="G15940" s="18"/>
      <c r="H15940" s="16" t="s">
        <v>85</v>
      </c>
      <c r="I15940" s="16" t="s">
        <v>85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85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85</v>
      </c>
      <c r="E15941" s="16" t="str">
        <f>IFERROR(__xludf.DUMMYFUNCTION("""COMPUTED_VALUE"""),"")</f>
        <v/>
      </c>
      <c r="G15941" s="18"/>
      <c r="H15941" s="16" t="s">
        <v>85</v>
      </c>
      <c r="I15941" s="16" t="s">
        <v>85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85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85</v>
      </c>
      <c r="E15942" s="16" t="str">
        <f>IFERROR(__xludf.DUMMYFUNCTION("""COMPUTED_VALUE"""),"")</f>
        <v/>
      </c>
      <c r="G15942" s="18"/>
      <c r="H15942" s="16" t="s">
        <v>85</v>
      </c>
      <c r="I15942" s="16" t="s">
        <v>85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85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85</v>
      </c>
      <c r="E15943" s="16" t="str">
        <f>IFERROR(__xludf.DUMMYFUNCTION("""COMPUTED_VALUE"""),"")</f>
        <v/>
      </c>
      <c r="G15943" s="18"/>
      <c r="H15943" s="16" t="s">
        <v>85</v>
      </c>
      <c r="I15943" s="16" t="s">
        <v>85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85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85</v>
      </c>
      <c r="E15944" s="16" t="str">
        <f>IFERROR(__xludf.DUMMYFUNCTION("""COMPUTED_VALUE"""),"")</f>
        <v/>
      </c>
      <c r="G15944" s="18"/>
      <c r="H15944" s="16" t="s">
        <v>85</v>
      </c>
      <c r="I15944" s="16" t="s">
        <v>85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85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85</v>
      </c>
      <c r="E15945" s="16" t="str">
        <f>IFERROR(__xludf.DUMMYFUNCTION("""COMPUTED_VALUE"""),"")</f>
        <v/>
      </c>
      <c r="G15945" s="18"/>
      <c r="H15945" s="16" t="s">
        <v>85</v>
      </c>
      <c r="I15945" s="16" t="s">
        <v>85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85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85</v>
      </c>
      <c r="E15946" s="16" t="str">
        <f>IFERROR(__xludf.DUMMYFUNCTION("""COMPUTED_VALUE"""),"")</f>
        <v/>
      </c>
      <c r="G15946" s="18"/>
      <c r="H15946" s="16" t="s">
        <v>85</v>
      </c>
      <c r="I15946" s="16" t="s">
        <v>85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85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85</v>
      </c>
      <c r="E15947" s="16" t="str">
        <f>IFERROR(__xludf.DUMMYFUNCTION("""COMPUTED_VALUE"""),"")</f>
        <v/>
      </c>
      <c r="G15947" s="18"/>
      <c r="H15947" s="16" t="s">
        <v>85</v>
      </c>
      <c r="I15947" s="16" t="s">
        <v>85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85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85</v>
      </c>
      <c r="E15948" s="16" t="str">
        <f>IFERROR(__xludf.DUMMYFUNCTION("""COMPUTED_VALUE"""),"")</f>
        <v/>
      </c>
      <c r="G15948" s="18"/>
      <c r="H15948" s="16" t="s">
        <v>85</v>
      </c>
      <c r="I15948" s="16" t="s">
        <v>85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85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85</v>
      </c>
      <c r="E15949" s="16" t="str">
        <f>IFERROR(__xludf.DUMMYFUNCTION("""COMPUTED_VALUE"""),"")</f>
        <v/>
      </c>
      <c r="G15949" s="18"/>
      <c r="H15949" s="16" t="s">
        <v>85</v>
      </c>
      <c r="I15949" s="16" t="s">
        <v>85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85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85</v>
      </c>
      <c r="E15950" s="16" t="str">
        <f>IFERROR(__xludf.DUMMYFUNCTION("""COMPUTED_VALUE"""),"")</f>
        <v/>
      </c>
      <c r="G15950" s="18"/>
      <c r="H15950" s="16" t="s">
        <v>85</v>
      </c>
      <c r="I15950" s="16" t="s">
        <v>85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85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85</v>
      </c>
      <c r="E15951" s="16" t="str">
        <f>IFERROR(__xludf.DUMMYFUNCTION("""COMPUTED_VALUE"""),"")</f>
        <v/>
      </c>
      <c r="G15951" s="18"/>
      <c r="H15951" s="16" t="s">
        <v>85</v>
      </c>
      <c r="I15951" s="16" t="s">
        <v>85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85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85</v>
      </c>
      <c r="E15952" s="16" t="str">
        <f>IFERROR(__xludf.DUMMYFUNCTION("""COMPUTED_VALUE"""),"")</f>
        <v/>
      </c>
      <c r="G15952" s="18"/>
      <c r="H15952" s="16" t="s">
        <v>85</v>
      </c>
      <c r="I15952" s="16" t="s">
        <v>85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85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85</v>
      </c>
      <c r="E15953" s="16" t="str">
        <f>IFERROR(__xludf.DUMMYFUNCTION("""COMPUTED_VALUE"""),"")</f>
        <v/>
      </c>
      <c r="G15953" s="18"/>
      <c r="H15953" s="16" t="s">
        <v>85</v>
      </c>
      <c r="I15953" s="16" t="s">
        <v>85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85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85</v>
      </c>
      <c r="E15954" s="16" t="str">
        <f>IFERROR(__xludf.DUMMYFUNCTION("""COMPUTED_VALUE"""),"")</f>
        <v/>
      </c>
      <c r="G15954" s="18"/>
      <c r="H15954" s="16" t="s">
        <v>85</v>
      </c>
      <c r="I15954" s="16" t="s">
        <v>85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85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85</v>
      </c>
      <c r="E15955" s="16" t="str">
        <f>IFERROR(__xludf.DUMMYFUNCTION("""COMPUTED_VALUE"""),"")</f>
        <v/>
      </c>
      <c r="G15955" s="18"/>
      <c r="H15955" s="16" t="s">
        <v>85</v>
      </c>
      <c r="I15955" s="16" t="s">
        <v>85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85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85</v>
      </c>
      <c r="E15956" s="16" t="str">
        <f>IFERROR(__xludf.DUMMYFUNCTION("""COMPUTED_VALUE"""),"")</f>
        <v/>
      </c>
      <c r="G15956" s="18"/>
      <c r="H15956" s="16" t="s">
        <v>85</v>
      </c>
      <c r="I15956" s="16" t="s">
        <v>85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85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85</v>
      </c>
      <c r="E15957" s="16" t="str">
        <f>IFERROR(__xludf.DUMMYFUNCTION("""COMPUTED_VALUE"""),"")</f>
        <v/>
      </c>
      <c r="G15957" s="18"/>
      <c r="H15957" s="16" t="s">
        <v>85</v>
      </c>
      <c r="I15957" s="16" t="s">
        <v>85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85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85</v>
      </c>
      <c r="E15958" s="16" t="str">
        <f>IFERROR(__xludf.DUMMYFUNCTION("""COMPUTED_VALUE"""),"")</f>
        <v/>
      </c>
      <c r="G15958" s="18"/>
      <c r="H15958" s="16" t="s">
        <v>85</v>
      </c>
      <c r="I15958" s="16" t="s">
        <v>85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85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85</v>
      </c>
      <c r="E15959" s="16" t="str">
        <f>IFERROR(__xludf.DUMMYFUNCTION("""COMPUTED_VALUE"""),"")</f>
        <v/>
      </c>
      <c r="G15959" s="18"/>
      <c r="H15959" s="16" t="s">
        <v>85</v>
      </c>
      <c r="I15959" s="16" t="s">
        <v>85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85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85</v>
      </c>
      <c r="E15960" s="16" t="str">
        <f>IFERROR(__xludf.DUMMYFUNCTION("""COMPUTED_VALUE"""),"")</f>
        <v/>
      </c>
      <c r="G15960" s="18"/>
      <c r="H15960" s="16" t="s">
        <v>85</v>
      </c>
      <c r="I15960" s="16" t="s">
        <v>85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85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85</v>
      </c>
      <c r="E15961" s="16" t="str">
        <f>IFERROR(__xludf.DUMMYFUNCTION("""COMPUTED_VALUE"""),"")</f>
        <v/>
      </c>
      <c r="G15961" s="18"/>
      <c r="H15961" s="16" t="s">
        <v>85</v>
      </c>
      <c r="I15961" s="16" t="s">
        <v>85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85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85</v>
      </c>
      <c r="E15962" s="16" t="str">
        <f>IFERROR(__xludf.DUMMYFUNCTION("""COMPUTED_VALUE"""),"")</f>
        <v/>
      </c>
      <c r="G15962" s="18"/>
      <c r="H15962" s="16" t="s">
        <v>85</v>
      </c>
      <c r="I15962" s="16" t="s">
        <v>85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85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85</v>
      </c>
      <c r="E15963" s="16" t="str">
        <f>IFERROR(__xludf.DUMMYFUNCTION("""COMPUTED_VALUE"""),"")</f>
        <v/>
      </c>
      <c r="G15963" s="18"/>
      <c r="H15963" s="16" t="s">
        <v>85</v>
      </c>
      <c r="I15963" s="16" t="s">
        <v>85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85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85</v>
      </c>
      <c r="E15964" s="16" t="str">
        <f>IFERROR(__xludf.DUMMYFUNCTION("""COMPUTED_VALUE"""),"")</f>
        <v/>
      </c>
      <c r="G15964" s="18"/>
      <c r="H15964" s="16" t="s">
        <v>85</v>
      </c>
      <c r="I15964" s="16" t="s">
        <v>85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85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85</v>
      </c>
      <c r="E15965" s="16" t="str">
        <f>IFERROR(__xludf.DUMMYFUNCTION("""COMPUTED_VALUE"""),"")</f>
        <v/>
      </c>
      <c r="G15965" s="18"/>
      <c r="H15965" s="16" t="s">
        <v>85</v>
      </c>
      <c r="I15965" s="16" t="s">
        <v>85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85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85</v>
      </c>
      <c r="E15966" s="16" t="str">
        <f>IFERROR(__xludf.DUMMYFUNCTION("""COMPUTED_VALUE"""),"")</f>
        <v/>
      </c>
      <c r="G15966" s="18"/>
      <c r="H15966" s="16" t="s">
        <v>85</v>
      </c>
      <c r="I15966" s="16" t="s">
        <v>85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85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85</v>
      </c>
      <c r="E15967" s="16" t="str">
        <f>IFERROR(__xludf.DUMMYFUNCTION("""COMPUTED_VALUE"""),"")</f>
        <v/>
      </c>
      <c r="G15967" s="18"/>
      <c r="H15967" s="16" t="s">
        <v>85</v>
      </c>
      <c r="I15967" s="16" t="s">
        <v>85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85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85</v>
      </c>
      <c r="E15968" s="16" t="str">
        <f>IFERROR(__xludf.DUMMYFUNCTION("""COMPUTED_VALUE"""),"")</f>
        <v/>
      </c>
      <c r="G15968" s="18"/>
      <c r="H15968" s="16" t="s">
        <v>85</v>
      </c>
      <c r="I15968" s="16" t="s">
        <v>85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85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85</v>
      </c>
      <c r="E15969" s="16" t="str">
        <f>IFERROR(__xludf.DUMMYFUNCTION("""COMPUTED_VALUE"""),"")</f>
        <v/>
      </c>
      <c r="G15969" s="18"/>
      <c r="H15969" s="16" t="s">
        <v>85</v>
      </c>
      <c r="I15969" s="16" t="s">
        <v>85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85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85</v>
      </c>
      <c r="E15970" s="16" t="str">
        <f>IFERROR(__xludf.DUMMYFUNCTION("""COMPUTED_VALUE"""),"")</f>
        <v/>
      </c>
      <c r="G15970" s="18"/>
      <c r="H15970" s="16" t="s">
        <v>85</v>
      </c>
      <c r="I15970" s="16" t="s">
        <v>85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85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85</v>
      </c>
      <c r="E15971" s="16" t="str">
        <f>IFERROR(__xludf.DUMMYFUNCTION("""COMPUTED_VALUE"""),"")</f>
        <v/>
      </c>
      <c r="G15971" s="18"/>
      <c r="H15971" s="16" t="s">
        <v>85</v>
      </c>
      <c r="I15971" s="16" t="s">
        <v>85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85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85</v>
      </c>
      <c r="E15972" s="16" t="str">
        <f>IFERROR(__xludf.DUMMYFUNCTION("""COMPUTED_VALUE"""),"")</f>
        <v/>
      </c>
      <c r="G15972" s="18"/>
      <c r="H15972" s="16" t="s">
        <v>85</v>
      </c>
      <c r="I15972" s="16" t="s">
        <v>85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85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85</v>
      </c>
      <c r="E15973" s="16" t="str">
        <f>IFERROR(__xludf.DUMMYFUNCTION("""COMPUTED_VALUE"""),"")</f>
        <v/>
      </c>
      <c r="G15973" s="18"/>
      <c r="H15973" s="16" t="s">
        <v>85</v>
      </c>
      <c r="I15973" s="16" t="s">
        <v>85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85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85</v>
      </c>
      <c r="E15974" s="16" t="str">
        <f>IFERROR(__xludf.DUMMYFUNCTION("""COMPUTED_VALUE"""),"")</f>
        <v/>
      </c>
      <c r="G15974" s="18"/>
      <c r="H15974" s="16" t="s">
        <v>85</v>
      </c>
      <c r="I15974" s="16" t="s">
        <v>85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85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85</v>
      </c>
      <c r="E15975" s="16" t="str">
        <f>IFERROR(__xludf.DUMMYFUNCTION("""COMPUTED_VALUE"""),"")</f>
        <v/>
      </c>
      <c r="G15975" s="18"/>
      <c r="H15975" s="16" t="s">
        <v>85</v>
      </c>
      <c r="I15975" s="16" t="s">
        <v>85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85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85</v>
      </c>
      <c r="E15976" s="16" t="str">
        <f>IFERROR(__xludf.DUMMYFUNCTION("""COMPUTED_VALUE"""),"")</f>
        <v/>
      </c>
      <c r="G15976" s="18"/>
      <c r="H15976" s="16" t="s">
        <v>85</v>
      </c>
      <c r="I15976" s="16" t="s">
        <v>85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85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85</v>
      </c>
      <c r="E15977" s="16" t="str">
        <f>IFERROR(__xludf.DUMMYFUNCTION("""COMPUTED_VALUE"""),"")</f>
        <v/>
      </c>
      <c r="G15977" s="18"/>
      <c r="H15977" s="16" t="s">
        <v>85</v>
      </c>
      <c r="I15977" s="16" t="s">
        <v>85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85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85</v>
      </c>
      <c r="E15978" s="16" t="str">
        <f>IFERROR(__xludf.DUMMYFUNCTION("""COMPUTED_VALUE"""),"")</f>
        <v/>
      </c>
      <c r="G15978" s="18"/>
      <c r="H15978" s="16" t="s">
        <v>85</v>
      </c>
      <c r="I15978" s="16" t="s">
        <v>85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85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85</v>
      </c>
      <c r="E15979" s="16" t="str">
        <f>IFERROR(__xludf.DUMMYFUNCTION("""COMPUTED_VALUE"""),"")</f>
        <v/>
      </c>
      <c r="G15979" s="18"/>
      <c r="H15979" s="16" t="s">
        <v>85</v>
      </c>
      <c r="I15979" s="16" t="s">
        <v>85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85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85</v>
      </c>
      <c r="E15980" s="16" t="str">
        <f>IFERROR(__xludf.DUMMYFUNCTION("""COMPUTED_VALUE"""),"")</f>
        <v/>
      </c>
      <c r="G15980" s="18"/>
      <c r="H15980" s="16" t="s">
        <v>85</v>
      </c>
      <c r="I15980" s="16" t="s">
        <v>85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85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85</v>
      </c>
      <c r="E15981" s="16" t="str">
        <f>IFERROR(__xludf.DUMMYFUNCTION("""COMPUTED_VALUE"""),"")</f>
        <v/>
      </c>
      <c r="G15981" s="18"/>
      <c r="H15981" s="16" t="s">
        <v>85</v>
      </c>
      <c r="I15981" s="16" t="s">
        <v>85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85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85</v>
      </c>
      <c r="E15982" s="16" t="str">
        <f>IFERROR(__xludf.DUMMYFUNCTION("""COMPUTED_VALUE"""),"")</f>
        <v/>
      </c>
      <c r="G15982" s="18"/>
      <c r="H15982" s="16" t="s">
        <v>85</v>
      </c>
      <c r="I15982" s="16" t="s">
        <v>85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85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85</v>
      </c>
      <c r="E15983" s="16" t="str">
        <f>IFERROR(__xludf.DUMMYFUNCTION("""COMPUTED_VALUE"""),"")</f>
        <v/>
      </c>
      <c r="G15983" s="18"/>
      <c r="H15983" s="16" t="s">
        <v>85</v>
      </c>
      <c r="I15983" s="16" t="s">
        <v>85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85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85</v>
      </c>
      <c r="E15984" s="16" t="str">
        <f>IFERROR(__xludf.DUMMYFUNCTION("""COMPUTED_VALUE"""),"")</f>
        <v/>
      </c>
      <c r="G15984" s="18"/>
      <c r="H15984" s="16" t="s">
        <v>85</v>
      </c>
      <c r="I15984" s="16" t="s">
        <v>85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85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85</v>
      </c>
      <c r="E15985" s="16" t="str">
        <f>IFERROR(__xludf.DUMMYFUNCTION("""COMPUTED_VALUE"""),"")</f>
        <v/>
      </c>
      <c r="G15985" s="18"/>
      <c r="H15985" s="16" t="s">
        <v>85</v>
      </c>
      <c r="I15985" s="16" t="s">
        <v>85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85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85</v>
      </c>
      <c r="E15986" s="16" t="str">
        <f>IFERROR(__xludf.DUMMYFUNCTION("""COMPUTED_VALUE"""),"")</f>
        <v/>
      </c>
      <c r="G15986" s="18"/>
      <c r="H15986" s="16" t="s">
        <v>85</v>
      </c>
      <c r="I15986" s="16" t="s">
        <v>85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85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85</v>
      </c>
      <c r="E15987" s="16" t="str">
        <f>IFERROR(__xludf.DUMMYFUNCTION("""COMPUTED_VALUE"""),"")</f>
        <v/>
      </c>
      <c r="G15987" s="18"/>
      <c r="H15987" s="16" t="s">
        <v>85</v>
      </c>
      <c r="I15987" s="16" t="s">
        <v>85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85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85</v>
      </c>
      <c r="E15988" s="16" t="str">
        <f>IFERROR(__xludf.DUMMYFUNCTION("""COMPUTED_VALUE"""),"")</f>
        <v/>
      </c>
      <c r="G15988" s="18"/>
      <c r="H15988" s="16" t="s">
        <v>85</v>
      </c>
      <c r="I15988" s="16" t="s">
        <v>85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85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85</v>
      </c>
      <c r="E15989" s="16" t="str">
        <f>IFERROR(__xludf.DUMMYFUNCTION("""COMPUTED_VALUE"""),"")</f>
        <v/>
      </c>
      <c r="G15989" s="18"/>
      <c r="H15989" s="16" t="s">
        <v>85</v>
      </c>
      <c r="I15989" s="16" t="s">
        <v>85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85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85</v>
      </c>
      <c r="E15990" s="16" t="str">
        <f>IFERROR(__xludf.DUMMYFUNCTION("""COMPUTED_VALUE"""),"")</f>
        <v/>
      </c>
      <c r="G15990" s="18"/>
      <c r="H15990" s="16" t="s">
        <v>85</v>
      </c>
      <c r="I15990" s="16" t="s">
        <v>85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85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85</v>
      </c>
      <c r="E15991" s="16" t="str">
        <f>IFERROR(__xludf.DUMMYFUNCTION("""COMPUTED_VALUE"""),"")</f>
        <v/>
      </c>
      <c r="G15991" s="18"/>
      <c r="H15991" s="16" t="s">
        <v>85</v>
      </c>
      <c r="I15991" s="16" t="s">
        <v>85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85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85</v>
      </c>
      <c r="E15992" s="16" t="str">
        <f>IFERROR(__xludf.DUMMYFUNCTION("""COMPUTED_VALUE"""),"")</f>
        <v/>
      </c>
      <c r="G15992" s="18"/>
      <c r="H15992" s="16" t="s">
        <v>85</v>
      </c>
      <c r="I15992" s="16" t="s">
        <v>85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85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85</v>
      </c>
      <c r="E15993" s="16" t="str">
        <f>IFERROR(__xludf.DUMMYFUNCTION("""COMPUTED_VALUE"""),"")</f>
        <v/>
      </c>
      <c r="G15993" s="18"/>
      <c r="H15993" s="16" t="s">
        <v>85</v>
      </c>
      <c r="I15993" s="16" t="s">
        <v>85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85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85</v>
      </c>
      <c r="E15994" s="16" t="str">
        <f>IFERROR(__xludf.DUMMYFUNCTION("""COMPUTED_VALUE"""),"")</f>
        <v/>
      </c>
      <c r="G15994" s="18"/>
      <c r="H15994" s="16" t="s">
        <v>85</v>
      </c>
      <c r="I15994" s="16" t="s">
        <v>85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85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85</v>
      </c>
      <c r="E15995" s="16" t="str">
        <f>IFERROR(__xludf.DUMMYFUNCTION("""COMPUTED_VALUE"""),"")</f>
        <v/>
      </c>
      <c r="G15995" s="18"/>
      <c r="H15995" s="16" t="s">
        <v>85</v>
      </c>
      <c r="I15995" s="16" t="s">
        <v>85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85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85</v>
      </c>
      <c r="E15996" s="16" t="str">
        <f>IFERROR(__xludf.DUMMYFUNCTION("""COMPUTED_VALUE"""),"")</f>
        <v/>
      </c>
      <c r="G15996" s="18"/>
      <c r="H15996" s="16" t="s">
        <v>85</v>
      </c>
      <c r="I15996" s="16" t="s">
        <v>85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85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85</v>
      </c>
      <c r="E15997" s="16" t="str">
        <f>IFERROR(__xludf.DUMMYFUNCTION("""COMPUTED_VALUE"""),"")</f>
        <v/>
      </c>
      <c r="G15997" s="18"/>
      <c r="H15997" s="16" t="s">
        <v>85</v>
      </c>
      <c r="I15997" s="16" t="s">
        <v>85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85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85</v>
      </c>
      <c r="E15998" s="16" t="str">
        <f>IFERROR(__xludf.DUMMYFUNCTION("""COMPUTED_VALUE"""),"")</f>
        <v/>
      </c>
      <c r="G15998" s="18"/>
      <c r="H15998" s="16" t="s">
        <v>85</v>
      </c>
      <c r="I15998" s="16" t="s">
        <v>85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85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85</v>
      </c>
      <c r="E15999" s="16" t="str">
        <f>IFERROR(__xludf.DUMMYFUNCTION("""COMPUTED_VALUE"""),"")</f>
        <v/>
      </c>
      <c r="G15999" s="18"/>
      <c r="H15999" s="16" t="s">
        <v>85</v>
      </c>
      <c r="I15999" s="16" t="s">
        <v>85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85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85</v>
      </c>
      <c r="E16000" s="16" t="str">
        <f>IFERROR(__xludf.DUMMYFUNCTION("""COMPUTED_VALUE"""),"")</f>
        <v/>
      </c>
      <c r="G16000" s="18"/>
      <c r="H16000" s="16" t="s">
        <v>85</v>
      </c>
      <c r="I16000" s="16" t="s">
        <v>85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85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85</v>
      </c>
      <c r="E16001" s="16" t="str">
        <f>IFERROR(__xludf.DUMMYFUNCTION("""COMPUTED_VALUE"""),"")</f>
        <v/>
      </c>
      <c r="G16001" s="18"/>
      <c r="H16001" s="16" t="s">
        <v>85</v>
      </c>
      <c r="I16001" s="16" t="s">
        <v>85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85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85</v>
      </c>
      <c r="E16002" s="16" t="str">
        <f>IFERROR(__xludf.DUMMYFUNCTION("""COMPUTED_VALUE"""),"")</f>
        <v/>
      </c>
      <c r="G16002" s="18"/>
      <c r="H16002" s="16" t="s">
        <v>85</v>
      </c>
      <c r="I16002" s="16" t="s">
        <v>85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85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85</v>
      </c>
      <c r="E16003" s="16" t="str">
        <f>IFERROR(__xludf.DUMMYFUNCTION("""COMPUTED_VALUE"""),"")</f>
        <v/>
      </c>
      <c r="G16003" s="18"/>
      <c r="H16003" s="16" t="s">
        <v>85</v>
      </c>
      <c r="I16003" s="16" t="s">
        <v>85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85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85</v>
      </c>
      <c r="E16004" s="16" t="str">
        <f>IFERROR(__xludf.DUMMYFUNCTION("""COMPUTED_VALUE"""),"")</f>
        <v/>
      </c>
      <c r="G16004" s="18"/>
      <c r="H16004" s="16" t="s">
        <v>85</v>
      </c>
      <c r="I16004" s="16" t="s">
        <v>85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85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85</v>
      </c>
      <c r="E16005" s="16" t="str">
        <f>IFERROR(__xludf.DUMMYFUNCTION("""COMPUTED_VALUE"""),"")</f>
        <v/>
      </c>
      <c r="G16005" s="18"/>
      <c r="H16005" s="16" t="s">
        <v>85</v>
      </c>
      <c r="I16005" s="16" t="s">
        <v>85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85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85</v>
      </c>
      <c r="E16006" s="16" t="str">
        <f>IFERROR(__xludf.DUMMYFUNCTION("""COMPUTED_VALUE"""),"")</f>
        <v/>
      </c>
      <c r="G16006" s="18"/>
      <c r="H16006" s="16" t="s">
        <v>85</v>
      </c>
      <c r="I16006" s="16" t="s">
        <v>85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85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85</v>
      </c>
      <c r="E16007" s="16" t="str">
        <f>IFERROR(__xludf.DUMMYFUNCTION("""COMPUTED_VALUE"""),"")</f>
        <v/>
      </c>
      <c r="G16007" s="18"/>
      <c r="H16007" s="16" t="s">
        <v>85</v>
      </c>
      <c r="I16007" s="16" t="s">
        <v>85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85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85</v>
      </c>
      <c r="E16008" s="16" t="str">
        <f>IFERROR(__xludf.DUMMYFUNCTION("""COMPUTED_VALUE"""),"")</f>
        <v/>
      </c>
      <c r="G16008" s="18"/>
      <c r="H16008" s="16" t="s">
        <v>85</v>
      </c>
      <c r="I16008" s="16" t="s">
        <v>85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85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85</v>
      </c>
      <c r="E16009" s="16" t="str">
        <f>IFERROR(__xludf.DUMMYFUNCTION("""COMPUTED_VALUE"""),"")</f>
        <v/>
      </c>
      <c r="G16009" s="18"/>
      <c r="H16009" s="16" t="s">
        <v>85</v>
      </c>
      <c r="I16009" s="16" t="s">
        <v>85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85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85</v>
      </c>
      <c r="E16010" s="16" t="str">
        <f>IFERROR(__xludf.DUMMYFUNCTION("""COMPUTED_VALUE"""),"")</f>
        <v/>
      </c>
      <c r="G16010" s="18"/>
      <c r="H16010" s="16" t="s">
        <v>85</v>
      </c>
      <c r="I16010" s="16" t="s">
        <v>85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85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85</v>
      </c>
      <c r="E16011" s="16" t="str">
        <f>IFERROR(__xludf.DUMMYFUNCTION("""COMPUTED_VALUE"""),"")</f>
        <v/>
      </c>
      <c r="G16011" s="18"/>
      <c r="H16011" s="16" t="s">
        <v>85</v>
      </c>
      <c r="I16011" s="16" t="s">
        <v>85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85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85</v>
      </c>
      <c r="E16012" s="16" t="str">
        <f>IFERROR(__xludf.DUMMYFUNCTION("""COMPUTED_VALUE"""),"")</f>
        <v/>
      </c>
      <c r="G16012" s="18"/>
      <c r="H16012" s="16" t="s">
        <v>85</v>
      </c>
      <c r="I16012" s="16" t="s">
        <v>85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85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85</v>
      </c>
      <c r="E16013" s="16" t="str">
        <f>IFERROR(__xludf.DUMMYFUNCTION("""COMPUTED_VALUE"""),"")</f>
        <v/>
      </c>
      <c r="G16013" s="18"/>
      <c r="H16013" s="16" t="s">
        <v>85</v>
      </c>
      <c r="I16013" s="16" t="s">
        <v>85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85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85</v>
      </c>
      <c r="E16014" s="16" t="str">
        <f>IFERROR(__xludf.DUMMYFUNCTION("""COMPUTED_VALUE"""),"")</f>
        <v/>
      </c>
      <c r="G16014" s="18"/>
      <c r="H16014" s="16" t="s">
        <v>85</v>
      </c>
      <c r="I16014" s="16" t="s">
        <v>85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85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85</v>
      </c>
      <c r="E16015" s="16" t="str">
        <f>IFERROR(__xludf.DUMMYFUNCTION("""COMPUTED_VALUE"""),"")</f>
        <v/>
      </c>
      <c r="G16015" s="18"/>
      <c r="H16015" s="16" t="s">
        <v>85</v>
      </c>
      <c r="I16015" s="16" t="s">
        <v>85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85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85</v>
      </c>
      <c r="E16016" s="16" t="str">
        <f>IFERROR(__xludf.DUMMYFUNCTION("""COMPUTED_VALUE"""),"")</f>
        <v/>
      </c>
      <c r="G16016" s="18"/>
      <c r="H16016" s="16" t="s">
        <v>85</v>
      </c>
      <c r="I16016" s="16" t="s">
        <v>85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85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85</v>
      </c>
      <c r="E16017" s="16" t="str">
        <f>IFERROR(__xludf.DUMMYFUNCTION("""COMPUTED_VALUE"""),"")</f>
        <v/>
      </c>
      <c r="G16017" s="18"/>
      <c r="H16017" s="16" t="s">
        <v>85</v>
      </c>
      <c r="I16017" s="16" t="s">
        <v>85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85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85</v>
      </c>
      <c r="E16018" s="16" t="str">
        <f>IFERROR(__xludf.DUMMYFUNCTION("""COMPUTED_VALUE"""),"")</f>
        <v/>
      </c>
      <c r="G16018" s="18"/>
      <c r="H16018" s="16" t="s">
        <v>85</v>
      </c>
      <c r="I16018" s="16" t="s">
        <v>85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85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85</v>
      </c>
      <c r="E16019" s="16" t="str">
        <f>IFERROR(__xludf.DUMMYFUNCTION("""COMPUTED_VALUE"""),"")</f>
        <v/>
      </c>
      <c r="G16019" s="18"/>
      <c r="H16019" s="16" t="s">
        <v>85</v>
      </c>
      <c r="I16019" s="16" t="s">
        <v>85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85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85</v>
      </c>
      <c r="E16020" s="16" t="str">
        <f>IFERROR(__xludf.DUMMYFUNCTION("""COMPUTED_VALUE"""),"")</f>
        <v/>
      </c>
      <c r="G16020" s="18"/>
      <c r="H16020" s="16" t="s">
        <v>85</v>
      </c>
      <c r="I16020" s="16" t="s">
        <v>85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85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85</v>
      </c>
      <c r="E16021" s="16" t="str">
        <f>IFERROR(__xludf.DUMMYFUNCTION("""COMPUTED_VALUE"""),"")</f>
        <v/>
      </c>
      <c r="G16021" s="18"/>
      <c r="H16021" s="16" t="s">
        <v>85</v>
      </c>
      <c r="I16021" s="16" t="s">
        <v>85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85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85</v>
      </c>
      <c r="E16022" s="16" t="str">
        <f>IFERROR(__xludf.DUMMYFUNCTION("""COMPUTED_VALUE"""),"")</f>
        <v/>
      </c>
      <c r="G16022" s="18"/>
      <c r="H16022" s="16" t="s">
        <v>85</v>
      </c>
      <c r="I16022" s="16" t="s">
        <v>85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85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85</v>
      </c>
      <c r="E16023" s="16" t="str">
        <f>IFERROR(__xludf.DUMMYFUNCTION("""COMPUTED_VALUE"""),"")</f>
        <v/>
      </c>
      <c r="G16023" s="18"/>
      <c r="H16023" s="16" t="s">
        <v>85</v>
      </c>
      <c r="I16023" s="16" t="s">
        <v>85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85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85</v>
      </c>
      <c r="E16024" s="16" t="str">
        <f>IFERROR(__xludf.DUMMYFUNCTION("""COMPUTED_VALUE"""),"")</f>
        <v/>
      </c>
      <c r="G16024" s="18"/>
      <c r="H16024" s="16" t="s">
        <v>85</v>
      </c>
      <c r="I16024" s="16" t="s">
        <v>85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85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85</v>
      </c>
      <c r="E16025" s="16" t="str">
        <f>IFERROR(__xludf.DUMMYFUNCTION("""COMPUTED_VALUE"""),"")</f>
        <v/>
      </c>
      <c r="G16025" s="18"/>
      <c r="H16025" s="16" t="s">
        <v>85</v>
      </c>
      <c r="I16025" s="16" t="s">
        <v>85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85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85</v>
      </c>
      <c r="E16026" s="16" t="str">
        <f>IFERROR(__xludf.DUMMYFUNCTION("""COMPUTED_VALUE"""),"")</f>
        <v/>
      </c>
      <c r="G16026" s="18"/>
      <c r="H16026" s="16" t="s">
        <v>85</v>
      </c>
      <c r="I16026" s="16" t="s">
        <v>85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85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85</v>
      </c>
      <c r="E16027" s="16" t="str">
        <f>IFERROR(__xludf.DUMMYFUNCTION("""COMPUTED_VALUE"""),"")</f>
        <v/>
      </c>
      <c r="G16027" s="18"/>
      <c r="H16027" s="16" t="s">
        <v>85</v>
      </c>
      <c r="I16027" s="16" t="s">
        <v>85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85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85</v>
      </c>
      <c r="E16028" s="16" t="str">
        <f>IFERROR(__xludf.DUMMYFUNCTION("""COMPUTED_VALUE"""),"")</f>
        <v/>
      </c>
      <c r="G16028" s="18"/>
      <c r="H16028" s="16" t="s">
        <v>85</v>
      </c>
      <c r="I16028" s="16" t="s">
        <v>85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85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85</v>
      </c>
      <c r="E16029" s="16" t="str">
        <f>IFERROR(__xludf.DUMMYFUNCTION("""COMPUTED_VALUE"""),"")</f>
        <v/>
      </c>
      <c r="G16029" s="18"/>
      <c r="H16029" s="16" t="s">
        <v>85</v>
      </c>
      <c r="I16029" s="16" t="s">
        <v>85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85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85</v>
      </c>
      <c r="E16030" s="16" t="str">
        <f>IFERROR(__xludf.DUMMYFUNCTION("""COMPUTED_VALUE"""),"")</f>
        <v/>
      </c>
      <c r="G16030" s="18"/>
      <c r="H16030" s="16" t="s">
        <v>85</v>
      </c>
      <c r="I16030" s="16" t="s">
        <v>85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85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85</v>
      </c>
      <c r="E16031" s="16" t="str">
        <f>IFERROR(__xludf.DUMMYFUNCTION("""COMPUTED_VALUE"""),"")</f>
        <v/>
      </c>
      <c r="G16031" s="18"/>
      <c r="H16031" s="16" t="s">
        <v>85</v>
      </c>
      <c r="I16031" s="16" t="s">
        <v>85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85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85</v>
      </c>
      <c r="E16032" s="16" t="str">
        <f>IFERROR(__xludf.DUMMYFUNCTION("""COMPUTED_VALUE"""),"")</f>
        <v/>
      </c>
      <c r="G16032" s="18"/>
      <c r="H16032" s="16" t="s">
        <v>85</v>
      </c>
      <c r="I16032" s="16" t="s">
        <v>85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85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85</v>
      </c>
      <c r="E16033" s="16" t="str">
        <f>IFERROR(__xludf.DUMMYFUNCTION("""COMPUTED_VALUE"""),"")</f>
        <v/>
      </c>
      <c r="G16033" s="18"/>
      <c r="H16033" s="16" t="s">
        <v>85</v>
      </c>
      <c r="I16033" s="16" t="s">
        <v>85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85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85</v>
      </c>
      <c r="E16034" s="16" t="str">
        <f>IFERROR(__xludf.DUMMYFUNCTION("""COMPUTED_VALUE"""),"")</f>
        <v/>
      </c>
      <c r="G16034" s="18"/>
      <c r="H16034" s="16" t="s">
        <v>85</v>
      </c>
      <c r="I16034" s="16" t="s">
        <v>85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85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85</v>
      </c>
      <c r="E16035" s="16" t="str">
        <f>IFERROR(__xludf.DUMMYFUNCTION("""COMPUTED_VALUE"""),"")</f>
        <v/>
      </c>
      <c r="G16035" s="18"/>
      <c r="H16035" s="16" t="s">
        <v>85</v>
      </c>
      <c r="I16035" s="16" t="s">
        <v>85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85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85</v>
      </c>
      <c r="E16036" s="16" t="str">
        <f>IFERROR(__xludf.DUMMYFUNCTION("""COMPUTED_VALUE"""),"")</f>
        <v/>
      </c>
      <c r="G16036" s="18"/>
      <c r="H16036" s="16" t="s">
        <v>85</v>
      </c>
      <c r="I16036" s="16" t="s">
        <v>85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85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85</v>
      </c>
      <c r="E16037" s="16" t="str">
        <f>IFERROR(__xludf.DUMMYFUNCTION("""COMPUTED_VALUE"""),"")</f>
        <v/>
      </c>
      <c r="G16037" s="18"/>
      <c r="H16037" s="16" t="s">
        <v>85</v>
      </c>
      <c r="I16037" s="16" t="s">
        <v>85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85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85</v>
      </c>
      <c r="E16038" s="16" t="str">
        <f>IFERROR(__xludf.DUMMYFUNCTION("""COMPUTED_VALUE"""),"")</f>
        <v/>
      </c>
      <c r="G16038" s="18"/>
      <c r="H16038" s="16" t="s">
        <v>85</v>
      </c>
      <c r="I16038" s="16" t="s">
        <v>85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85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85</v>
      </c>
      <c r="E16039" s="16" t="str">
        <f>IFERROR(__xludf.DUMMYFUNCTION("""COMPUTED_VALUE"""),"")</f>
        <v/>
      </c>
      <c r="G16039" s="18"/>
      <c r="H16039" s="16" t="s">
        <v>85</v>
      </c>
      <c r="I16039" s="16" t="s">
        <v>85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85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85</v>
      </c>
      <c r="E16040" s="16" t="str">
        <f>IFERROR(__xludf.DUMMYFUNCTION("""COMPUTED_VALUE"""),"")</f>
        <v/>
      </c>
      <c r="G16040" s="18"/>
      <c r="H16040" s="16" t="s">
        <v>85</v>
      </c>
      <c r="I16040" s="16" t="s">
        <v>85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85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85</v>
      </c>
      <c r="E16041" s="16" t="str">
        <f>IFERROR(__xludf.DUMMYFUNCTION("""COMPUTED_VALUE"""),"")</f>
        <v/>
      </c>
      <c r="G16041" s="18"/>
      <c r="H16041" s="16" t="s">
        <v>85</v>
      </c>
      <c r="I16041" s="16" t="s">
        <v>85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85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85</v>
      </c>
      <c r="E16042" s="16" t="str">
        <f>IFERROR(__xludf.DUMMYFUNCTION("""COMPUTED_VALUE"""),"")</f>
        <v/>
      </c>
      <c r="G16042" s="18"/>
      <c r="H16042" s="16" t="s">
        <v>85</v>
      </c>
      <c r="I16042" s="16" t="s">
        <v>85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85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85</v>
      </c>
      <c r="E16043" s="16" t="str">
        <f>IFERROR(__xludf.DUMMYFUNCTION("""COMPUTED_VALUE"""),"")</f>
        <v/>
      </c>
      <c r="G16043" s="18"/>
      <c r="H16043" s="16" t="s">
        <v>85</v>
      </c>
      <c r="I16043" s="16" t="s">
        <v>85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85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85</v>
      </c>
      <c r="E16044" s="16" t="str">
        <f>IFERROR(__xludf.DUMMYFUNCTION("""COMPUTED_VALUE"""),"")</f>
        <v/>
      </c>
      <c r="G16044" s="18"/>
      <c r="H16044" s="16" t="s">
        <v>85</v>
      </c>
      <c r="I16044" s="16" t="s">
        <v>85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85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85</v>
      </c>
      <c r="E16045" s="16" t="str">
        <f>IFERROR(__xludf.DUMMYFUNCTION("""COMPUTED_VALUE"""),"")</f>
        <v/>
      </c>
      <c r="G16045" s="18"/>
      <c r="H16045" s="16" t="s">
        <v>85</v>
      </c>
      <c r="I16045" s="16" t="s">
        <v>85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85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85</v>
      </c>
      <c r="E16046" s="16" t="str">
        <f>IFERROR(__xludf.DUMMYFUNCTION("""COMPUTED_VALUE"""),"")</f>
        <v/>
      </c>
      <c r="G16046" s="18"/>
      <c r="H16046" s="16" t="s">
        <v>85</v>
      </c>
      <c r="I16046" s="16" t="s">
        <v>85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85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85</v>
      </c>
      <c r="E16047" s="16" t="str">
        <f>IFERROR(__xludf.DUMMYFUNCTION("""COMPUTED_VALUE"""),"")</f>
        <v/>
      </c>
      <c r="G16047" s="18"/>
      <c r="H16047" s="16" t="s">
        <v>85</v>
      </c>
      <c r="I16047" s="16" t="s">
        <v>85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85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85</v>
      </c>
      <c r="E16048" s="16" t="str">
        <f>IFERROR(__xludf.DUMMYFUNCTION("""COMPUTED_VALUE"""),"")</f>
        <v/>
      </c>
      <c r="G16048" s="18"/>
      <c r="H16048" s="16" t="s">
        <v>85</v>
      </c>
      <c r="I16048" s="16" t="s">
        <v>85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85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85</v>
      </c>
      <c r="E16049" s="16" t="str">
        <f>IFERROR(__xludf.DUMMYFUNCTION("""COMPUTED_VALUE"""),"")</f>
        <v/>
      </c>
      <c r="G16049" s="18"/>
      <c r="H16049" s="16" t="s">
        <v>85</v>
      </c>
      <c r="I16049" s="16" t="s">
        <v>85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85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85</v>
      </c>
      <c r="E16050" s="16" t="str">
        <f>IFERROR(__xludf.DUMMYFUNCTION("""COMPUTED_VALUE"""),"")</f>
        <v/>
      </c>
      <c r="G16050" s="18"/>
      <c r="H16050" s="16" t="s">
        <v>85</v>
      </c>
      <c r="I16050" s="16" t="s">
        <v>85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85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85</v>
      </c>
      <c r="E16051" s="16" t="str">
        <f>IFERROR(__xludf.DUMMYFUNCTION("""COMPUTED_VALUE"""),"")</f>
        <v/>
      </c>
      <c r="G16051" s="18"/>
      <c r="H16051" s="16" t="s">
        <v>85</v>
      </c>
      <c r="I16051" s="16" t="s">
        <v>85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85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85</v>
      </c>
      <c r="E16052" s="16" t="str">
        <f>IFERROR(__xludf.DUMMYFUNCTION("""COMPUTED_VALUE"""),"")</f>
        <v/>
      </c>
      <c r="G16052" s="18"/>
      <c r="H16052" s="16" t="s">
        <v>85</v>
      </c>
      <c r="I16052" s="16" t="s">
        <v>85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85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85</v>
      </c>
      <c r="E16053" s="16" t="str">
        <f>IFERROR(__xludf.DUMMYFUNCTION("""COMPUTED_VALUE"""),"")</f>
        <v/>
      </c>
      <c r="G16053" s="18"/>
      <c r="H16053" s="16" t="s">
        <v>85</v>
      </c>
      <c r="I16053" s="16" t="s">
        <v>85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85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85</v>
      </c>
      <c r="E16054" s="16" t="str">
        <f>IFERROR(__xludf.DUMMYFUNCTION("""COMPUTED_VALUE"""),"")</f>
        <v/>
      </c>
      <c r="G16054" s="18"/>
      <c r="H16054" s="16" t="s">
        <v>85</v>
      </c>
      <c r="I16054" s="16" t="s">
        <v>85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85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85</v>
      </c>
      <c r="E16055" s="16" t="str">
        <f>IFERROR(__xludf.DUMMYFUNCTION("""COMPUTED_VALUE"""),"")</f>
        <v/>
      </c>
      <c r="G16055" s="18"/>
      <c r="H16055" s="16" t="s">
        <v>85</v>
      </c>
      <c r="I16055" s="16" t="s">
        <v>85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85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85</v>
      </c>
      <c r="E16056" s="16" t="str">
        <f>IFERROR(__xludf.DUMMYFUNCTION("""COMPUTED_VALUE"""),"")</f>
        <v/>
      </c>
      <c r="G16056" s="18"/>
      <c r="H16056" s="16" t="s">
        <v>85</v>
      </c>
      <c r="I16056" s="16" t="s">
        <v>85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85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85</v>
      </c>
      <c r="E16057" s="16" t="str">
        <f>IFERROR(__xludf.DUMMYFUNCTION("""COMPUTED_VALUE"""),"")</f>
        <v/>
      </c>
      <c r="G16057" s="18"/>
      <c r="H16057" s="16" t="s">
        <v>85</v>
      </c>
      <c r="I16057" s="16" t="s">
        <v>85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85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85</v>
      </c>
      <c r="E16058" s="16" t="str">
        <f>IFERROR(__xludf.DUMMYFUNCTION("""COMPUTED_VALUE"""),"")</f>
        <v/>
      </c>
      <c r="G16058" s="18"/>
      <c r="H16058" s="16" t="s">
        <v>85</v>
      </c>
      <c r="I16058" s="16" t="s">
        <v>85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85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85</v>
      </c>
      <c r="E16059" s="16" t="str">
        <f>IFERROR(__xludf.DUMMYFUNCTION("""COMPUTED_VALUE"""),"")</f>
        <v/>
      </c>
      <c r="G16059" s="18"/>
      <c r="H16059" s="16" t="s">
        <v>85</v>
      </c>
      <c r="I16059" s="16" t="s">
        <v>85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85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85</v>
      </c>
      <c r="E16060" s="16" t="str">
        <f>IFERROR(__xludf.DUMMYFUNCTION("""COMPUTED_VALUE"""),"")</f>
        <v/>
      </c>
      <c r="G16060" s="18"/>
      <c r="H16060" s="16" t="s">
        <v>85</v>
      </c>
      <c r="I16060" s="16" t="s">
        <v>85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85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85</v>
      </c>
      <c r="E16061" s="16" t="str">
        <f>IFERROR(__xludf.DUMMYFUNCTION("""COMPUTED_VALUE"""),"")</f>
        <v/>
      </c>
      <c r="G16061" s="18"/>
      <c r="H16061" s="16" t="s">
        <v>85</v>
      </c>
      <c r="I16061" s="16" t="s">
        <v>85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85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85</v>
      </c>
      <c r="E16062" s="16" t="str">
        <f>IFERROR(__xludf.DUMMYFUNCTION("""COMPUTED_VALUE"""),"")</f>
        <v/>
      </c>
      <c r="G16062" s="18"/>
      <c r="H16062" s="16" t="s">
        <v>85</v>
      </c>
      <c r="I16062" s="16" t="s">
        <v>85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85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85</v>
      </c>
      <c r="E16063" s="16" t="str">
        <f>IFERROR(__xludf.DUMMYFUNCTION("""COMPUTED_VALUE"""),"")</f>
        <v/>
      </c>
      <c r="G16063" s="18"/>
      <c r="H16063" s="16" t="s">
        <v>85</v>
      </c>
      <c r="I16063" s="16" t="s">
        <v>85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85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85</v>
      </c>
      <c r="E16064" s="16" t="str">
        <f>IFERROR(__xludf.DUMMYFUNCTION("""COMPUTED_VALUE"""),"")</f>
        <v/>
      </c>
      <c r="G16064" s="18"/>
      <c r="H16064" s="16" t="s">
        <v>85</v>
      </c>
      <c r="I16064" s="16" t="s">
        <v>85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85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85</v>
      </c>
      <c r="E16065" s="16" t="str">
        <f>IFERROR(__xludf.DUMMYFUNCTION("""COMPUTED_VALUE"""),"")</f>
        <v/>
      </c>
      <c r="G16065" s="18"/>
      <c r="H16065" s="16" t="s">
        <v>85</v>
      </c>
      <c r="I16065" s="16" t="s">
        <v>85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85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85</v>
      </c>
      <c r="E16066" s="16" t="str">
        <f>IFERROR(__xludf.DUMMYFUNCTION("""COMPUTED_VALUE"""),"")</f>
        <v/>
      </c>
      <c r="G16066" s="18"/>
      <c r="H16066" s="16" t="s">
        <v>85</v>
      </c>
      <c r="I16066" s="16" t="s">
        <v>85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85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85</v>
      </c>
      <c r="E16067" s="16" t="str">
        <f>IFERROR(__xludf.DUMMYFUNCTION("""COMPUTED_VALUE"""),"")</f>
        <v/>
      </c>
      <c r="G16067" s="18"/>
      <c r="H16067" s="16" t="s">
        <v>85</v>
      </c>
      <c r="I16067" s="16" t="s">
        <v>85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85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85</v>
      </c>
      <c r="E16068" s="16" t="str">
        <f>IFERROR(__xludf.DUMMYFUNCTION("""COMPUTED_VALUE"""),"")</f>
        <v/>
      </c>
      <c r="G16068" s="18"/>
      <c r="H16068" s="16" t="s">
        <v>85</v>
      </c>
      <c r="I16068" s="16" t="s">
        <v>85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85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85</v>
      </c>
      <c r="E16069" s="16" t="str">
        <f>IFERROR(__xludf.DUMMYFUNCTION("""COMPUTED_VALUE"""),"")</f>
        <v/>
      </c>
      <c r="G16069" s="18"/>
      <c r="H16069" s="16" t="s">
        <v>85</v>
      </c>
      <c r="I16069" s="16" t="s">
        <v>85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85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85</v>
      </c>
      <c r="E16070" s="16" t="str">
        <f>IFERROR(__xludf.DUMMYFUNCTION("""COMPUTED_VALUE"""),"")</f>
        <v/>
      </c>
      <c r="G16070" s="18"/>
      <c r="H16070" s="16" t="s">
        <v>85</v>
      </c>
      <c r="I16070" s="16" t="s">
        <v>85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85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85</v>
      </c>
      <c r="E16071" s="16" t="str">
        <f>IFERROR(__xludf.DUMMYFUNCTION("""COMPUTED_VALUE"""),"")</f>
        <v/>
      </c>
      <c r="G16071" s="18"/>
      <c r="H16071" s="16" t="s">
        <v>85</v>
      </c>
      <c r="I16071" s="16" t="s">
        <v>85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85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85</v>
      </c>
      <c r="E16072" s="16" t="str">
        <f>IFERROR(__xludf.DUMMYFUNCTION("""COMPUTED_VALUE"""),"")</f>
        <v/>
      </c>
      <c r="G16072" s="18"/>
      <c r="H16072" s="16" t="s">
        <v>85</v>
      </c>
      <c r="I16072" s="16" t="s">
        <v>85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85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85</v>
      </c>
      <c r="E16073" s="16" t="str">
        <f>IFERROR(__xludf.DUMMYFUNCTION("""COMPUTED_VALUE"""),"")</f>
        <v/>
      </c>
      <c r="G16073" s="18"/>
      <c r="H16073" s="16" t="s">
        <v>85</v>
      </c>
      <c r="I16073" s="16" t="s">
        <v>85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85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85</v>
      </c>
      <c r="E16074" s="16" t="str">
        <f>IFERROR(__xludf.DUMMYFUNCTION("""COMPUTED_VALUE"""),"")</f>
        <v/>
      </c>
      <c r="G16074" s="18"/>
      <c r="H16074" s="16" t="s">
        <v>85</v>
      </c>
      <c r="I16074" s="16" t="s">
        <v>85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85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85</v>
      </c>
      <c r="E16075" s="16" t="str">
        <f>IFERROR(__xludf.DUMMYFUNCTION("""COMPUTED_VALUE"""),"")</f>
        <v/>
      </c>
      <c r="G16075" s="18"/>
      <c r="H16075" s="16" t="s">
        <v>85</v>
      </c>
      <c r="I16075" s="16" t="s">
        <v>85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85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85</v>
      </c>
      <c r="E16076" s="16" t="str">
        <f>IFERROR(__xludf.DUMMYFUNCTION("""COMPUTED_VALUE"""),"")</f>
        <v/>
      </c>
      <c r="G16076" s="18"/>
      <c r="H16076" s="16" t="s">
        <v>85</v>
      </c>
      <c r="I16076" s="16" t="s">
        <v>85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85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85</v>
      </c>
      <c r="E16077" s="16" t="str">
        <f>IFERROR(__xludf.DUMMYFUNCTION("""COMPUTED_VALUE"""),"")</f>
        <v/>
      </c>
      <c r="G16077" s="18"/>
      <c r="H16077" s="16" t="s">
        <v>85</v>
      </c>
      <c r="I16077" s="16" t="s">
        <v>85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85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85</v>
      </c>
      <c r="E16078" s="16" t="str">
        <f>IFERROR(__xludf.DUMMYFUNCTION("""COMPUTED_VALUE"""),"")</f>
        <v/>
      </c>
      <c r="G16078" s="18"/>
      <c r="H16078" s="16" t="s">
        <v>85</v>
      </c>
      <c r="I16078" s="16" t="s">
        <v>85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85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85</v>
      </c>
      <c r="E16079" s="16" t="str">
        <f>IFERROR(__xludf.DUMMYFUNCTION("""COMPUTED_VALUE"""),"")</f>
        <v/>
      </c>
      <c r="G16079" s="18"/>
      <c r="H16079" s="16" t="s">
        <v>85</v>
      </c>
      <c r="I16079" s="16" t="s">
        <v>85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85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85</v>
      </c>
      <c r="E16080" s="16" t="str">
        <f>IFERROR(__xludf.DUMMYFUNCTION("""COMPUTED_VALUE"""),"")</f>
        <v/>
      </c>
      <c r="G16080" s="18"/>
      <c r="H16080" s="16" t="s">
        <v>85</v>
      </c>
      <c r="I16080" s="16" t="s">
        <v>85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85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85</v>
      </c>
      <c r="E16081" s="16" t="str">
        <f>IFERROR(__xludf.DUMMYFUNCTION("""COMPUTED_VALUE"""),"")</f>
        <v/>
      </c>
      <c r="G16081" s="18"/>
      <c r="H16081" s="16" t="s">
        <v>85</v>
      </c>
      <c r="I16081" s="16" t="s">
        <v>85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85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85</v>
      </c>
      <c r="E16082" s="16" t="str">
        <f>IFERROR(__xludf.DUMMYFUNCTION("""COMPUTED_VALUE"""),"")</f>
        <v/>
      </c>
      <c r="G16082" s="18"/>
      <c r="H16082" s="16" t="s">
        <v>85</v>
      </c>
      <c r="I16082" s="16" t="s">
        <v>85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85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85</v>
      </c>
      <c r="E16083" s="16" t="str">
        <f>IFERROR(__xludf.DUMMYFUNCTION("""COMPUTED_VALUE"""),"")</f>
        <v/>
      </c>
      <c r="G16083" s="18"/>
      <c r="H16083" s="16" t="s">
        <v>85</v>
      </c>
      <c r="I16083" s="16" t="s">
        <v>85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85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85</v>
      </c>
      <c r="E16084" s="16" t="str">
        <f>IFERROR(__xludf.DUMMYFUNCTION("""COMPUTED_VALUE"""),"")</f>
        <v/>
      </c>
      <c r="G16084" s="18"/>
      <c r="H16084" s="16" t="s">
        <v>85</v>
      </c>
      <c r="I16084" s="16" t="s">
        <v>85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85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85</v>
      </c>
      <c r="E16085" s="16" t="str">
        <f>IFERROR(__xludf.DUMMYFUNCTION("""COMPUTED_VALUE"""),"")</f>
        <v/>
      </c>
      <c r="G16085" s="18"/>
      <c r="H16085" s="16" t="s">
        <v>85</v>
      </c>
      <c r="I16085" s="16" t="s">
        <v>85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85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85</v>
      </c>
      <c r="E16086" s="16" t="str">
        <f>IFERROR(__xludf.DUMMYFUNCTION("""COMPUTED_VALUE"""),"")</f>
        <v/>
      </c>
      <c r="G16086" s="18"/>
      <c r="H16086" s="16" t="s">
        <v>85</v>
      </c>
      <c r="I16086" s="16" t="s">
        <v>85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85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85</v>
      </c>
      <c r="E16087" s="16" t="str">
        <f>IFERROR(__xludf.DUMMYFUNCTION("""COMPUTED_VALUE"""),"")</f>
        <v/>
      </c>
      <c r="G16087" s="18"/>
      <c r="H16087" s="16" t="s">
        <v>85</v>
      </c>
      <c r="I16087" s="16" t="s">
        <v>85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85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85</v>
      </c>
      <c r="E16088" s="16" t="str">
        <f>IFERROR(__xludf.DUMMYFUNCTION("""COMPUTED_VALUE"""),"")</f>
        <v/>
      </c>
      <c r="G16088" s="18"/>
      <c r="H16088" s="16" t="s">
        <v>85</v>
      </c>
      <c r="I16088" s="16" t="s">
        <v>85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85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85</v>
      </c>
      <c r="E16089" s="16" t="str">
        <f>IFERROR(__xludf.DUMMYFUNCTION("""COMPUTED_VALUE"""),"")</f>
        <v/>
      </c>
      <c r="G16089" s="18"/>
      <c r="H16089" s="16" t="s">
        <v>85</v>
      </c>
      <c r="I16089" s="16" t="s">
        <v>85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85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85</v>
      </c>
      <c r="E16090" s="16" t="str">
        <f>IFERROR(__xludf.DUMMYFUNCTION("""COMPUTED_VALUE"""),"")</f>
        <v/>
      </c>
      <c r="G16090" s="18"/>
      <c r="H16090" s="16" t="s">
        <v>85</v>
      </c>
      <c r="I16090" s="16" t="s">
        <v>85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85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85</v>
      </c>
      <c r="E16091" s="16" t="str">
        <f>IFERROR(__xludf.DUMMYFUNCTION("""COMPUTED_VALUE"""),"")</f>
        <v/>
      </c>
      <c r="G16091" s="18"/>
      <c r="H16091" s="16" t="s">
        <v>85</v>
      </c>
      <c r="I16091" s="16" t="s">
        <v>85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85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85</v>
      </c>
      <c r="E16092" s="16" t="str">
        <f>IFERROR(__xludf.DUMMYFUNCTION("""COMPUTED_VALUE"""),"")</f>
        <v/>
      </c>
      <c r="G16092" s="18"/>
      <c r="H16092" s="16" t="s">
        <v>85</v>
      </c>
      <c r="I16092" s="16" t="s">
        <v>85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85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85</v>
      </c>
      <c r="E16093" s="16" t="str">
        <f>IFERROR(__xludf.DUMMYFUNCTION("""COMPUTED_VALUE"""),"")</f>
        <v/>
      </c>
      <c r="G16093" s="18"/>
      <c r="H16093" s="16" t="s">
        <v>85</v>
      </c>
      <c r="I16093" s="16" t="s">
        <v>85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85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85</v>
      </c>
      <c r="E16094" s="16" t="str">
        <f>IFERROR(__xludf.DUMMYFUNCTION("""COMPUTED_VALUE"""),"")</f>
        <v/>
      </c>
      <c r="G16094" s="18"/>
      <c r="H16094" s="16" t="s">
        <v>85</v>
      </c>
      <c r="I16094" s="16" t="s">
        <v>85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85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85</v>
      </c>
      <c r="E16095" s="16" t="str">
        <f>IFERROR(__xludf.DUMMYFUNCTION("""COMPUTED_VALUE"""),"")</f>
        <v/>
      </c>
      <c r="G16095" s="18"/>
      <c r="H16095" s="16" t="s">
        <v>85</v>
      </c>
      <c r="I16095" s="16" t="s">
        <v>85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85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85</v>
      </c>
      <c r="E16096" s="16" t="str">
        <f>IFERROR(__xludf.DUMMYFUNCTION("""COMPUTED_VALUE"""),"")</f>
        <v/>
      </c>
      <c r="G16096" s="18"/>
      <c r="H16096" s="16" t="s">
        <v>85</v>
      </c>
      <c r="I16096" s="16" t="s">
        <v>85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85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85</v>
      </c>
      <c r="E16097" s="16" t="str">
        <f>IFERROR(__xludf.DUMMYFUNCTION("""COMPUTED_VALUE"""),"")</f>
        <v/>
      </c>
      <c r="G16097" s="18"/>
      <c r="H16097" s="16" t="s">
        <v>85</v>
      </c>
      <c r="I16097" s="16" t="s">
        <v>85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85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85</v>
      </c>
      <c r="E16098" s="16" t="str">
        <f>IFERROR(__xludf.DUMMYFUNCTION("""COMPUTED_VALUE"""),"")</f>
        <v/>
      </c>
      <c r="G16098" s="18"/>
      <c r="H16098" s="16" t="s">
        <v>85</v>
      </c>
      <c r="I16098" s="16" t="s">
        <v>85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85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85</v>
      </c>
      <c r="E16099" s="16" t="str">
        <f>IFERROR(__xludf.DUMMYFUNCTION("""COMPUTED_VALUE"""),"")</f>
        <v/>
      </c>
      <c r="G16099" s="18"/>
      <c r="H16099" s="16" t="s">
        <v>85</v>
      </c>
      <c r="I16099" s="16" t="s">
        <v>85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85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85</v>
      </c>
      <c r="E16100" s="16" t="str">
        <f>IFERROR(__xludf.DUMMYFUNCTION("""COMPUTED_VALUE"""),"")</f>
        <v/>
      </c>
      <c r="G16100" s="18"/>
      <c r="H16100" s="16" t="s">
        <v>85</v>
      </c>
      <c r="I16100" s="16" t="s">
        <v>85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85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85</v>
      </c>
      <c r="E16101" s="16" t="str">
        <f>IFERROR(__xludf.DUMMYFUNCTION("""COMPUTED_VALUE"""),"")</f>
        <v/>
      </c>
      <c r="G16101" s="18"/>
      <c r="H16101" s="16" t="s">
        <v>85</v>
      </c>
      <c r="I16101" s="16" t="s">
        <v>85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85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85</v>
      </c>
      <c r="E16102" s="16" t="str">
        <f>IFERROR(__xludf.DUMMYFUNCTION("""COMPUTED_VALUE"""),"")</f>
        <v/>
      </c>
      <c r="G16102" s="18"/>
      <c r="H16102" s="16" t="s">
        <v>85</v>
      </c>
      <c r="I16102" s="16" t="s">
        <v>85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85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85</v>
      </c>
      <c r="E16103" s="16" t="str">
        <f>IFERROR(__xludf.DUMMYFUNCTION("""COMPUTED_VALUE"""),"")</f>
        <v/>
      </c>
      <c r="G16103" s="18"/>
      <c r="H16103" s="16" t="s">
        <v>85</v>
      </c>
      <c r="I16103" s="16" t="s">
        <v>85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85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85</v>
      </c>
      <c r="E16104" s="16" t="str">
        <f>IFERROR(__xludf.DUMMYFUNCTION("""COMPUTED_VALUE"""),"")</f>
        <v/>
      </c>
      <c r="G16104" s="18"/>
      <c r="H16104" s="16" t="s">
        <v>85</v>
      </c>
      <c r="I16104" s="16" t="s">
        <v>85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85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85</v>
      </c>
      <c r="E16105" s="16" t="str">
        <f>IFERROR(__xludf.DUMMYFUNCTION("""COMPUTED_VALUE"""),"")</f>
        <v/>
      </c>
      <c r="G16105" s="18"/>
      <c r="H16105" s="16" t="s">
        <v>85</v>
      </c>
      <c r="I16105" s="16" t="s">
        <v>85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85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85</v>
      </c>
      <c r="E16106" s="16" t="str">
        <f>IFERROR(__xludf.DUMMYFUNCTION("""COMPUTED_VALUE"""),"")</f>
        <v/>
      </c>
      <c r="G16106" s="18"/>
      <c r="H16106" s="16" t="s">
        <v>85</v>
      </c>
      <c r="I16106" s="16" t="s">
        <v>85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85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85</v>
      </c>
      <c r="E16107" s="16" t="str">
        <f>IFERROR(__xludf.DUMMYFUNCTION("""COMPUTED_VALUE"""),"")</f>
        <v/>
      </c>
      <c r="G16107" s="18"/>
      <c r="H16107" s="16" t="s">
        <v>85</v>
      </c>
      <c r="I16107" s="16" t="s">
        <v>85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85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85</v>
      </c>
      <c r="E16108" s="16" t="str">
        <f>IFERROR(__xludf.DUMMYFUNCTION("""COMPUTED_VALUE"""),"")</f>
        <v/>
      </c>
      <c r="G16108" s="18"/>
      <c r="H16108" s="16" t="s">
        <v>85</v>
      </c>
      <c r="I16108" s="16" t="s">
        <v>85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85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85</v>
      </c>
      <c r="E16109" s="16" t="str">
        <f>IFERROR(__xludf.DUMMYFUNCTION("""COMPUTED_VALUE"""),"")</f>
        <v/>
      </c>
      <c r="G16109" s="18"/>
      <c r="H16109" s="16" t="s">
        <v>85</v>
      </c>
      <c r="I16109" s="16" t="s">
        <v>85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85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85</v>
      </c>
      <c r="E16110" s="16" t="str">
        <f>IFERROR(__xludf.DUMMYFUNCTION("""COMPUTED_VALUE"""),"")</f>
        <v/>
      </c>
      <c r="G16110" s="18"/>
      <c r="H16110" s="16" t="s">
        <v>85</v>
      </c>
      <c r="I16110" s="16" t="s">
        <v>85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85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85</v>
      </c>
      <c r="E16111" s="16" t="str">
        <f>IFERROR(__xludf.DUMMYFUNCTION("""COMPUTED_VALUE"""),"")</f>
        <v/>
      </c>
      <c r="G16111" s="18"/>
      <c r="H16111" s="16" t="s">
        <v>85</v>
      </c>
      <c r="I16111" s="16" t="s">
        <v>85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85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85</v>
      </c>
      <c r="E16112" s="16" t="str">
        <f>IFERROR(__xludf.DUMMYFUNCTION("""COMPUTED_VALUE"""),"")</f>
        <v/>
      </c>
      <c r="G16112" s="18"/>
      <c r="H16112" s="16" t="s">
        <v>85</v>
      </c>
      <c r="I16112" s="16" t="s">
        <v>85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85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85</v>
      </c>
      <c r="E16113" s="16" t="str">
        <f>IFERROR(__xludf.DUMMYFUNCTION("""COMPUTED_VALUE"""),"")</f>
        <v/>
      </c>
      <c r="G16113" s="18"/>
      <c r="H16113" s="16" t="s">
        <v>85</v>
      </c>
      <c r="I16113" s="16" t="s">
        <v>85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85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85</v>
      </c>
      <c r="E16114" s="16" t="str">
        <f>IFERROR(__xludf.DUMMYFUNCTION("""COMPUTED_VALUE"""),"")</f>
        <v/>
      </c>
      <c r="G16114" s="18"/>
      <c r="H16114" s="16" t="s">
        <v>85</v>
      </c>
      <c r="I16114" s="16" t="s">
        <v>85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85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85</v>
      </c>
      <c r="E16115" s="16" t="str">
        <f>IFERROR(__xludf.DUMMYFUNCTION("""COMPUTED_VALUE"""),"")</f>
        <v/>
      </c>
      <c r="G16115" s="18"/>
      <c r="H16115" s="16" t="s">
        <v>85</v>
      </c>
      <c r="I16115" s="16" t="s">
        <v>85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85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85</v>
      </c>
      <c r="E16116" s="16" t="str">
        <f>IFERROR(__xludf.DUMMYFUNCTION("""COMPUTED_VALUE"""),"")</f>
        <v/>
      </c>
      <c r="G16116" s="18"/>
      <c r="H16116" s="16" t="s">
        <v>85</v>
      </c>
      <c r="I16116" s="16" t="s">
        <v>85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85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85</v>
      </c>
      <c r="E16117" s="16" t="str">
        <f>IFERROR(__xludf.DUMMYFUNCTION("""COMPUTED_VALUE"""),"")</f>
        <v/>
      </c>
      <c r="G16117" s="18"/>
      <c r="H16117" s="16" t="s">
        <v>85</v>
      </c>
      <c r="I16117" s="16" t="s">
        <v>85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85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85</v>
      </c>
      <c r="E16118" s="16" t="str">
        <f>IFERROR(__xludf.DUMMYFUNCTION("""COMPUTED_VALUE"""),"")</f>
        <v/>
      </c>
      <c r="G16118" s="18"/>
      <c r="H16118" s="16" t="s">
        <v>85</v>
      </c>
      <c r="I16118" s="16" t="s">
        <v>85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85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85</v>
      </c>
      <c r="E16119" s="16" t="str">
        <f>IFERROR(__xludf.DUMMYFUNCTION("""COMPUTED_VALUE"""),"")</f>
        <v/>
      </c>
      <c r="G16119" s="18"/>
      <c r="H16119" s="16" t="s">
        <v>85</v>
      </c>
      <c r="I16119" s="16" t="s">
        <v>85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85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85</v>
      </c>
      <c r="E16120" s="16" t="str">
        <f>IFERROR(__xludf.DUMMYFUNCTION("""COMPUTED_VALUE"""),"")</f>
        <v/>
      </c>
      <c r="G16120" s="18"/>
      <c r="H16120" s="16" t="s">
        <v>85</v>
      </c>
      <c r="I16120" s="16" t="s">
        <v>85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85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85</v>
      </c>
      <c r="E16121" s="16" t="str">
        <f>IFERROR(__xludf.DUMMYFUNCTION("""COMPUTED_VALUE"""),"")</f>
        <v/>
      </c>
      <c r="G16121" s="18"/>
      <c r="H16121" s="16" t="s">
        <v>85</v>
      </c>
      <c r="I16121" s="16" t="s">
        <v>85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85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85</v>
      </c>
      <c r="E16122" s="16" t="str">
        <f>IFERROR(__xludf.DUMMYFUNCTION("""COMPUTED_VALUE"""),"")</f>
        <v/>
      </c>
      <c r="G16122" s="18"/>
      <c r="H16122" s="16" t="s">
        <v>85</v>
      </c>
      <c r="I16122" s="16" t="s">
        <v>85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85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85</v>
      </c>
      <c r="E16123" s="16" t="str">
        <f>IFERROR(__xludf.DUMMYFUNCTION("""COMPUTED_VALUE"""),"")</f>
        <v/>
      </c>
      <c r="G16123" s="18"/>
      <c r="H16123" s="16" t="s">
        <v>85</v>
      </c>
      <c r="I16123" s="16" t="s">
        <v>85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85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85</v>
      </c>
      <c r="E16124" s="16" t="str">
        <f>IFERROR(__xludf.DUMMYFUNCTION("""COMPUTED_VALUE"""),"")</f>
        <v/>
      </c>
      <c r="G16124" s="18"/>
      <c r="H16124" s="16" t="s">
        <v>85</v>
      </c>
      <c r="I16124" s="16" t="s">
        <v>85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85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85</v>
      </c>
      <c r="E16125" s="16" t="str">
        <f>IFERROR(__xludf.DUMMYFUNCTION("""COMPUTED_VALUE"""),"")</f>
        <v/>
      </c>
      <c r="G16125" s="18"/>
      <c r="H16125" s="16" t="s">
        <v>85</v>
      </c>
      <c r="I16125" s="16" t="s">
        <v>85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85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85</v>
      </c>
      <c r="E16126" s="16" t="str">
        <f>IFERROR(__xludf.DUMMYFUNCTION("""COMPUTED_VALUE"""),"")</f>
        <v/>
      </c>
      <c r="G16126" s="18"/>
      <c r="H16126" s="16" t="s">
        <v>85</v>
      </c>
      <c r="I16126" s="16" t="s">
        <v>85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85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85</v>
      </c>
      <c r="E16127" s="16" t="str">
        <f>IFERROR(__xludf.DUMMYFUNCTION("""COMPUTED_VALUE"""),"")</f>
        <v/>
      </c>
      <c r="G16127" s="18"/>
      <c r="H16127" s="16" t="s">
        <v>85</v>
      </c>
      <c r="I16127" s="16" t="s">
        <v>85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85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85</v>
      </c>
      <c r="E16128" s="16" t="str">
        <f>IFERROR(__xludf.DUMMYFUNCTION("""COMPUTED_VALUE"""),"")</f>
        <v/>
      </c>
      <c r="G16128" s="18"/>
      <c r="H16128" s="16" t="s">
        <v>85</v>
      </c>
      <c r="I16128" s="16" t="s">
        <v>85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85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85</v>
      </c>
      <c r="E16129" s="16" t="str">
        <f>IFERROR(__xludf.DUMMYFUNCTION("""COMPUTED_VALUE"""),"")</f>
        <v/>
      </c>
      <c r="G16129" s="18"/>
      <c r="H16129" s="16" t="s">
        <v>85</v>
      </c>
      <c r="I16129" s="16" t="s">
        <v>85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85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85</v>
      </c>
      <c r="E16130" s="16" t="str">
        <f>IFERROR(__xludf.DUMMYFUNCTION("""COMPUTED_VALUE"""),"")</f>
        <v/>
      </c>
      <c r="G16130" s="18"/>
      <c r="H16130" s="16" t="s">
        <v>85</v>
      </c>
      <c r="I16130" s="16" t="s">
        <v>85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85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85</v>
      </c>
      <c r="E16131" s="16" t="str">
        <f>IFERROR(__xludf.DUMMYFUNCTION("""COMPUTED_VALUE"""),"")</f>
        <v/>
      </c>
      <c r="G16131" s="18"/>
      <c r="H16131" s="16" t="s">
        <v>85</v>
      </c>
      <c r="I16131" s="16" t="s">
        <v>85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85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85</v>
      </c>
      <c r="E16132" s="16" t="str">
        <f>IFERROR(__xludf.DUMMYFUNCTION("""COMPUTED_VALUE"""),"")</f>
        <v/>
      </c>
      <c r="G16132" s="18"/>
      <c r="H16132" s="16" t="s">
        <v>85</v>
      </c>
      <c r="I16132" s="16" t="s">
        <v>85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85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85</v>
      </c>
      <c r="E16133" s="16" t="str">
        <f>IFERROR(__xludf.DUMMYFUNCTION("""COMPUTED_VALUE"""),"")</f>
        <v/>
      </c>
      <c r="G16133" s="18"/>
      <c r="H16133" s="16" t="s">
        <v>85</v>
      </c>
      <c r="I16133" s="16" t="s">
        <v>85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85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85</v>
      </c>
      <c r="E16134" s="16" t="str">
        <f>IFERROR(__xludf.DUMMYFUNCTION("""COMPUTED_VALUE"""),"")</f>
        <v/>
      </c>
      <c r="G16134" s="18"/>
      <c r="H16134" s="16" t="s">
        <v>85</v>
      </c>
      <c r="I16134" s="16" t="s">
        <v>85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85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85</v>
      </c>
      <c r="E16135" s="16" t="str">
        <f>IFERROR(__xludf.DUMMYFUNCTION("""COMPUTED_VALUE"""),"")</f>
        <v/>
      </c>
      <c r="G16135" s="18"/>
      <c r="H16135" s="16" t="s">
        <v>85</v>
      </c>
      <c r="I16135" s="16" t="s">
        <v>85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85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85</v>
      </c>
      <c r="E16136" s="16" t="str">
        <f>IFERROR(__xludf.DUMMYFUNCTION("""COMPUTED_VALUE"""),"")</f>
        <v/>
      </c>
      <c r="G16136" s="18"/>
      <c r="H16136" s="16" t="s">
        <v>85</v>
      </c>
      <c r="I16136" s="16" t="s">
        <v>85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85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85</v>
      </c>
      <c r="E16137" s="16" t="str">
        <f>IFERROR(__xludf.DUMMYFUNCTION("""COMPUTED_VALUE"""),"")</f>
        <v/>
      </c>
      <c r="G16137" s="18"/>
      <c r="H16137" s="16" t="s">
        <v>85</v>
      </c>
      <c r="I16137" s="16" t="s">
        <v>85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85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85</v>
      </c>
      <c r="E16138" s="16" t="str">
        <f>IFERROR(__xludf.DUMMYFUNCTION("""COMPUTED_VALUE"""),"")</f>
        <v/>
      </c>
      <c r="G16138" s="18"/>
      <c r="H16138" s="16" t="s">
        <v>85</v>
      </c>
      <c r="I16138" s="16" t="s">
        <v>85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85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85</v>
      </c>
      <c r="E16139" s="16" t="str">
        <f>IFERROR(__xludf.DUMMYFUNCTION("""COMPUTED_VALUE"""),"")</f>
        <v/>
      </c>
      <c r="G16139" s="18"/>
      <c r="H16139" s="16" t="s">
        <v>85</v>
      </c>
      <c r="I16139" s="16" t="s">
        <v>85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85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85</v>
      </c>
      <c r="E16140" s="16" t="str">
        <f>IFERROR(__xludf.DUMMYFUNCTION("""COMPUTED_VALUE"""),"")</f>
        <v/>
      </c>
      <c r="G16140" s="18"/>
      <c r="H16140" s="16" t="s">
        <v>85</v>
      </c>
      <c r="I16140" s="16" t="s">
        <v>85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85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85</v>
      </c>
      <c r="E16141" s="16" t="str">
        <f>IFERROR(__xludf.DUMMYFUNCTION("""COMPUTED_VALUE"""),"")</f>
        <v/>
      </c>
      <c r="G16141" s="18"/>
      <c r="H16141" s="16" t="s">
        <v>85</v>
      </c>
      <c r="I16141" s="16" t="s">
        <v>85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85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85</v>
      </c>
      <c r="E16142" s="16" t="str">
        <f>IFERROR(__xludf.DUMMYFUNCTION("""COMPUTED_VALUE"""),"")</f>
        <v/>
      </c>
      <c r="G16142" s="18"/>
      <c r="H16142" s="16" t="s">
        <v>85</v>
      </c>
      <c r="I16142" s="16" t="s">
        <v>85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85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85</v>
      </c>
      <c r="E16143" s="16" t="str">
        <f>IFERROR(__xludf.DUMMYFUNCTION("""COMPUTED_VALUE"""),"")</f>
        <v/>
      </c>
      <c r="G16143" s="18"/>
      <c r="H16143" s="16" t="s">
        <v>85</v>
      </c>
      <c r="I16143" s="16" t="s">
        <v>85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85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85</v>
      </c>
      <c r="E16144" s="16" t="str">
        <f>IFERROR(__xludf.DUMMYFUNCTION("""COMPUTED_VALUE"""),"")</f>
        <v/>
      </c>
      <c r="G16144" s="18"/>
      <c r="H16144" s="16" t="s">
        <v>85</v>
      </c>
      <c r="I16144" s="16" t="s">
        <v>85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85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85</v>
      </c>
      <c r="E16145" s="16" t="str">
        <f>IFERROR(__xludf.DUMMYFUNCTION("""COMPUTED_VALUE"""),"")</f>
        <v/>
      </c>
      <c r="G16145" s="18"/>
      <c r="H16145" s="16" t="s">
        <v>85</v>
      </c>
      <c r="I16145" s="16" t="s">
        <v>85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85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85</v>
      </c>
      <c r="E16146" s="16" t="str">
        <f>IFERROR(__xludf.DUMMYFUNCTION("""COMPUTED_VALUE"""),"")</f>
        <v/>
      </c>
      <c r="G16146" s="18"/>
      <c r="H16146" s="16" t="s">
        <v>85</v>
      </c>
      <c r="I16146" s="16" t="s">
        <v>85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85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85</v>
      </c>
      <c r="E16147" s="16" t="str">
        <f>IFERROR(__xludf.DUMMYFUNCTION("""COMPUTED_VALUE"""),"")</f>
        <v/>
      </c>
      <c r="G16147" s="18"/>
      <c r="H16147" s="16" t="s">
        <v>85</v>
      </c>
      <c r="I16147" s="16" t="s">
        <v>85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85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85</v>
      </c>
      <c r="E16148" s="16" t="str">
        <f>IFERROR(__xludf.DUMMYFUNCTION("""COMPUTED_VALUE"""),"")</f>
        <v/>
      </c>
      <c r="G16148" s="18"/>
      <c r="H16148" s="16" t="s">
        <v>85</v>
      </c>
      <c r="I16148" s="16" t="s">
        <v>85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85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85</v>
      </c>
      <c r="E16149" s="16" t="str">
        <f>IFERROR(__xludf.DUMMYFUNCTION("""COMPUTED_VALUE"""),"")</f>
        <v/>
      </c>
      <c r="G16149" s="18"/>
      <c r="H16149" s="16" t="s">
        <v>85</v>
      </c>
      <c r="I16149" s="16" t="s">
        <v>85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85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85</v>
      </c>
      <c r="E16150" s="16" t="str">
        <f>IFERROR(__xludf.DUMMYFUNCTION("""COMPUTED_VALUE"""),"")</f>
        <v/>
      </c>
      <c r="G16150" s="18"/>
      <c r="H16150" s="16" t="s">
        <v>85</v>
      </c>
      <c r="I16150" s="16" t="s">
        <v>85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85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85</v>
      </c>
      <c r="E16151" s="16" t="str">
        <f>IFERROR(__xludf.DUMMYFUNCTION("""COMPUTED_VALUE"""),"")</f>
        <v/>
      </c>
      <c r="G16151" s="18"/>
      <c r="H16151" s="16" t="s">
        <v>85</v>
      </c>
      <c r="I16151" s="16" t="s">
        <v>85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85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85</v>
      </c>
      <c r="E16152" s="16" t="str">
        <f>IFERROR(__xludf.DUMMYFUNCTION("""COMPUTED_VALUE"""),"")</f>
        <v/>
      </c>
      <c r="G16152" s="18"/>
      <c r="H16152" s="16" t="s">
        <v>85</v>
      </c>
      <c r="I16152" s="16" t="s">
        <v>85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85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85</v>
      </c>
      <c r="E16153" s="16" t="str">
        <f>IFERROR(__xludf.DUMMYFUNCTION("""COMPUTED_VALUE"""),"")</f>
        <v/>
      </c>
      <c r="G16153" s="18"/>
      <c r="H16153" s="16" t="s">
        <v>85</v>
      </c>
      <c r="I16153" s="16" t="s">
        <v>85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85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85</v>
      </c>
      <c r="E16154" s="16" t="str">
        <f>IFERROR(__xludf.DUMMYFUNCTION("""COMPUTED_VALUE"""),"")</f>
        <v/>
      </c>
      <c r="G16154" s="18"/>
      <c r="H16154" s="16" t="s">
        <v>85</v>
      </c>
      <c r="I16154" s="16" t="s">
        <v>85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85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85</v>
      </c>
      <c r="E16155" s="16" t="str">
        <f>IFERROR(__xludf.DUMMYFUNCTION("""COMPUTED_VALUE"""),"")</f>
        <v/>
      </c>
      <c r="G16155" s="18"/>
      <c r="H16155" s="16" t="s">
        <v>85</v>
      </c>
      <c r="I16155" s="16" t="s">
        <v>85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85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85</v>
      </c>
      <c r="E16156" s="16" t="str">
        <f>IFERROR(__xludf.DUMMYFUNCTION("""COMPUTED_VALUE"""),"")</f>
        <v/>
      </c>
      <c r="G16156" s="18"/>
      <c r="H16156" s="16" t="s">
        <v>85</v>
      </c>
      <c r="I16156" s="16" t="s">
        <v>85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85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85</v>
      </c>
      <c r="E16157" s="16" t="str">
        <f>IFERROR(__xludf.DUMMYFUNCTION("""COMPUTED_VALUE"""),"")</f>
        <v/>
      </c>
      <c r="G16157" s="18"/>
      <c r="H16157" s="16" t="s">
        <v>85</v>
      </c>
      <c r="I16157" s="16" t="s">
        <v>85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85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85</v>
      </c>
      <c r="E16158" s="16" t="str">
        <f>IFERROR(__xludf.DUMMYFUNCTION("""COMPUTED_VALUE"""),"")</f>
        <v/>
      </c>
      <c r="G16158" s="18"/>
      <c r="H16158" s="16" t="s">
        <v>85</v>
      </c>
      <c r="I16158" s="16" t="s">
        <v>85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85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85</v>
      </c>
      <c r="E16159" s="16" t="str">
        <f>IFERROR(__xludf.DUMMYFUNCTION("""COMPUTED_VALUE"""),"")</f>
        <v/>
      </c>
      <c r="G16159" s="18"/>
      <c r="H16159" s="16" t="s">
        <v>85</v>
      </c>
      <c r="I16159" s="16" t="s">
        <v>85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85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85</v>
      </c>
      <c r="E16160" s="16" t="str">
        <f>IFERROR(__xludf.DUMMYFUNCTION("""COMPUTED_VALUE"""),"")</f>
        <v/>
      </c>
      <c r="G16160" s="18"/>
      <c r="H16160" s="16" t="s">
        <v>85</v>
      </c>
      <c r="I16160" s="16" t="s">
        <v>85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85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85</v>
      </c>
      <c r="E16161" s="16" t="str">
        <f>IFERROR(__xludf.DUMMYFUNCTION("""COMPUTED_VALUE"""),"")</f>
        <v/>
      </c>
      <c r="G16161" s="18"/>
      <c r="H16161" s="16" t="s">
        <v>85</v>
      </c>
      <c r="I16161" s="16" t="s">
        <v>85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85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85</v>
      </c>
      <c r="E16162" s="16" t="str">
        <f>IFERROR(__xludf.DUMMYFUNCTION("""COMPUTED_VALUE"""),"")</f>
        <v/>
      </c>
      <c r="G16162" s="18"/>
      <c r="H16162" s="16" t="s">
        <v>85</v>
      </c>
      <c r="I16162" s="16" t="s">
        <v>85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85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85</v>
      </c>
      <c r="E16163" s="16" t="str">
        <f>IFERROR(__xludf.DUMMYFUNCTION("""COMPUTED_VALUE"""),"")</f>
        <v/>
      </c>
      <c r="G16163" s="18"/>
      <c r="H16163" s="16" t="s">
        <v>85</v>
      </c>
      <c r="I16163" s="16" t="s">
        <v>85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85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85</v>
      </c>
      <c r="E16164" s="16" t="str">
        <f>IFERROR(__xludf.DUMMYFUNCTION("""COMPUTED_VALUE"""),"")</f>
        <v/>
      </c>
      <c r="G16164" s="18"/>
      <c r="H16164" s="16" t="s">
        <v>85</v>
      </c>
      <c r="I16164" s="16" t="s">
        <v>85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85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85</v>
      </c>
      <c r="E16165" s="16" t="str">
        <f>IFERROR(__xludf.DUMMYFUNCTION("""COMPUTED_VALUE"""),"")</f>
        <v/>
      </c>
      <c r="G16165" s="18"/>
      <c r="H16165" s="16" t="s">
        <v>85</v>
      </c>
      <c r="I16165" s="16" t="s">
        <v>85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85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85</v>
      </c>
      <c r="E16166" s="16" t="str">
        <f>IFERROR(__xludf.DUMMYFUNCTION("""COMPUTED_VALUE"""),"")</f>
        <v/>
      </c>
      <c r="G16166" s="18"/>
      <c r="H16166" s="16" t="s">
        <v>85</v>
      </c>
      <c r="I16166" s="16" t="s">
        <v>85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85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85</v>
      </c>
      <c r="E16167" s="16" t="str">
        <f>IFERROR(__xludf.DUMMYFUNCTION("""COMPUTED_VALUE"""),"")</f>
        <v/>
      </c>
      <c r="G16167" s="18"/>
      <c r="H16167" s="16" t="s">
        <v>85</v>
      </c>
      <c r="I16167" s="16" t="s">
        <v>85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85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85</v>
      </c>
      <c r="E16168" s="16" t="str">
        <f>IFERROR(__xludf.DUMMYFUNCTION("""COMPUTED_VALUE"""),"")</f>
        <v/>
      </c>
      <c r="G16168" s="18"/>
      <c r="H16168" s="16" t="s">
        <v>85</v>
      </c>
      <c r="I16168" s="16" t="s">
        <v>85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85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85</v>
      </c>
      <c r="E16169" s="16" t="str">
        <f>IFERROR(__xludf.DUMMYFUNCTION("""COMPUTED_VALUE"""),"")</f>
        <v/>
      </c>
      <c r="G16169" s="18"/>
      <c r="H16169" s="16" t="s">
        <v>85</v>
      </c>
      <c r="I16169" s="16" t="s">
        <v>85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85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85</v>
      </c>
      <c r="E16170" s="16" t="str">
        <f>IFERROR(__xludf.DUMMYFUNCTION("""COMPUTED_VALUE"""),"")</f>
        <v/>
      </c>
      <c r="G16170" s="18"/>
      <c r="H16170" s="16" t="s">
        <v>85</v>
      </c>
      <c r="I16170" s="16" t="s">
        <v>85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85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85</v>
      </c>
      <c r="E16171" s="16" t="str">
        <f>IFERROR(__xludf.DUMMYFUNCTION("""COMPUTED_VALUE"""),"")</f>
        <v/>
      </c>
      <c r="G16171" s="18"/>
      <c r="H16171" s="16" t="s">
        <v>85</v>
      </c>
      <c r="I16171" s="16" t="s">
        <v>85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85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85</v>
      </c>
      <c r="E16172" s="16" t="str">
        <f>IFERROR(__xludf.DUMMYFUNCTION("""COMPUTED_VALUE"""),"")</f>
        <v/>
      </c>
      <c r="G16172" s="18"/>
      <c r="H16172" s="16" t="s">
        <v>85</v>
      </c>
      <c r="I16172" s="16" t="s">
        <v>85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85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85</v>
      </c>
      <c r="E16173" s="16" t="str">
        <f>IFERROR(__xludf.DUMMYFUNCTION("""COMPUTED_VALUE"""),"")</f>
        <v/>
      </c>
      <c r="G16173" s="18"/>
      <c r="H16173" s="16" t="s">
        <v>85</v>
      </c>
      <c r="I16173" s="16" t="s">
        <v>85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85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85</v>
      </c>
      <c r="E16174" s="16" t="str">
        <f>IFERROR(__xludf.DUMMYFUNCTION("""COMPUTED_VALUE"""),"")</f>
        <v/>
      </c>
      <c r="G16174" s="18"/>
      <c r="H16174" s="16" t="s">
        <v>85</v>
      </c>
      <c r="I16174" s="16" t="s">
        <v>85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85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85</v>
      </c>
      <c r="E16175" s="16" t="str">
        <f>IFERROR(__xludf.DUMMYFUNCTION("""COMPUTED_VALUE"""),"")</f>
        <v/>
      </c>
      <c r="G16175" s="18"/>
      <c r="H16175" s="16" t="s">
        <v>85</v>
      </c>
      <c r="I16175" s="16" t="s">
        <v>85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85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85</v>
      </c>
      <c r="E16176" s="16" t="str">
        <f>IFERROR(__xludf.DUMMYFUNCTION("""COMPUTED_VALUE"""),"")</f>
        <v/>
      </c>
      <c r="G16176" s="18"/>
      <c r="H16176" s="16" t="s">
        <v>85</v>
      </c>
      <c r="I16176" s="16" t="s">
        <v>85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85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85</v>
      </c>
      <c r="E16177" s="16" t="str">
        <f>IFERROR(__xludf.DUMMYFUNCTION("""COMPUTED_VALUE"""),"")</f>
        <v/>
      </c>
      <c r="G16177" s="18"/>
      <c r="H16177" s="16" t="s">
        <v>85</v>
      </c>
      <c r="I16177" s="16" t="s">
        <v>85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85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85</v>
      </c>
      <c r="E16178" s="16" t="str">
        <f>IFERROR(__xludf.DUMMYFUNCTION("""COMPUTED_VALUE"""),"")</f>
        <v/>
      </c>
      <c r="G16178" s="18"/>
      <c r="H16178" s="16" t="s">
        <v>85</v>
      </c>
      <c r="I16178" s="16" t="s">
        <v>85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85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85</v>
      </c>
      <c r="E16179" s="16" t="str">
        <f>IFERROR(__xludf.DUMMYFUNCTION("""COMPUTED_VALUE"""),"")</f>
        <v/>
      </c>
      <c r="G16179" s="18"/>
      <c r="H16179" s="16" t="s">
        <v>85</v>
      </c>
      <c r="I16179" s="16" t="s">
        <v>85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85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85</v>
      </c>
      <c r="E16180" s="16" t="str">
        <f>IFERROR(__xludf.DUMMYFUNCTION("""COMPUTED_VALUE"""),"")</f>
        <v/>
      </c>
      <c r="G16180" s="18"/>
      <c r="H16180" s="16" t="s">
        <v>85</v>
      </c>
      <c r="I16180" s="16" t="s">
        <v>85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85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85</v>
      </c>
      <c r="E16181" s="16" t="str">
        <f>IFERROR(__xludf.DUMMYFUNCTION("""COMPUTED_VALUE"""),"")</f>
        <v/>
      </c>
      <c r="G16181" s="18"/>
      <c r="H16181" s="16" t="s">
        <v>85</v>
      </c>
      <c r="I16181" s="16" t="s">
        <v>85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85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85</v>
      </c>
      <c r="E16182" s="16" t="str">
        <f>IFERROR(__xludf.DUMMYFUNCTION("""COMPUTED_VALUE"""),"")</f>
        <v/>
      </c>
      <c r="G16182" s="18"/>
      <c r="H16182" s="16" t="s">
        <v>85</v>
      </c>
      <c r="I16182" s="16" t="s">
        <v>85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85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85</v>
      </c>
      <c r="E16183" s="16" t="str">
        <f>IFERROR(__xludf.DUMMYFUNCTION("""COMPUTED_VALUE"""),"")</f>
        <v/>
      </c>
      <c r="G16183" s="18"/>
      <c r="H16183" s="16" t="s">
        <v>85</v>
      </c>
      <c r="I16183" s="16" t="s">
        <v>85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85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85</v>
      </c>
      <c r="E16184" s="16" t="str">
        <f>IFERROR(__xludf.DUMMYFUNCTION("""COMPUTED_VALUE"""),"")</f>
        <v/>
      </c>
      <c r="G16184" s="18"/>
      <c r="H16184" s="16" t="s">
        <v>85</v>
      </c>
      <c r="I16184" s="16" t="s">
        <v>85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85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85</v>
      </c>
      <c r="E16185" s="16" t="str">
        <f>IFERROR(__xludf.DUMMYFUNCTION("""COMPUTED_VALUE"""),"")</f>
        <v/>
      </c>
      <c r="G16185" s="18"/>
      <c r="H16185" s="16" t="s">
        <v>85</v>
      </c>
      <c r="I16185" s="16" t="s">
        <v>85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85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85</v>
      </c>
      <c r="E16186" s="16" t="str">
        <f>IFERROR(__xludf.DUMMYFUNCTION("""COMPUTED_VALUE"""),"")</f>
        <v/>
      </c>
      <c r="G16186" s="18"/>
      <c r="H16186" s="16" t="s">
        <v>85</v>
      </c>
      <c r="I16186" s="16" t="s">
        <v>85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85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85</v>
      </c>
      <c r="E16187" s="16" t="str">
        <f>IFERROR(__xludf.DUMMYFUNCTION("""COMPUTED_VALUE"""),"")</f>
        <v/>
      </c>
      <c r="G16187" s="18"/>
      <c r="H16187" s="16" t="s">
        <v>85</v>
      </c>
      <c r="I16187" s="16" t="s">
        <v>85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85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85</v>
      </c>
      <c r="E16188" s="16" t="str">
        <f>IFERROR(__xludf.DUMMYFUNCTION("""COMPUTED_VALUE"""),"")</f>
        <v/>
      </c>
      <c r="G16188" s="18"/>
      <c r="H16188" s="16" t="s">
        <v>85</v>
      </c>
      <c r="I16188" s="16" t="s">
        <v>85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85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85</v>
      </c>
      <c r="E16189" s="16" t="str">
        <f>IFERROR(__xludf.DUMMYFUNCTION("""COMPUTED_VALUE"""),"")</f>
        <v/>
      </c>
      <c r="G16189" s="18"/>
      <c r="H16189" s="16" t="s">
        <v>85</v>
      </c>
      <c r="I16189" s="16" t="s">
        <v>85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85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85</v>
      </c>
      <c r="E16190" s="16" t="str">
        <f>IFERROR(__xludf.DUMMYFUNCTION("""COMPUTED_VALUE"""),"")</f>
        <v/>
      </c>
      <c r="G16190" s="18"/>
      <c r="H16190" s="16" t="s">
        <v>85</v>
      </c>
      <c r="I16190" s="16" t="s">
        <v>85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85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85</v>
      </c>
      <c r="E16191" s="16" t="str">
        <f>IFERROR(__xludf.DUMMYFUNCTION("""COMPUTED_VALUE"""),"")</f>
        <v/>
      </c>
      <c r="G16191" s="18"/>
      <c r="H16191" s="16" t="s">
        <v>85</v>
      </c>
      <c r="I16191" s="16" t="s">
        <v>85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85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85</v>
      </c>
      <c r="E16192" s="16" t="str">
        <f>IFERROR(__xludf.DUMMYFUNCTION("""COMPUTED_VALUE"""),"")</f>
        <v/>
      </c>
      <c r="G16192" s="18"/>
      <c r="H16192" s="16" t="s">
        <v>85</v>
      </c>
      <c r="I16192" s="16" t="s">
        <v>85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85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85</v>
      </c>
      <c r="E16193" s="16" t="str">
        <f>IFERROR(__xludf.DUMMYFUNCTION("""COMPUTED_VALUE"""),"")</f>
        <v/>
      </c>
      <c r="G16193" s="18"/>
      <c r="H16193" s="16" t="s">
        <v>85</v>
      </c>
      <c r="I16193" s="16" t="s">
        <v>85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85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85</v>
      </c>
      <c r="E16194" s="16" t="str">
        <f>IFERROR(__xludf.DUMMYFUNCTION("""COMPUTED_VALUE"""),"")</f>
        <v/>
      </c>
      <c r="G16194" s="18"/>
      <c r="H16194" s="16" t="s">
        <v>85</v>
      </c>
      <c r="I16194" s="16" t="s">
        <v>85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85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85</v>
      </c>
      <c r="E16195" s="16" t="str">
        <f>IFERROR(__xludf.DUMMYFUNCTION("""COMPUTED_VALUE"""),"")</f>
        <v/>
      </c>
      <c r="G16195" s="18"/>
      <c r="H16195" s="16" t="s">
        <v>85</v>
      </c>
      <c r="I16195" s="16" t="s">
        <v>85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85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85</v>
      </c>
      <c r="E16196" s="16" t="str">
        <f>IFERROR(__xludf.DUMMYFUNCTION("""COMPUTED_VALUE"""),"")</f>
        <v/>
      </c>
      <c r="G16196" s="18"/>
      <c r="H16196" s="16" t="s">
        <v>85</v>
      </c>
      <c r="I16196" s="16" t="s">
        <v>85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85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85</v>
      </c>
      <c r="E16197" s="16" t="str">
        <f>IFERROR(__xludf.DUMMYFUNCTION("""COMPUTED_VALUE"""),"")</f>
        <v/>
      </c>
      <c r="G16197" s="18"/>
      <c r="H16197" s="16" t="s">
        <v>85</v>
      </c>
      <c r="I16197" s="16" t="s">
        <v>85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85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85</v>
      </c>
      <c r="E16198" s="16" t="str">
        <f>IFERROR(__xludf.DUMMYFUNCTION("""COMPUTED_VALUE"""),"")</f>
        <v/>
      </c>
      <c r="G16198" s="18"/>
      <c r="H16198" s="16" t="s">
        <v>85</v>
      </c>
      <c r="I16198" s="16" t="s">
        <v>85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85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85</v>
      </c>
      <c r="E16199" s="16" t="str">
        <f>IFERROR(__xludf.DUMMYFUNCTION("""COMPUTED_VALUE"""),"")</f>
        <v/>
      </c>
      <c r="G16199" s="18"/>
      <c r="H16199" s="16" t="s">
        <v>85</v>
      </c>
      <c r="I16199" s="16" t="s">
        <v>85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85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85</v>
      </c>
      <c r="E16200" s="16" t="str">
        <f>IFERROR(__xludf.DUMMYFUNCTION("""COMPUTED_VALUE"""),"")</f>
        <v/>
      </c>
      <c r="G16200" s="18"/>
      <c r="H16200" s="16" t="s">
        <v>85</v>
      </c>
      <c r="I16200" s="16" t="s">
        <v>85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85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85</v>
      </c>
      <c r="E16201" s="16" t="str">
        <f>IFERROR(__xludf.DUMMYFUNCTION("""COMPUTED_VALUE"""),"")</f>
        <v/>
      </c>
      <c r="G16201" s="18"/>
      <c r="H16201" s="16" t="s">
        <v>85</v>
      </c>
      <c r="I16201" s="16" t="s">
        <v>85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85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85</v>
      </c>
      <c r="E16202" s="16" t="str">
        <f>IFERROR(__xludf.DUMMYFUNCTION("""COMPUTED_VALUE"""),"")</f>
        <v/>
      </c>
      <c r="G16202" s="18"/>
      <c r="H16202" s="16" t="s">
        <v>85</v>
      </c>
      <c r="I16202" s="16" t="s">
        <v>85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85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85</v>
      </c>
      <c r="E16203" s="16" t="str">
        <f>IFERROR(__xludf.DUMMYFUNCTION("""COMPUTED_VALUE"""),"")</f>
        <v/>
      </c>
      <c r="G16203" s="18"/>
      <c r="H16203" s="16" t="s">
        <v>85</v>
      </c>
      <c r="I16203" s="16" t="s">
        <v>85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85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85</v>
      </c>
      <c r="E16204" s="16" t="str">
        <f>IFERROR(__xludf.DUMMYFUNCTION("""COMPUTED_VALUE"""),"")</f>
        <v/>
      </c>
      <c r="G16204" s="18"/>
      <c r="H16204" s="16" t="s">
        <v>85</v>
      </c>
      <c r="I16204" s="16" t="s">
        <v>85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85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85</v>
      </c>
      <c r="E16205" s="16" t="str">
        <f>IFERROR(__xludf.DUMMYFUNCTION("""COMPUTED_VALUE"""),"")</f>
        <v/>
      </c>
      <c r="G16205" s="18"/>
      <c r="H16205" s="16" t="s">
        <v>85</v>
      </c>
      <c r="I16205" s="16" t="s">
        <v>85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85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85</v>
      </c>
      <c r="E16206" s="16" t="str">
        <f>IFERROR(__xludf.DUMMYFUNCTION("""COMPUTED_VALUE"""),"")</f>
        <v/>
      </c>
      <c r="G16206" s="18"/>
      <c r="H16206" s="16" t="s">
        <v>85</v>
      </c>
      <c r="I16206" s="16" t="s">
        <v>85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85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85</v>
      </c>
      <c r="E16207" s="16" t="str">
        <f>IFERROR(__xludf.DUMMYFUNCTION("""COMPUTED_VALUE"""),"")</f>
        <v/>
      </c>
      <c r="G16207" s="18"/>
      <c r="H16207" s="16" t="s">
        <v>85</v>
      </c>
      <c r="I16207" s="16" t="s">
        <v>85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85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85</v>
      </c>
      <c r="E16208" s="16" t="str">
        <f>IFERROR(__xludf.DUMMYFUNCTION("""COMPUTED_VALUE"""),"")</f>
        <v/>
      </c>
      <c r="G16208" s="18"/>
      <c r="H16208" s="16" t="s">
        <v>85</v>
      </c>
      <c r="I16208" s="16" t="s">
        <v>85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85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85</v>
      </c>
      <c r="E16209" s="16" t="str">
        <f>IFERROR(__xludf.DUMMYFUNCTION("""COMPUTED_VALUE"""),"")</f>
        <v/>
      </c>
      <c r="G16209" s="18"/>
      <c r="H16209" s="16" t="s">
        <v>85</v>
      </c>
      <c r="I16209" s="16" t="s">
        <v>85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85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85</v>
      </c>
      <c r="E16210" s="16" t="str">
        <f>IFERROR(__xludf.DUMMYFUNCTION("""COMPUTED_VALUE"""),"")</f>
        <v/>
      </c>
      <c r="G16210" s="18"/>
      <c r="H16210" s="16" t="s">
        <v>85</v>
      </c>
      <c r="I16210" s="16" t="s">
        <v>85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85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85</v>
      </c>
      <c r="E16211" s="16" t="str">
        <f>IFERROR(__xludf.DUMMYFUNCTION("""COMPUTED_VALUE"""),"")</f>
        <v/>
      </c>
      <c r="G16211" s="18"/>
      <c r="H16211" s="16" t="s">
        <v>85</v>
      </c>
      <c r="I16211" s="16" t="s">
        <v>85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85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85</v>
      </c>
      <c r="E16212" s="16" t="str">
        <f>IFERROR(__xludf.DUMMYFUNCTION("""COMPUTED_VALUE"""),"")</f>
        <v/>
      </c>
      <c r="G16212" s="18"/>
      <c r="H16212" s="16" t="s">
        <v>85</v>
      </c>
      <c r="I16212" s="16" t="s">
        <v>85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85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85</v>
      </c>
      <c r="E16213" s="16" t="str">
        <f>IFERROR(__xludf.DUMMYFUNCTION("""COMPUTED_VALUE"""),"")</f>
        <v/>
      </c>
      <c r="G16213" s="18"/>
      <c r="H16213" s="16" t="s">
        <v>85</v>
      </c>
      <c r="I16213" s="16" t="s">
        <v>85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85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85</v>
      </c>
      <c r="E16214" s="16" t="str">
        <f>IFERROR(__xludf.DUMMYFUNCTION("""COMPUTED_VALUE"""),"")</f>
        <v/>
      </c>
      <c r="G16214" s="18"/>
      <c r="H16214" s="16" t="s">
        <v>85</v>
      </c>
      <c r="I16214" s="16" t="s">
        <v>85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85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85</v>
      </c>
      <c r="E16215" s="16" t="str">
        <f>IFERROR(__xludf.DUMMYFUNCTION("""COMPUTED_VALUE"""),"")</f>
        <v/>
      </c>
      <c r="G16215" s="18"/>
      <c r="H16215" s="16" t="s">
        <v>85</v>
      </c>
      <c r="I16215" s="16" t="s">
        <v>85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85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85</v>
      </c>
      <c r="E16216" s="16" t="str">
        <f>IFERROR(__xludf.DUMMYFUNCTION("""COMPUTED_VALUE"""),"")</f>
        <v/>
      </c>
      <c r="G16216" s="18"/>
      <c r="H16216" s="16" t="s">
        <v>85</v>
      </c>
      <c r="I16216" s="16" t="s">
        <v>85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85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85</v>
      </c>
      <c r="E16217" s="16" t="str">
        <f>IFERROR(__xludf.DUMMYFUNCTION("""COMPUTED_VALUE"""),"")</f>
        <v/>
      </c>
      <c r="G16217" s="18"/>
      <c r="H16217" s="16" t="s">
        <v>85</v>
      </c>
      <c r="I16217" s="16" t="s">
        <v>85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85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85</v>
      </c>
      <c r="E16218" s="16" t="str">
        <f>IFERROR(__xludf.DUMMYFUNCTION("""COMPUTED_VALUE"""),"")</f>
        <v/>
      </c>
      <c r="G16218" s="18"/>
      <c r="H16218" s="16" t="s">
        <v>85</v>
      </c>
      <c r="I16218" s="16" t="s">
        <v>85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85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85</v>
      </c>
      <c r="E16219" s="16" t="str">
        <f>IFERROR(__xludf.DUMMYFUNCTION("""COMPUTED_VALUE"""),"")</f>
        <v/>
      </c>
      <c r="G16219" s="18"/>
      <c r="H16219" s="16" t="s">
        <v>85</v>
      </c>
      <c r="I16219" s="16" t="s">
        <v>85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85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85</v>
      </c>
      <c r="E16220" s="16" t="str">
        <f>IFERROR(__xludf.DUMMYFUNCTION("""COMPUTED_VALUE"""),"")</f>
        <v/>
      </c>
      <c r="G16220" s="18"/>
      <c r="H16220" s="16" t="s">
        <v>85</v>
      </c>
      <c r="I16220" s="16" t="s">
        <v>85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85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85</v>
      </c>
      <c r="E16221" s="16" t="str">
        <f>IFERROR(__xludf.DUMMYFUNCTION("""COMPUTED_VALUE"""),"")</f>
        <v/>
      </c>
      <c r="G16221" s="18"/>
      <c r="H16221" s="16" t="s">
        <v>85</v>
      </c>
      <c r="I16221" s="16" t="s">
        <v>85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85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85</v>
      </c>
      <c r="E16222" s="16" t="str">
        <f>IFERROR(__xludf.DUMMYFUNCTION("""COMPUTED_VALUE"""),"")</f>
        <v/>
      </c>
      <c r="G16222" s="18"/>
      <c r="H16222" s="16" t="s">
        <v>85</v>
      </c>
      <c r="I16222" s="16" t="s">
        <v>85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85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85</v>
      </c>
      <c r="E16223" s="16" t="str">
        <f>IFERROR(__xludf.DUMMYFUNCTION("""COMPUTED_VALUE"""),"")</f>
        <v/>
      </c>
      <c r="G16223" s="18"/>
      <c r="H16223" s="16" t="s">
        <v>85</v>
      </c>
      <c r="I16223" s="16" t="s">
        <v>85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85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85</v>
      </c>
      <c r="E16224" s="16" t="str">
        <f>IFERROR(__xludf.DUMMYFUNCTION("""COMPUTED_VALUE"""),"")</f>
        <v/>
      </c>
      <c r="G16224" s="18"/>
      <c r="H16224" s="16" t="s">
        <v>85</v>
      </c>
      <c r="I16224" s="16" t="s">
        <v>85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85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85</v>
      </c>
      <c r="E16225" s="16" t="str">
        <f>IFERROR(__xludf.DUMMYFUNCTION("""COMPUTED_VALUE"""),"")</f>
        <v/>
      </c>
      <c r="G16225" s="18"/>
      <c r="H16225" s="16" t="s">
        <v>85</v>
      </c>
      <c r="I16225" s="16" t="s">
        <v>85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85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85</v>
      </c>
      <c r="E16226" s="16" t="str">
        <f>IFERROR(__xludf.DUMMYFUNCTION("""COMPUTED_VALUE"""),"")</f>
        <v/>
      </c>
      <c r="G16226" s="18"/>
      <c r="H16226" s="16" t="s">
        <v>85</v>
      </c>
      <c r="I16226" s="16" t="s">
        <v>85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85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85</v>
      </c>
      <c r="E16227" s="16" t="str">
        <f>IFERROR(__xludf.DUMMYFUNCTION("""COMPUTED_VALUE"""),"")</f>
        <v/>
      </c>
      <c r="G16227" s="18"/>
      <c r="H16227" s="16" t="s">
        <v>85</v>
      </c>
      <c r="I16227" s="16" t="s">
        <v>85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85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85</v>
      </c>
      <c r="E16228" s="16" t="str">
        <f>IFERROR(__xludf.DUMMYFUNCTION("""COMPUTED_VALUE"""),"")</f>
        <v/>
      </c>
      <c r="G16228" s="18"/>
      <c r="H16228" s="16" t="s">
        <v>85</v>
      </c>
      <c r="I16228" s="16" t="s">
        <v>85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85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85</v>
      </c>
      <c r="E16229" s="16" t="str">
        <f>IFERROR(__xludf.DUMMYFUNCTION("""COMPUTED_VALUE"""),"")</f>
        <v/>
      </c>
      <c r="G16229" s="18"/>
      <c r="H16229" s="16" t="s">
        <v>85</v>
      </c>
      <c r="I16229" s="16" t="s">
        <v>85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85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85</v>
      </c>
      <c r="E16230" s="16" t="str">
        <f>IFERROR(__xludf.DUMMYFUNCTION("""COMPUTED_VALUE"""),"")</f>
        <v/>
      </c>
      <c r="G16230" s="18"/>
      <c r="H16230" s="16" t="s">
        <v>85</v>
      </c>
      <c r="I16230" s="16" t="s">
        <v>85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85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85</v>
      </c>
      <c r="E16231" s="16" t="str">
        <f>IFERROR(__xludf.DUMMYFUNCTION("""COMPUTED_VALUE"""),"")</f>
        <v/>
      </c>
      <c r="G16231" s="18"/>
      <c r="H16231" s="16" t="s">
        <v>85</v>
      </c>
      <c r="I16231" s="16" t="s">
        <v>85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85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85</v>
      </c>
      <c r="E16232" s="16" t="str">
        <f>IFERROR(__xludf.DUMMYFUNCTION("""COMPUTED_VALUE"""),"")</f>
        <v/>
      </c>
      <c r="G16232" s="18"/>
      <c r="H16232" s="16" t="s">
        <v>85</v>
      </c>
      <c r="I16232" s="16" t="s">
        <v>85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85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85</v>
      </c>
      <c r="E16233" s="16" t="str">
        <f>IFERROR(__xludf.DUMMYFUNCTION("""COMPUTED_VALUE"""),"")</f>
        <v/>
      </c>
      <c r="G16233" s="18"/>
      <c r="H16233" s="16" t="s">
        <v>85</v>
      </c>
      <c r="I16233" s="16" t="s">
        <v>85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85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85</v>
      </c>
      <c r="E16234" s="16" t="str">
        <f>IFERROR(__xludf.DUMMYFUNCTION("""COMPUTED_VALUE"""),"")</f>
        <v/>
      </c>
      <c r="G16234" s="18"/>
      <c r="H16234" s="16" t="s">
        <v>85</v>
      </c>
      <c r="I16234" s="16" t="s">
        <v>85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85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85</v>
      </c>
      <c r="E16235" s="16" t="str">
        <f>IFERROR(__xludf.DUMMYFUNCTION("""COMPUTED_VALUE"""),"")</f>
        <v/>
      </c>
      <c r="G16235" s="18"/>
      <c r="H16235" s="16" t="s">
        <v>85</v>
      </c>
      <c r="I16235" s="16" t="s">
        <v>85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85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85</v>
      </c>
      <c r="E16236" s="16" t="str">
        <f>IFERROR(__xludf.DUMMYFUNCTION("""COMPUTED_VALUE"""),"")</f>
        <v/>
      </c>
      <c r="G16236" s="18"/>
      <c r="H16236" s="16" t="s">
        <v>85</v>
      </c>
      <c r="I16236" s="16" t="s">
        <v>85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85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85</v>
      </c>
      <c r="E16237" s="16" t="str">
        <f>IFERROR(__xludf.DUMMYFUNCTION("""COMPUTED_VALUE"""),"")</f>
        <v/>
      </c>
      <c r="G16237" s="18"/>
      <c r="H16237" s="16" t="s">
        <v>85</v>
      </c>
      <c r="I16237" s="16" t="s">
        <v>85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85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85</v>
      </c>
      <c r="E16238" s="16" t="str">
        <f>IFERROR(__xludf.DUMMYFUNCTION("""COMPUTED_VALUE"""),"")</f>
        <v/>
      </c>
      <c r="G16238" s="18"/>
      <c r="H16238" s="16" t="s">
        <v>85</v>
      </c>
      <c r="I16238" s="16" t="s">
        <v>85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85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85</v>
      </c>
      <c r="E16239" s="16" t="str">
        <f>IFERROR(__xludf.DUMMYFUNCTION("""COMPUTED_VALUE"""),"")</f>
        <v/>
      </c>
      <c r="G16239" s="18"/>
      <c r="H16239" s="16" t="s">
        <v>85</v>
      </c>
      <c r="I16239" s="16" t="s">
        <v>85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85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85</v>
      </c>
      <c r="E16240" s="16" t="str">
        <f>IFERROR(__xludf.DUMMYFUNCTION("""COMPUTED_VALUE"""),"")</f>
        <v/>
      </c>
      <c r="G16240" s="18"/>
      <c r="H16240" s="16" t="s">
        <v>85</v>
      </c>
      <c r="I16240" s="16" t="s">
        <v>85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85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85</v>
      </c>
      <c r="E16241" s="16" t="str">
        <f>IFERROR(__xludf.DUMMYFUNCTION("""COMPUTED_VALUE"""),"")</f>
        <v/>
      </c>
      <c r="G16241" s="18"/>
      <c r="H16241" s="16" t="s">
        <v>85</v>
      </c>
      <c r="I16241" s="16" t="s">
        <v>85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85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85</v>
      </c>
      <c r="E16242" s="16" t="str">
        <f>IFERROR(__xludf.DUMMYFUNCTION("""COMPUTED_VALUE"""),"")</f>
        <v/>
      </c>
      <c r="G16242" s="18"/>
      <c r="H16242" s="16" t="s">
        <v>85</v>
      </c>
      <c r="I16242" s="16" t="s">
        <v>85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85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85</v>
      </c>
      <c r="E16243" s="16" t="str">
        <f>IFERROR(__xludf.DUMMYFUNCTION("""COMPUTED_VALUE"""),"")</f>
        <v/>
      </c>
      <c r="G16243" s="18"/>
      <c r="H16243" s="16" t="s">
        <v>85</v>
      </c>
      <c r="I16243" s="16" t="s">
        <v>85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85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85</v>
      </c>
      <c r="E16244" s="16" t="str">
        <f>IFERROR(__xludf.DUMMYFUNCTION("""COMPUTED_VALUE"""),"")</f>
        <v/>
      </c>
      <c r="G16244" s="18"/>
      <c r="H16244" s="16" t="s">
        <v>85</v>
      </c>
      <c r="I16244" s="16" t="s">
        <v>85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85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85</v>
      </c>
      <c r="E16245" s="16" t="str">
        <f>IFERROR(__xludf.DUMMYFUNCTION("""COMPUTED_VALUE"""),"")</f>
        <v/>
      </c>
      <c r="G16245" s="18"/>
      <c r="H16245" s="16" t="s">
        <v>85</v>
      </c>
      <c r="I16245" s="16" t="s">
        <v>85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85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85</v>
      </c>
      <c r="E16246" s="16" t="str">
        <f>IFERROR(__xludf.DUMMYFUNCTION("""COMPUTED_VALUE"""),"")</f>
        <v/>
      </c>
      <c r="G16246" s="18"/>
      <c r="H16246" s="16" t="s">
        <v>85</v>
      </c>
      <c r="I16246" s="16" t="s">
        <v>85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85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85</v>
      </c>
      <c r="E16247" s="16" t="str">
        <f>IFERROR(__xludf.DUMMYFUNCTION("""COMPUTED_VALUE"""),"")</f>
        <v/>
      </c>
      <c r="G16247" s="18"/>
      <c r="H16247" s="16" t="s">
        <v>85</v>
      </c>
      <c r="I16247" s="16" t="s">
        <v>85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85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85</v>
      </c>
      <c r="E16248" s="16" t="str">
        <f>IFERROR(__xludf.DUMMYFUNCTION("""COMPUTED_VALUE"""),"")</f>
        <v/>
      </c>
      <c r="G16248" s="18"/>
      <c r="H16248" s="16" t="s">
        <v>85</v>
      </c>
      <c r="I16248" s="16" t="s">
        <v>85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85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85</v>
      </c>
      <c r="E16249" s="16" t="str">
        <f>IFERROR(__xludf.DUMMYFUNCTION("""COMPUTED_VALUE"""),"")</f>
        <v/>
      </c>
      <c r="G16249" s="18"/>
      <c r="H16249" s="16" t="s">
        <v>85</v>
      </c>
      <c r="I16249" s="16" t="s">
        <v>85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85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85</v>
      </c>
      <c r="E16250" s="16" t="str">
        <f>IFERROR(__xludf.DUMMYFUNCTION("""COMPUTED_VALUE"""),"")</f>
        <v/>
      </c>
      <c r="G16250" s="18"/>
      <c r="H16250" s="16" t="s">
        <v>85</v>
      </c>
      <c r="I16250" s="16" t="s">
        <v>85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85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85</v>
      </c>
      <c r="E16251" s="16" t="str">
        <f>IFERROR(__xludf.DUMMYFUNCTION("""COMPUTED_VALUE"""),"")</f>
        <v/>
      </c>
      <c r="G16251" s="18"/>
      <c r="H16251" s="16" t="s">
        <v>85</v>
      </c>
      <c r="I16251" s="16" t="s">
        <v>85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85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85</v>
      </c>
      <c r="E16252" s="16" t="str">
        <f>IFERROR(__xludf.DUMMYFUNCTION("""COMPUTED_VALUE"""),"")</f>
        <v/>
      </c>
      <c r="G16252" s="18"/>
      <c r="H16252" s="16" t="s">
        <v>85</v>
      </c>
      <c r="I16252" s="16" t="s">
        <v>85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85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85</v>
      </c>
      <c r="E16253" s="16" t="str">
        <f>IFERROR(__xludf.DUMMYFUNCTION("""COMPUTED_VALUE"""),"")</f>
        <v/>
      </c>
      <c r="G16253" s="18"/>
      <c r="H16253" s="16" t="s">
        <v>85</v>
      </c>
      <c r="I16253" s="16" t="s">
        <v>85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85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85</v>
      </c>
      <c r="E16254" s="16" t="str">
        <f>IFERROR(__xludf.DUMMYFUNCTION("""COMPUTED_VALUE"""),"")</f>
        <v/>
      </c>
      <c r="G16254" s="18"/>
      <c r="H16254" s="16" t="s">
        <v>85</v>
      </c>
      <c r="I16254" s="16" t="s">
        <v>85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85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85</v>
      </c>
      <c r="E16255" s="16" t="str">
        <f>IFERROR(__xludf.DUMMYFUNCTION("""COMPUTED_VALUE"""),"")</f>
        <v/>
      </c>
      <c r="G16255" s="18"/>
      <c r="H16255" s="16" t="s">
        <v>85</v>
      </c>
      <c r="I16255" s="16" t="s">
        <v>85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85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85</v>
      </c>
      <c r="E16256" s="16" t="str">
        <f>IFERROR(__xludf.DUMMYFUNCTION("""COMPUTED_VALUE"""),"")</f>
        <v/>
      </c>
      <c r="G16256" s="18"/>
      <c r="H16256" s="16" t="s">
        <v>85</v>
      </c>
      <c r="I16256" s="16" t="s">
        <v>85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85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85</v>
      </c>
      <c r="E16257" s="16" t="str">
        <f>IFERROR(__xludf.DUMMYFUNCTION("""COMPUTED_VALUE"""),"")</f>
        <v/>
      </c>
      <c r="G16257" s="18"/>
      <c r="H16257" s="16" t="s">
        <v>85</v>
      </c>
      <c r="I16257" s="16" t="s">
        <v>85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85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85</v>
      </c>
      <c r="E16258" s="16" t="str">
        <f>IFERROR(__xludf.DUMMYFUNCTION("""COMPUTED_VALUE"""),"")</f>
        <v/>
      </c>
      <c r="G16258" s="18"/>
      <c r="H16258" s="16" t="s">
        <v>85</v>
      </c>
      <c r="I16258" s="16" t="s">
        <v>85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85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85</v>
      </c>
      <c r="E16259" s="16" t="str">
        <f>IFERROR(__xludf.DUMMYFUNCTION("""COMPUTED_VALUE"""),"")</f>
        <v/>
      </c>
      <c r="G16259" s="18"/>
      <c r="H16259" s="16" t="s">
        <v>85</v>
      </c>
      <c r="I16259" s="16" t="s">
        <v>85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85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85</v>
      </c>
      <c r="E16260" s="16" t="str">
        <f>IFERROR(__xludf.DUMMYFUNCTION("""COMPUTED_VALUE"""),"")</f>
        <v/>
      </c>
      <c r="G16260" s="18"/>
      <c r="H16260" s="16" t="s">
        <v>85</v>
      </c>
      <c r="I16260" s="16" t="s">
        <v>85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85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85</v>
      </c>
      <c r="E16261" s="16" t="str">
        <f>IFERROR(__xludf.DUMMYFUNCTION("""COMPUTED_VALUE"""),"")</f>
        <v/>
      </c>
      <c r="G16261" s="18"/>
      <c r="H16261" s="16" t="s">
        <v>85</v>
      </c>
      <c r="I16261" s="16" t="s">
        <v>85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85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85</v>
      </c>
      <c r="E16262" s="16" t="str">
        <f>IFERROR(__xludf.DUMMYFUNCTION("""COMPUTED_VALUE"""),"")</f>
        <v/>
      </c>
      <c r="G16262" s="18"/>
      <c r="H16262" s="16" t="s">
        <v>85</v>
      </c>
      <c r="I16262" s="16" t="s">
        <v>85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85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85</v>
      </c>
      <c r="E16263" s="16" t="str">
        <f>IFERROR(__xludf.DUMMYFUNCTION("""COMPUTED_VALUE"""),"")</f>
        <v/>
      </c>
      <c r="G16263" s="18"/>
      <c r="H16263" s="16" t="s">
        <v>85</v>
      </c>
      <c r="I16263" s="16" t="s">
        <v>85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85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85</v>
      </c>
      <c r="E16264" s="16" t="str">
        <f>IFERROR(__xludf.DUMMYFUNCTION("""COMPUTED_VALUE"""),"")</f>
        <v/>
      </c>
      <c r="G16264" s="18"/>
      <c r="H16264" s="16" t="s">
        <v>85</v>
      </c>
      <c r="I16264" s="16" t="s">
        <v>85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85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85</v>
      </c>
      <c r="E16265" s="16" t="str">
        <f>IFERROR(__xludf.DUMMYFUNCTION("""COMPUTED_VALUE"""),"")</f>
        <v/>
      </c>
      <c r="G16265" s="18"/>
      <c r="H16265" s="16" t="s">
        <v>85</v>
      </c>
      <c r="I16265" s="16" t="s">
        <v>85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85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85</v>
      </c>
      <c r="E16266" s="16" t="str">
        <f>IFERROR(__xludf.DUMMYFUNCTION("""COMPUTED_VALUE"""),"")</f>
        <v/>
      </c>
      <c r="G16266" s="18"/>
      <c r="H16266" s="16" t="s">
        <v>85</v>
      </c>
      <c r="I16266" s="16" t="s">
        <v>85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85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85</v>
      </c>
      <c r="E16267" s="16" t="str">
        <f>IFERROR(__xludf.DUMMYFUNCTION("""COMPUTED_VALUE"""),"")</f>
        <v/>
      </c>
      <c r="G16267" s="18"/>
      <c r="H16267" s="16" t="s">
        <v>85</v>
      </c>
      <c r="I16267" s="16" t="s">
        <v>85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85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85</v>
      </c>
      <c r="E16268" s="16" t="str">
        <f>IFERROR(__xludf.DUMMYFUNCTION("""COMPUTED_VALUE"""),"")</f>
        <v/>
      </c>
      <c r="G16268" s="18"/>
      <c r="H16268" s="16" t="s">
        <v>85</v>
      </c>
      <c r="I16268" s="16" t="s">
        <v>85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85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85</v>
      </c>
      <c r="E16269" s="16" t="str">
        <f>IFERROR(__xludf.DUMMYFUNCTION("""COMPUTED_VALUE"""),"")</f>
        <v/>
      </c>
      <c r="G16269" s="18"/>
      <c r="H16269" s="16" t="s">
        <v>85</v>
      </c>
      <c r="I16269" s="16" t="s">
        <v>85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85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85</v>
      </c>
      <c r="E16270" s="16" t="str">
        <f>IFERROR(__xludf.DUMMYFUNCTION("""COMPUTED_VALUE"""),"")</f>
        <v/>
      </c>
      <c r="G16270" s="18"/>
      <c r="H16270" s="16" t="s">
        <v>85</v>
      </c>
      <c r="I16270" s="16" t="s">
        <v>85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85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85</v>
      </c>
      <c r="E16271" s="16" t="str">
        <f>IFERROR(__xludf.DUMMYFUNCTION("""COMPUTED_VALUE"""),"")</f>
        <v/>
      </c>
      <c r="G16271" s="18"/>
      <c r="H16271" s="16" t="s">
        <v>85</v>
      </c>
      <c r="I16271" s="16" t="s">
        <v>85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85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85</v>
      </c>
      <c r="E16272" s="16" t="str">
        <f>IFERROR(__xludf.DUMMYFUNCTION("""COMPUTED_VALUE"""),"")</f>
        <v/>
      </c>
      <c r="G16272" s="18"/>
      <c r="H16272" s="16" t="s">
        <v>85</v>
      </c>
      <c r="I16272" s="16" t="s">
        <v>85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85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85</v>
      </c>
      <c r="E16273" s="16" t="str">
        <f>IFERROR(__xludf.DUMMYFUNCTION("""COMPUTED_VALUE"""),"")</f>
        <v/>
      </c>
      <c r="G16273" s="18"/>
      <c r="H16273" s="16" t="s">
        <v>85</v>
      </c>
      <c r="I16273" s="16" t="s">
        <v>85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85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85</v>
      </c>
      <c r="E16274" s="16" t="str">
        <f>IFERROR(__xludf.DUMMYFUNCTION("""COMPUTED_VALUE"""),"")</f>
        <v/>
      </c>
      <c r="G16274" s="18"/>
      <c r="H16274" s="16" t="s">
        <v>85</v>
      </c>
      <c r="I16274" s="16" t="s">
        <v>85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85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85</v>
      </c>
      <c r="E16275" s="16" t="str">
        <f>IFERROR(__xludf.DUMMYFUNCTION("""COMPUTED_VALUE"""),"")</f>
        <v/>
      </c>
      <c r="G16275" s="18"/>
      <c r="H16275" s="16" t="s">
        <v>85</v>
      </c>
      <c r="I16275" s="16" t="s">
        <v>85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85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85</v>
      </c>
      <c r="E16276" s="16" t="str">
        <f>IFERROR(__xludf.DUMMYFUNCTION("""COMPUTED_VALUE"""),"")</f>
        <v/>
      </c>
      <c r="G16276" s="18"/>
      <c r="H16276" s="16" t="s">
        <v>85</v>
      </c>
      <c r="I16276" s="16" t="s">
        <v>85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85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85</v>
      </c>
      <c r="E16277" s="16" t="str">
        <f>IFERROR(__xludf.DUMMYFUNCTION("""COMPUTED_VALUE"""),"")</f>
        <v/>
      </c>
      <c r="G16277" s="18"/>
      <c r="H16277" s="16" t="s">
        <v>85</v>
      </c>
      <c r="I16277" s="16" t="s">
        <v>85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85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85</v>
      </c>
      <c r="E16278" s="16" t="str">
        <f>IFERROR(__xludf.DUMMYFUNCTION("""COMPUTED_VALUE"""),"")</f>
        <v/>
      </c>
      <c r="G16278" s="18"/>
      <c r="H16278" s="16" t="s">
        <v>85</v>
      </c>
      <c r="I16278" s="16" t="s">
        <v>85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85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85</v>
      </c>
      <c r="E16279" s="16" t="str">
        <f>IFERROR(__xludf.DUMMYFUNCTION("""COMPUTED_VALUE"""),"")</f>
        <v/>
      </c>
      <c r="G16279" s="18"/>
      <c r="H16279" s="16" t="s">
        <v>85</v>
      </c>
      <c r="I16279" s="16" t="s">
        <v>85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85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85</v>
      </c>
      <c r="E16280" s="16" t="str">
        <f>IFERROR(__xludf.DUMMYFUNCTION("""COMPUTED_VALUE"""),"")</f>
        <v/>
      </c>
      <c r="G16280" s="18"/>
      <c r="H16280" s="16" t="s">
        <v>85</v>
      </c>
      <c r="I16280" s="16" t="s">
        <v>85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85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85</v>
      </c>
      <c r="E16281" s="16" t="str">
        <f>IFERROR(__xludf.DUMMYFUNCTION("""COMPUTED_VALUE"""),"")</f>
        <v/>
      </c>
      <c r="G16281" s="18"/>
      <c r="H16281" s="16" t="s">
        <v>85</v>
      </c>
      <c r="I16281" s="16" t="s">
        <v>85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85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85</v>
      </c>
      <c r="E16282" s="16" t="str">
        <f>IFERROR(__xludf.DUMMYFUNCTION("""COMPUTED_VALUE"""),"")</f>
        <v/>
      </c>
      <c r="G16282" s="18"/>
      <c r="H16282" s="16" t="s">
        <v>85</v>
      </c>
      <c r="I16282" s="16" t="s">
        <v>85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85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85</v>
      </c>
      <c r="E16283" s="16" t="str">
        <f>IFERROR(__xludf.DUMMYFUNCTION("""COMPUTED_VALUE"""),"")</f>
        <v/>
      </c>
      <c r="G16283" s="18"/>
      <c r="H16283" s="16" t="s">
        <v>85</v>
      </c>
      <c r="I16283" s="16" t="s">
        <v>85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85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85</v>
      </c>
      <c r="E16284" s="16" t="str">
        <f>IFERROR(__xludf.DUMMYFUNCTION("""COMPUTED_VALUE"""),"")</f>
        <v/>
      </c>
      <c r="G16284" s="18"/>
      <c r="H16284" s="16" t="s">
        <v>85</v>
      </c>
      <c r="I16284" s="16" t="s">
        <v>85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85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85</v>
      </c>
      <c r="E16285" s="16" t="str">
        <f>IFERROR(__xludf.DUMMYFUNCTION("""COMPUTED_VALUE"""),"")</f>
        <v/>
      </c>
      <c r="G16285" s="18"/>
      <c r="H16285" s="16" t="s">
        <v>85</v>
      </c>
      <c r="I16285" s="16" t="s">
        <v>85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85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85</v>
      </c>
      <c r="E16286" s="16" t="str">
        <f>IFERROR(__xludf.DUMMYFUNCTION("""COMPUTED_VALUE"""),"")</f>
        <v/>
      </c>
      <c r="G16286" s="18"/>
      <c r="H16286" s="16" t="s">
        <v>85</v>
      </c>
      <c r="I16286" s="16" t="s">
        <v>85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85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85</v>
      </c>
      <c r="E16287" s="16" t="str">
        <f>IFERROR(__xludf.DUMMYFUNCTION("""COMPUTED_VALUE"""),"")</f>
        <v/>
      </c>
      <c r="G16287" s="18"/>
      <c r="H16287" s="16" t="s">
        <v>85</v>
      </c>
      <c r="I16287" s="16" t="s">
        <v>85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85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85</v>
      </c>
      <c r="E16288" s="16" t="str">
        <f>IFERROR(__xludf.DUMMYFUNCTION("""COMPUTED_VALUE"""),"")</f>
        <v/>
      </c>
      <c r="G16288" s="18"/>
      <c r="H16288" s="16" t="s">
        <v>85</v>
      </c>
      <c r="I16288" s="16" t="s">
        <v>85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85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85</v>
      </c>
      <c r="E16289" s="16" t="str">
        <f>IFERROR(__xludf.DUMMYFUNCTION("""COMPUTED_VALUE"""),"")</f>
        <v/>
      </c>
      <c r="G16289" s="18"/>
      <c r="H16289" s="16" t="s">
        <v>85</v>
      </c>
      <c r="I16289" s="16" t="s">
        <v>85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85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85</v>
      </c>
      <c r="E16290" s="16" t="str">
        <f>IFERROR(__xludf.DUMMYFUNCTION("""COMPUTED_VALUE"""),"")</f>
        <v/>
      </c>
      <c r="G16290" s="18"/>
      <c r="H16290" s="16" t="s">
        <v>85</v>
      </c>
      <c r="I16290" s="16" t="s">
        <v>85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85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85</v>
      </c>
      <c r="E16291" s="16" t="str">
        <f>IFERROR(__xludf.DUMMYFUNCTION("""COMPUTED_VALUE"""),"")</f>
        <v/>
      </c>
      <c r="G16291" s="18"/>
      <c r="H16291" s="16" t="s">
        <v>85</v>
      </c>
      <c r="I16291" s="16" t="s">
        <v>85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85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85</v>
      </c>
      <c r="E16292" s="16" t="str">
        <f>IFERROR(__xludf.DUMMYFUNCTION("""COMPUTED_VALUE"""),"")</f>
        <v/>
      </c>
      <c r="G16292" s="18"/>
      <c r="H16292" s="16" t="s">
        <v>85</v>
      </c>
      <c r="I16292" s="16" t="s">
        <v>85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85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85</v>
      </c>
      <c r="E16293" s="16" t="str">
        <f>IFERROR(__xludf.DUMMYFUNCTION("""COMPUTED_VALUE"""),"")</f>
        <v/>
      </c>
      <c r="G16293" s="18"/>
      <c r="H16293" s="16" t="s">
        <v>85</v>
      </c>
      <c r="I16293" s="16" t="s">
        <v>85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85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85</v>
      </c>
      <c r="E16294" s="16" t="str">
        <f>IFERROR(__xludf.DUMMYFUNCTION("""COMPUTED_VALUE"""),"")</f>
        <v/>
      </c>
      <c r="G16294" s="18"/>
      <c r="H16294" s="16" t="s">
        <v>85</v>
      </c>
      <c r="I16294" s="16" t="s">
        <v>85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85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85</v>
      </c>
      <c r="E16295" s="16" t="str">
        <f>IFERROR(__xludf.DUMMYFUNCTION("""COMPUTED_VALUE"""),"")</f>
        <v/>
      </c>
      <c r="G16295" s="18"/>
      <c r="H16295" s="16" t="s">
        <v>85</v>
      </c>
      <c r="I16295" s="16" t="s">
        <v>85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85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85</v>
      </c>
      <c r="E16296" s="16" t="str">
        <f>IFERROR(__xludf.DUMMYFUNCTION("""COMPUTED_VALUE"""),"")</f>
        <v/>
      </c>
      <c r="G16296" s="18"/>
      <c r="H16296" s="16" t="s">
        <v>85</v>
      </c>
      <c r="I16296" s="16" t="s">
        <v>85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85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85</v>
      </c>
      <c r="E16297" s="16" t="str">
        <f>IFERROR(__xludf.DUMMYFUNCTION("""COMPUTED_VALUE"""),"")</f>
        <v/>
      </c>
      <c r="G16297" s="18"/>
      <c r="H16297" s="16" t="s">
        <v>85</v>
      </c>
      <c r="I16297" s="16" t="s">
        <v>85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85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85</v>
      </c>
      <c r="E16298" s="16" t="str">
        <f>IFERROR(__xludf.DUMMYFUNCTION("""COMPUTED_VALUE"""),"")</f>
        <v/>
      </c>
      <c r="G16298" s="18"/>
      <c r="H16298" s="16" t="s">
        <v>85</v>
      </c>
      <c r="I16298" s="16" t="s">
        <v>85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85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85</v>
      </c>
      <c r="E16299" s="16" t="str">
        <f>IFERROR(__xludf.DUMMYFUNCTION("""COMPUTED_VALUE"""),"")</f>
        <v/>
      </c>
      <c r="G16299" s="18"/>
      <c r="H16299" s="16" t="s">
        <v>85</v>
      </c>
      <c r="I16299" s="16" t="s">
        <v>85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85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85</v>
      </c>
      <c r="E16300" s="16" t="str">
        <f>IFERROR(__xludf.DUMMYFUNCTION("""COMPUTED_VALUE"""),"")</f>
        <v/>
      </c>
      <c r="G16300" s="18"/>
      <c r="H16300" s="16" t="s">
        <v>85</v>
      </c>
      <c r="I16300" s="16" t="s">
        <v>85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85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85</v>
      </c>
      <c r="E16301" s="16" t="str">
        <f>IFERROR(__xludf.DUMMYFUNCTION("""COMPUTED_VALUE"""),"")</f>
        <v/>
      </c>
      <c r="G16301" s="18"/>
      <c r="H16301" s="16" t="s">
        <v>85</v>
      </c>
      <c r="I16301" s="16" t="s">
        <v>85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85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85</v>
      </c>
      <c r="E16302" s="16" t="str">
        <f>IFERROR(__xludf.DUMMYFUNCTION("""COMPUTED_VALUE"""),"")</f>
        <v/>
      </c>
      <c r="G16302" s="18"/>
      <c r="H16302" s="16" t="s">
        <v>85</v>
      </c>
      <c r="I16302" s="16" t="s">
        <v>85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85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85</v>
      </c>
      <c r="E16303" s="16" t="str">
        <f>IFERROR(__xludf.DUMMYFUNCTION("""COMPUTED_VALUE"""),"")</f>
        <v/>
      </c>
      <c r="G16303" s="18"/>
      <c r="H16303" s="16" t="s">
        <v>85</v>
      </c>
      <c r="I16303" s="16" t="s">
        <v>85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85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85</v>
      </c>
      <c r="E16304" s="16" t="str">
        <f>IFERROR(__xludf.DUMMYFUNCTION("""COMPUTED_VALUE"""),"")</f>
        <v/>
      </c>
      <c r="G16304" s="18"/>
      <c r="H16304" s="16" t="s">
        <v>85</v>
      </c>
      <c r="I16304" s="16" t="s">
        <v>85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85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85</v>
      </c>
      <c r="E16305" s="16" t="str">
        <f>IFERROR(__xludf.DUMMYFUNCTION("""COMPUTED_VALUE"""),"")</f>
        <v/>
      </c>
      <c r="G16305" s="18"/>
      <c r="H16305" s="16" t="s">
        <v>85</v>
      </c>
      <c r="I16305" s="16" t="s">
        <v>85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85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85</v>
      </c>
      <c r="E16306" s="16" t="str">
        <f>IFERROR(__xludf.DUMMYFUNCTION("""COMPUTED_VALUE"""),"")</f>
        <v/>
      </c>
      <c r="G16306" s="18"/>
      <c r="H16306" s="16" t="s">
        <v>85</v>
      </c>
      <c r="I16306" s="16" t="s">
        <v>85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85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85</v>
      </c>
      <c r="E16307" s="16" t="str">
        <f>IFERROR(__xludf.DUMMYFUNCTION("""COMPUTED_VALUE"""),"")</f>
        <v/>
      </c>
      <c r="G16307" s="18"/>
      <c r="H16307" s="16" t="s">
        <v>85</v>
      </c>
      <c r="I16307" s="16" t="s">
        <v>85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85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85</v>
      </c>
      <c r="E16308" s="16" t="str">
        <f>IFERROR(__xludf.DUMMYFUNCTION("""COMPUTED_VALUE"""),"")</f>
        <v/>
      </c>
      <c r="G16308" s="18"/>
      <c r="H16308" s="16" t="s">
        <v>85</v>
      </c>
      <c r="I16308" s="16" t="s">
        <v>85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85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85</v>
      </c>
      <c r="E16309" s="16" t="str">
        <f>IFERROR(__xludf.DUMMYFUNCTION("""COMPUTED_VALUE"""),"")</f>
        <v/>
      </c>
      <c r="G16309" s="18"/>
      <c r="H16309" s="16" t="s">
        <v>85</v>
      </c>
      <c r="I16309" s="16" t="s">
        <v>85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85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85</v>
      </c>
      <c r="E16310" s="16" t="str">
        <f>IFERROR(__xludf.DUMMYFUNCTION("""COMPUTED_VALUE"""),"")</f>
        <v/>
      </c>
      <c r="G16310" s="18"/>
      <c r="H16310" s="16" t="s">
        <v>85</v>
      </c>
      <c r="I16310" s="16" t="s">
        <v>85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85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85</v>
      </c>
      <c r="E16311" s="16" t="str">
        <f>IFERROR(__xludf.DUMMYFUNCTION("""COMPUTED_VALUE"""),"")</f>
        <v/>
      </c>
      <c r="G16311" s="18"/>
      <c r="H16311" s="16" t="s">
        <v>85</v>
      </c>
      <c r="I16311" s="16" t="s">
        <v>85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85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85</v>
      </c>
      <c r="E16312" s="16" t="str">
        <f>IFERROR(__xludf.DUMMYFUNCTION("""COMPUTED_VALUE"""),"")</f>
        <v/>
      </c>
      <c r="G16312" s="18"/>
      <c r="H16312" s="16" t="s">
        <v>85</v>
      </c>
      <c r="I16312" s="16" t="s">
        <v>85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85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85</v>
      </c>
      <c r="E16313" s="16" t="str">
        <f>IFERROR(__xludf.DUMMYFUNCTION("""COMPUTED_VALUE"""),"")</f>
        <v/>
      </c>
      <c r="G16313" s="18"/>
      <c r="H16313" s="16" t="s">
        <v>85</v>
      </c>
      <c r="I16313" s="16" t="s">
        <v>85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85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85</v>
      </c>
      <c r="E16314" s="16" t="str">
        <f>IFERROR(__xludf.DUMMYFUNCTION("""COMPUTED_VALUE"""),"")</f>
        <v/>
      </c>
      <c r="G16314" s="18"/>
      <c r="H16314" s="16" t="s">
        <v>85</v>
      </c>
      <c r="I16314" s="16" t="s">
        <v>85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85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85</v>
      </c>
      <c r="E16315" s="16" t="str">
        <f>IFERROR(__xludf.DUMMYFUNCTION("""COMPUTED_VALUE"""),"")</f>
        <v/>
      </c>
      <c r="G16315" s="18"/>
      <c r="H16315" s="16" t="s">
        <v>85</v>
      </c>
      <c r="I16315" s="16" t="s">
        <v>85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85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85</v>
      </c>
      <c r="E16316" s="16" t="str">
        <f>IFERROR(__xludf.DUMMYFUNCTION("""COMPUTED_VALUE"""),"")</f>
        <v/>
      </c>
      <c r="G16316" s="18"/>
      <c r="H16316" s="16" t="s">
        <v>85</v>
      </c>
      <c r="I16316" s="16" t="s">
        <v>85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85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85</v>
      </c>
      <c r="E16317" s="16" t="str">
        <f>IFERROR(__xludf.DUMMYFUNCTION("""COMPUTED_VALUE"""),"")</f>
        <v/>
      </c>
      <c r="G16317" s="18"/>
      <c r="H16317" s="16" t="s">
        <v>85</v>
      </c>
      <c r="I16317" s="16" t="s">
        <v>85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85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85</v>
      </c>
      <c r="E16318" s="16" t="str">
        <f>IFERROR(__xludf.DUMMYFUNCTION("""COMPUTED_VALUE"""),"")</f>
        <v/>
      </c>
      <c r="G16318" s="18"/>
      <c r="H16318" s="16" t="s">
        <v>85</v>
      </c>
      <c r="I16318" s="16" t="s">
        <v>85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85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85</v>
      </c>
      <c r="E16319" s="16" t="str">
        <f>IFERROR(__xludf.DUMMYFUNCTION("""COMPUTED_VALUE"""),"")</f>
        <v/>
      </c>
      <c r="G16319" s="18"/>
      <c r="H16319" s="16" t="s">
        <v>85</v>
      </c>
      <c r="I16319" s="16" t="s">
        <v>85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85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85</v>
      </c>
      <c r="E16320" s="16" t="str">
        <f>IFERROR(__xludf.DUMMYFUNCTION("""COMPUTED_VALUE"""),"")</f>
        <v/>
      </c>
      <c r="G16320" s="18"/>
      <c r="H16320" s="16" t="s">
        <v>85</v>
      </c>
      <c r="I16320" s="16" t="s">
        <v>85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85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85</v>
      </c>
      <c r="E16321" s="16" t="str">
        <f>IFERROR(__xludf.DUMMYFUNCTION("""COMPUTED_VALUE"""),"")</f>
        <v/>
      </c>
      <c r="G16321" s="18"/>
      <c r="H16321" s="16" t="s">
        <v>85</v>
      </c>
      <c r="I16321" s="16" t="s">
        <v>85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85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85</v>
      </c>
      <c r="E16322" s="16" t="str">
        <f>IFERROR(__xludf.DUMMYFUNCTION("""COMPUTED_VALUE"""),"")</f>
        <v/>
      </c>
      <c r="G16322" s="18"/>
      <c r="H16322" s="16" t="s">
        <v>85</v>
      </c>
      <c r="I16322" s="16" t="s">
        <v>85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85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85</v>
      </c>
      <c r="E16323" s="16" t="str">
        <f>IFERROR(__xludf.DUMMYFUNCTION("""COMPUTED_VALUE"""),"")</f>
        <v/>
      </c>
      <c r="G16323" s="18"/>
      <c r="H16323" s="16" t="s">
        <v>85</v>
      </c>
      <c r="I16323" s="16" t="s">
        <v>85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85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85</v>
      </c>
      <c r="E16324" s="16" t="str">
        <f>IFERROR(__xludf.DUMMYFUNCTION("""COMPUTED_VALUE"""),"")</f>
        <v/>
      </c>
      <c r="G16324" s="18"/>
      <c r="H16324" s="16" t="s">
        <v>85</v>
      </c>
      <c r="I16324" s="16" t="s">
        <v>85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85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85</v>
      </c>
      <c r="E16325" s="16" t="str">
        <f>IFERROR(__xludf.DUMMYFUNCTION("""COMPUTED_VALUE"""),"")</f>
        <v/>
      </c>
      <c r="G16325" s="18"/>
      <c r="H16325" s="16" t="s">
        <v>85</v>
      </c>
      <c r="I16325" s="16" t="s">
        <v>85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85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85</v>
      </c>
      <c r="E16326" s="16" t="str">
        <f>IFERROR(__xludf.DUMMYFUNCTION("""COMPUTED_VALUE"""),"")</f>
        <v/>
      </c>
      <c r="G16326" s="18"/>
      <c r="H16326" s="16" t="s">
        <v>85</v>
      </c>
      <c r="I16326" s="16" t="s">
        <v>85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85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85</v>
      </c>
      <c r="E16327" s="16" t="str">
        <f>IFERROR(__xludf.DUMMYFUNCTION("""COMPUTED_VALUE"""),"")</f>
        <v/>
      </c>
      <c r="G16327" s="18"/>
      <c r="H16327" s="16" t="s">
        <v>85</v>
      </c>
      <c r="I16327" s="16" t="s">
        <v>85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85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85</v>
      </c>
      <c r="E16328" s="16" t="str">
        <f>IFERROR(__xludf.DUMMYFUNCTION("""COMPUTED_VALUE"""),"")</f>
        <v/>
      </c>
      <c r="G16328" s="18"/>
      <c r="H16328" s="16" t="s">
        <v>85</v>
      </c>
      <c r="I16328" s="16" t="s">
        <v>85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85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85</v>
      </c>
      <c r="E16329" s="16" t="str">
        <f>IFERROR(__xludf.DUMMYFUNCTION("""COMPUTED_VALUE"""),"")</f>
        <v/>
      </c>
      <c r="G16329" s="18"/>
      <c r="H16329" s="16" t="s">
        <v>85</v>
      </c>
      <c r="I16329" s="16" t="s">
        <v>85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85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85</v>
      </c>
      <c r="E16330" s="16" t="str">
        <f>IFERROR(__xludf.DUMMYFUNCTION("""COMPUTED_VALUE"""),"")</f>
        <v/>
      </c>
      <c r="G16330" s="18"/>
      <c r="H16330" s="16" t="s">
        <v>85</v>
      </c>
      <c r="I16330" s="16" t="s">
        <v>85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85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85</v>
      </c>
      <c r="E16331" s="16" t="str">
        <f>IFERROR(__xludf.DUMMYFUNCTION("""COMPUTED_VALUE"""),"")</f>
        <v/>
      </c>
      <c r="G16331" s="18"/>
      <c r="H16331" s="16" t="s">
        <v>85</v>
      </c>
      <c r="I16331" s="16" t="s">
        <v>85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85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85</v>
      </c>
      <c r="E16332" s="16" t="str">
        <f>IFERROR(__xludf.DUMMYFUNCTION("""COMPUTED_VALUE"""),"")</f>
        <v/>
      </c>
      <c r="G16332" s="18"/>
      <c r="H16332" s="16" t="s">
        <v>85</v>
      </c>
      <c r="I16332" s="16" t="s">
        <v>85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85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85</v>
      </c>
      <c r="E16333" s="16" t="str">
        <f>IFERROR(__xludf.DUMMYFUNCTION("""COMPUTED_VALUE"""),"")</f>
        <v/>
      </c>
      <c r="G16333" s="18"/>
      <c r="H16333" s="16" t="s">
        <v>85</v>
      </c>
      <c r="I16333" s="16" t="s">
        <v>85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85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85</v>
      </c>
      <c r="E16334" s="16" t="str">
        <f>IFERROR(__xludf.DUMMYFUNCTION("""COMPUTED_VALUE"""),"")</f>
        <v/>
      </c>
      <c r="G16334" s="18"/>
      <c r="H16334" s="16" t="s">
        <v>85</v>
      </c>
      <c r="I16334" s="16" t="s">
        <v>85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85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85</v>
      </c>
      <c r="E16335" s="16" t="str">
        <f>IFERROR(__xludf.DUMMYFUNCTION("""COMPUTED_VALUE"""),"")</f>
        <v/>
      </c>
      <c r="G16335" s="18"/>
      <c r="H16335" s="16" t="s">
        <v>85</v>
      </c>
      <c r="I16335" s="16" t="s">
        <v>85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85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85</v>
      </c>
      <c r="E16336" s="16" t="str">
        <f>IFERROR(__xludf.DUMMYFUNCTION("""COMPUTED_VALUE"""),"")</f>
        <v/>
      </c>
      <c r="G16336" s="18"/>
      <c r="H16336" s="16" t="s">
        <v>85</v>
      </c>
      <c r="I16336" s="16" t="s">
        <v>85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85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85</v>
      </c>
      <c r="E16337" s="16" t="str">
        <f>IFERROR(__xludf.DUMMYFUNCTION("""COMPUTED_VALUE"""),"")</f>
        <v/>
      </c>
      <c r="G16337" s="18"/>
      <c r="H16337" s="16" t="s">
        <v>85</v>
      </c>
      <c r="I16337" s="16" t="s">
        <v>85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85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85</v>
      </c>
      <c r="E16338" s="16" t="str">
        <f>IFERROR(__xludf.DUMMYFUNCTION("""COMPUTED_VALUE"""),"")</f>
        <v/>
      </c>
      <c r="G16338" s="18"/>
      <c r="H16338" s="16" t="s">
        <v>85</v>
      </c>
      <c r="I16338" s="16" t="s">
        <v>85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85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85</v>
      </c>
      <c r="E16339" s="16" t="str">
        <f>IFERROR(__xludf.DUMMYFUNCTION("""COMPUTED_VALUE"""),"")</f>
        <v/>
      </c>
      <c r="G16339" s="18"/>
      <c r="H16339" s="16" t="s">
        <v>85</v>
      </c>
      <c r="I16339" s="16" t="s">
        <v>85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85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85</v>
      </c>
      <c r="E16340" s="16" t="str">
        <f>IFERROR(__xludf.DUMMYFUNCTION("""COMPUTED_VALUE"""),"")</f>
        <v/>
      </c>
      <c r="G16340" s="18"/>
      <c r="H16340" s="16" t="s">
        <v>85</v>
      </c>
      <c r="I16340" s="16" t="s">
        <v>85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85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85</v>
      </c>
      <c r="E16341" s="16" t="str">
        <f>IFERROR(__xludf.DUMMYFUNCTION("""COMPUTED_VALUE"""),"")</f>
        <v/>
      </c>
      <c r="G16341" s="18"/>
      <c r="H16341" s="16" t="s">
        <v>85</v>
      </c>
      <c r="I16341" s="16" t="s">
        <v>85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85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85</v>
      </c>
      <c r="E16342" s="16" t="str">
        <f>IFERROR(__xludf.DUMMYFUNCTION("""COMPUTED_VALUE"""),"")</f>
        <v/>
      </c>
      <c r="G16342" s="18"/>
      <c r="H16342" s="16" t="s">
        <v>85</v>
      </c>
      <c r="I16342" s="16" t="s">
        <v>85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85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85</v>
      </c>
      <c r="E16343" s="16" t="str">
        <f>IFERROR(__xludf.DUMMYFUNCTION("""COMPUTED_VALUE"""),"")</f>
        <v/>
      </c>
      <c r="G16343" s="18"/>
      <c r="H16343" s="16" t="s">
        <v>85</v>
      </c>
      <c r="I16343" s="16" t="s">
        <v>85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85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85</v>
      </c>
      <c r="E16344" s="16" t="str">
        <f>IFERROR(__xludf.DUMMYFUNCTION("""COMPUTED_VALUE"""),"")</f>
        <v/>
      </c>
      <c r="G16344" s="18"/>
      <c r="H16344" s="16" t="s">
        <v>85</v>
      </c>
      <c r="I16344" s="16" t="s">
        <v>85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85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85</v>
      </c>
      <c r="E16345" s="16" t="str">
        <f>IFERROR(__xludf.DUMMYFUNCTION("""COMPUTED_VALUE"""),"")</f>
        <v/>
      </c>
      <c r="G16345" s="18"/>
      <c r="H16345" s="16" t="s">
        <v>85</v>
      </c>
      <c r="I16345" s="16" t="s">
        <v>85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85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85</v>
      </c>
      <c r="E16346" s="16" t="str">
        <f>IFERROR(__xludf.DUMMYFUNCTION("""COMPUTED_VALUE"""),"")</f>
        <v/>
      </c>
      <c r="G16346" s="18"/>
      <c r="H16346" s="16" t="s">
        <v>85</v>
      </c>
      <c r="I16346" s="16" t="s">
        <v>85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85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85</v>
      </c>
      <c r="E16347" s="16" t="str">
        <f>IFERROR(__xludf.DUMMYFUNCTION("""COMPUTED_VALUE"""),"")</f>
        <v/>
      </c>
      <c r="G16347" s="18"/>
      <c r="H16347" s="16" t="s">
        <v>85</v>
      </c>
      <c r="I16347" s="16" t="s">
        <v>85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85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85</v>
      </c>
      <c r="E16348" s="16" t="str">
        <f>IFERROR(__xludf.DUMMYFUNCTION("""COMPUTED_VALUE"""),"")</f>
        <v/>
      </c>
      <c r="G16348" s="18"/>
      <c r="H16348" s="16" t="s">
        <v>85</v>
      </c>
      <c r="I16348" s="16" t="s">
        <v>85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85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85</v>
      </c>
      <c r="E16349" s="16" t="str">
        <f>IFERROR(__xludf.DUMMYFUNCTION("""COMPUTED_VALUE"""),"")</f>
        <v/>
      </c>
      <c r="G16349" s="18"/>
      <c r="H16349" s="16" t="s">
        <v>85</v>
      </c>
      <c r="I16349" s="16" t="s">
        <v>85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85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85</v>
      </c>
      <c r="E16350" s="16" t="str">
        <f>IFERROR(__xludf.DUMMYFUNCTION("""COMPUTED_VALUE"""),"")</f>
        <v/>
      </c>
      <c r="G16350" s="18"/>
      <c r="H16350" s="16" t="s">
        <v>85</v>
      </c>
      <c r="I16350" s="16" t="s">
        <v>85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85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85</v>
      </c>
      <c r="E16351" s="16" t="str">
        <f>IFERROR(__xludf.DUMMYFUNCTION("""COMPUTED_VALUE"""),"")</f>
        <v/>
      </c>
      <c r="G16351" s="18"/>
      <c r="H16351" s="16" t="s">
        <v>85</v>
      </c>
      <c r="I16351" s="16" t="s">
        <v>85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85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85</v>
      </c>
      <c r="E16352" s="16" t="str">
        <f>IFERROR(__xludf.DUMMYFUNCTION("""COMPUTED_VALUE"""),"")</f>
        <v/>
      </c>
      <c r="G16352" s="18"/>
      <c r="H16352" s="16" t="s">
        <v>85</v>
      </c>
      <c r="I16352" s="16" t="s">
        <v>85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85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85</v>
      </c>
      <c r="E16353" s="16" t="str">
        <f>IFERROR(__xludf.DUMMYFUNCTION("""COMPUTED_VALUE"""),"")</f>
        <v/>
      </c>
      <c r="G16353" s="18"/>
      <c r="H16353" s="16" t="s">
        <v>85</v>
      </c>
      <c r="I16353" s="16" t="s">
        <v>85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85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85</v>
      </c>
      <c r="E16354" s="16" t="str">
        <f>IFERROR(__xludf.DUMMYFUNCTION("""COMPUTED_VALUE"""),"")</f>
        <v/>
      </c>
      <c r="G16354" s="18"/>
      <c r="H16354" s="16" t="s">
        <v>85</v>
      </c>
      <c r="I16354" s="16" t="s">
        <v>85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85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85</v>
      </c>
      <c r="E16355" s="16" t="str">
        <f>IFERROR(__xludf.DUMMYFUNCTION("""COMPUTED_VALUE"""),"")</f>
        <v/>
      </c>
      <c r="G16355" s="18"/>
      <c r="H16355" s="16" t="s">
        <v>85</v>
      </c>
      <c r="I16355" s="16" t="s">
        <v>85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85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85</v>
      </c>
      <c r="E16356" s="16" t="str">
        <f>IFERROR(__xludf.DUMMYFUNCTION("""COMPUTED_VALUE"""),"")</f>
        <v/>
      </c>
      <c r="G16356" s="18"/>
      <c r="H16356" s="16" t="s">
        <v>85</v>
      </c>
      <c r="I16356" s="16" t="s">
        <v>85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85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85</v>
      </c>
      <c r="E16357" s="16" t="str">
        <f>IFERROR(__xludf.DUMMYFUNCTION("""COMPUTED_VALUE"""),"")</f>
        <v/>
      </c>
      <c r="G16357" s="18"/>
      <c r="H16357" s="16" t="s">
        <v>85</v>
      </c>
      <c r="I16357" s="16" t="s">
        <v>85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85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85</v>
      </c>
      <c r="E16358" s="16" t="str">
        <f>IFERROR(__xludf.DUMMYFUNCTION("""COMPUTED_VALUE"""),"")</f>
        <v/>
      </c>
      <c r="G16358" s="18"/>
      <c r="H16358" s="16" t="s">
        <v>85</v>
      </c>
      <c r="I16358" s="16" t="s">
        <v>85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85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85</v>
      </c>
      <c r="E16359" s="16" t="str">
        <f>IFERROR(__xludf.DUMMYFUNCTION("""COMPUTED_VALUE"""),"")</f>
        <v/>
      </c>
      <c r="G16359" s="18"/>
      <c r="H16359" s="16" t="s">
        <v>85</v>
      </c>
      <c r="I16359" s="16" t="s">
        <v>85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85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85</v>
      </c>
      <c r="E16360" s="16" t="str">
        <f>IFERROR(__xludf.DUMMYFUNCTION("""COMPUTED_VALUE"""),"")</f>
        <v/>
      </c>
      <c r="G16360" s="18"/>
      <c r="H16360" s="16" t="s">
        <v>85</v>
      </c>
      <c r="I16360" s="16" t="s">
        <v>85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85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85</v>
      </c>
      <c r="E16361" s="16" t="str">
        <f>IFERROR(__xludf.DUMMYFUNCTION("""COMPUTED_VALUE"""),"")</f>
        <v/>
      </c>
      <c r="G16361" s="18"/>
      <c r="H16361" s="16" t="s">
        <v>85</v>
      </c>
      <c r="I16361" s="16" t="s">
        <v>85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85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85</v>
      </c>
      <c r="E16362" s="16" t="str">
        <f>IFERROR(__xludf.DUMMYFUNCTION("""COMPUTED_VALUE"""),"")</f>
        <v/>
      </c>
      <c r="G16362" s="18"/>
      <c r="H16362" s="16" t="s">
        <v>85</v>
      </c>
      <c r="I16362" s="16" t="s">
        <v>85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85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85</v>
      </c>
      <c r="E16363" s="16" t="str">
        <f>IFERROR(__xludf.DUMMYFUNCTION("""COMPUTED_VALUE"""),"")</f>
        <v/>
      </c>
      <c r="G16363" s="18"/>
      <c r="H16363" s="16" t="s">
        <v>85</v>
      </c>
      <c r="I16363" s="16" t="s">
        <v>85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85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85</v>
      </c>
      <c r="E16364" s="16" t="str">
        <f>IFERROR(__xludf.DUMMYFUNCTION("""COMPUTED_VALUE"""),"")</f>
        <v/>
      </c>
      <c r="G16364" s="18"/>
      <c r="H16364" s="16" t="s">
        <v>85</v>
      </c>
      <c r="I16364" s="16" t="s">
        <v>85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85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85</v>
      </c>
      <c r="E16365" s="16" t="str">
        <f>IFERROR(__xludf.DUMMYFUNCTION("""COMPUTED_VALUE"""),"")</f>
        <v/>
      </c>
      <c r="G16365" s="18"/>
      <c r="H16365" s="16" t="s">
        <v>85</v>
      </c>
      <c r="I16365" s="16" t="s">
        <v>85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85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85</v>
      </c>
      <c r="E16366" s="16" t="str">
        <f>IFERROR(__xludf.DUMMYFUNCTION("""COMPUTED_VALUE"""),"")</f>
        <v/>
      </c>
      <c r="G16366" s="18"/>
      <c r="H16366" s="16" t="s">
        <v>85</v>
      </c>
      <c r="I16366" s="16" t="s">
        <v>85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85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85</v>
      </c>
      <c r="E16367" s="16" t="str">
        <f>IFERROR(__xludf.DUMMYFUNCTION("""COMPUTED_VALUE"""),"")</f>
        <v/>
      </c>
      <c r="G16367" s="18"/>
      <c r="H16367" s="16" t="s">
        <v>85</v>
      </c>
      <c r="I16367" s="16" t="s">
        <v>85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85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85</v>
      </c>
      <c r="E16368" s="16" t="str">
        <f>IFERROR(__xludf.DUMMYFUNCTION("""COMPUTED_VALUE"""),"")</f>
        <v/>
      </c>
      <c r="G16368" s="18"/>
      <c r="H16368" s="16" t="s">
        <v>85</v>
      </c>
      <c r="I16368" s="16" t="s">
        <v>85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85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85</v>
      </c>
      <c r="E16369" s="16" t="str">
        <f>IFERROR(__xludf.DUMMYFUNCTION("""COMPUTED_VALUE"""),"")</f>
        <v/>
      </c>
      <c r="G16369" s="18"/>
      <c r="H16369" s="16" t="s">
        <v>85</v>
      </c>
      <c r="I16369" s="16" t="s">
        <v>85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85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85</v>
      </c>
      <c r="E16370" s="16" t="str">
        <f>IFERROR(__xludf.DUMMYFUNCTION("""COMPUTED_VALUE"""),"")</f>
        <v/>
      </c>
      <c r="G16370" s="18"/>
      <c r="H16370" s="16" t="s">
        <v>85</v>
      </c>
      <c r="I16370" s="16" t="s">
        <v>85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85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85</v>
      </c>
      <c r="E16371" s="16" t="str">
        <f>IFERROR(__xludf.DUMMYFUNCTION("""COMPUTED_VALUE"""),"")</f>
        <v/>
      </c>
      <c r="G16371" s="18"/>
      <c r="H16371" s="16" t="s">
        <v>85</v>
      </c>
      <c r="I16371" s="16" t="s">
        <v>85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85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85</v>
      </c>
      <c r="E16372" s="16" t="str">
        <f>IFERROR(__xludf.DUMMYFUNCTION("""COMPUTED_VALUE"""),"")</f>
        <v/>
      </c>
      <c r="G16372" s="18"/>
      <c r="H16372" s="16" t="s">
        <v>85</v>
      </c>
      <c r="I16372" s="16" t="s">
        <v>85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85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85</v>
      </c>
      <c r="E16373" s="16" t="str">
        <f>IFERROR(__xludf.DUMMYFUNCTION("""COMPUTED_VALUE"""),"")</f>
        <v/>
      </c>
      <c r="G16373" s="18"/>
      <c r="H16373" s="16" t="s">
        <v>85</v>
      </c>
      <c r="I16373" s="16" t="s">
        <v>85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85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85</v>
      </c>
      <c r="E16374" s="16" t="str">
        <f>IFERROR(__xludf.DUMMYFUNCTION("""COMPUTED_VALUE"""),"")</f>
        <v/>
      </c>
      <c r="G16374" s="18"/>
      <c r="H16374" s="16" t="s">
        <v>85</v>
      </c>
      <c r="I16374" s="16" t="s">
        <v>85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85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85</v>
      </c>
      <c r="E16375" s="16" t="str">
        <f>IFERROR(__xludf.DUMMYFUNCTION("""COMPUTED_VALUE"""),"")</f>
        <v/>
      </c>
      <c r="G16375" s="18"/>
      <c r="H16375" s="16" t="s">
        <v>85</v>
      </c>
      <c r="I16375" s="16" t="s">
        <v>85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85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85</v>
      </c>
      <c r="E16376" s="16" t="str">
        <f>IFERROR(__xludf.DUMMYFUNCTION("""COMPUTED_VALUE"""),"")</f>
        <v/>
      </c>
      <c r="G16376" s="18"/>
      <c r="H16376" s="16" t="s">
        <v>85</v>
      </c>
      <c r="I16376" s="16" t="s">
        <v>85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85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85</v>
      </c>
      <c r="E16377" s="16" t="str">
        <f>IFERROR(__xludf.DUMMYFUNCTION("""COMPUTED_VALUE"""),"")</f>
        <v/>
      </c>
      <c r="G16377" s="18"/>
      <c r="H16377" s="16" t="s">
        <v>85</v>
      </c>
      <c r="I16377" s="16" t="s">
        <v>85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85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85</v>
      </c>
      <c r="E16378" s="16" t="str">
        <f>IFERROR(__xludf.DUMMYFUNCTION("""COMPUTED_VALUE"""),"")</f>
        <v/>
      </c>
      <c r="G16378" s="18"/>
      <c r="H16378" s="16" t="s">
        <v>85</v>
      </c>
      <c r="I16378" s="16" t="s">
        <v>85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85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85</v>
      </c>
      <c r="E16379" s="16" t="str">
        <f>IFERROR(__xludf.DUMMYFUNCTION("""COMPUTED_VALUE"""),"")</f>
        <v/>
      </c>
      <c r="G16379" s="18"/>
      <c r="H16379" s="16" t="s">
        <v>85</v>
      </c>
      <c r="I16379" s="16" t="s">
        <v>85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85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85</v>
      </c>
      <c r="E16380" s="16" t="str">
        <f>IFERROR(__xludf.DUMMYFUNCTION("""COMPUTED_VALUE"""),"")</f>
        <v/>
      </c>
      <c r="G16380" s="18"/>
      <c r="H16380" s="16" t="s">
        <v>85</v>
      </c>
      <c r="I16380" s="16" t="s">
        <v>85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85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85</v>
      </c>
      <c r="E16381" s="16" t="str">
        <f>IFERROR(__xludf.DUMMYFUNCTION("""COMPUTED_VALUE"""),"")</f>
        <v/>
      </c>
      <c r="G16381" s="18"/>
      <c r="H16381" s="16" t="s">
        <v>85</v>
      </c>
      <c r="I16381" s="16" t="s">
        <v>85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85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85</v>
      </c>
      <c r="E16382" s="16" t="str">
        <f>IFERROR(__xludf.DUMMYFUNCTION("""COMPUTED_VALUE"""),"")</f>
        <v/>
      </c>
      <c r="G16382" s="18"/>
      <c r="H16382" s="16" t="s">
        <v>85</v>
      </c>
      <c r="I16382" s="16" t="s">
        <v>85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85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85</v>
      </c>
      <c r="E16383" s="16" t="str">
        <f>IFERROR(__xludf.DUMMYFUNCTION("""COMPUTED_VALUE"""),"")</f>
        <v/>
      </c>
      <c r="G16383" s="18"/>
      <c r="H16383" s="16" t="s">
        <v>85</v>
      </c>
      <c r="I16383" s="16" t="s">
        <v>85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85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85</v>
      </c>
      <c r="E16384" s="16" t="str">
        <f>IFERROR(__xludf.DUMMYFUNCTION("""COMPUTED_VALUE"""),"")</f>
        <v/>
      </c>
      <c r="G16384" s="18"/>
      <c r="H16384" s="16" t="s">
        <v>85</v>
      </c>
      <c r="I16384" s="16" t="s">
        <v>85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85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85</v>
      </c>
      <c r="E16385" s="16" t="str">
        <f>IFERROR(__xludf.DUMMYFUNCTION("""COMPUTED_VALUE"""),"")</f>
        <v/>
      </c>
      <c r="G16385" s="18"/>
      <c r="H16385" s="16" t="s">
        <v>85</v>
      </c>
      <c r="I16385" s="16" t="s">
        <v>85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85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85</v>
      </c>
      <c r="E16386" s="16" t="str">
        <f>IFERROR(__xludf.DUMMYFUNCTION("""COMPUTED_VALUE"""),"")</f>
        <v/>
      </c>
      <c r="G16386" s="18"/>
      <c r="H16386" s="16" t="s">
        <v>85</v>
      </c>
      <c r="I16386" s="16" t="s">
        <v>85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85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85</v>
      </c>
      <c r="E16387" s="16" t="str">
        <f>IFERROR(__xludf.DUMMYFUNCTION("""COMPUTED_VALUE"""),"")</f>
        <v/>
      </c>
      <c r="G16387" s="18"/>
      <c r="H16387" s="16" t="s">
        <v>85</v>
      </c>
      <c r="I16387" s="16" t="s">
        <v>85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85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85</v>
      </c>
      <c r="E16388" s="16" t="str">
        <f>IFERROR(__xludf.DUMMYFUNCTION("""COMPUTED_VALUE"""),"")</f>
        <v/>
      </c>
      <c r="G16388" s="18"/>
      <c r="H16388" s="16" t="s">
        <v>85</v>
      </c>
      <c r="I16388" s="16" t="s">
        <v>85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85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85</v>
      </c>
      <c r="E16389" s="16" t="str">
        <f>IFERROR(__xludf.DUMMYFUNCTION("""COMPUTED_VALUE"""),"")</f>
        <v/>
      </c>
      <c r="G16389" s="18"/>
      <c r="H16389" s="16" t="s">
        <v>85</v>
      </c>
      <c r="I16389" s="16" t="s">
        <v>85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85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85</v>
      </c>
      <c r="E16390" s="16" t="str">
        <f>IFERROR(__xludf.DUMMYFUNCTION("""COMPUTED_VALUE"""),"")</f>
        <v/>
      </c>
      <c r="G16390" s="18"/>
      <c r="H16390" s="16" t="s">
        <v>85</v>
      </c>
      <c r="I16390" s="16" t="s">
        <v>85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85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85</v>
      </c>
      <c r="E16391" s="16" t="str">
        <f>IFERROR(__xludf.DUMMYFUNCTION("""COMPUTED_VALUE"""),"")</f>
        <v/>
      </c>
      <c r="G16391" s="18"/>
      <c r="H16391" s="16" t="s">
        <v>85</v>
      </c>
      <c r="I16391" s="16" t="s">
        <v>85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85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85</v>
      </c>
      <c r="E16392" s="16" t="str">
        <f>IFERROR(__xludf.DUMMYFUNCTION("""COMPUTED_VALUE"""),"")</f>
        <v/>
      </c>
      <c r="G16392" s="18"/>
      <c r="H16392" s="16" t="s">
        <v>85</v>
      </c>
      <c r="I16392" s="16" t="s">
        <v>85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85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85</v>
      </c>
      <c r="E16393" s="16" t="str">
        <f>IFERROR(__xludf.DUMMYFUNCTION("""COMPUTED_VALUE"""),"")</f>
        <v/>
      </c>
      <c r="G16393" s="18"/>
      <c r="H16393" s="16" t="s">
        <v>85</v>
      </c>
      <c r="I16393" s="16" t="s">
        <v>85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85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85</v>
      </c>
      <c r="E16394" s="16" t="str">
        <f>IFERROR(__xludf.DUMMYFUNCTION("""COMPUTED_VALUE"""),"")</f>
        <v/>
      </c>
      <c r="G16394" s="18"/>
      <c r="H16394" s="16" t="s">
        <v>85</v>
      </c>
      <c r="I16394" s="16" t="s">
        <v>85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85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85</v>
      </c>
      <c r="E16395" s="16" t="str">
        <f>IFERROR(__xludf.DUMMYFUNCTION("""COMPUTED_VALUE"""),"")</f>
        <v/>
      </c>
      <c r="G16395" s="18"/>
      <c r="H16395" s="16" t="s">
        <v>85</v>
      </c>
      <c r="I16395" s="16" t="s">
        <v>85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85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85</v>
      </c>
      <c r="E16396" s="16" t="str">
        <f>IFERROR(__xludf.DUMMYFUNCTION("""COMPUTED_VALUE"""),"")</f>
        <v/>
      </c>
      <c r="G16396" s="18"/>
      <c r="H16396" s="16" t="s">
        <v>85</v>
      </c>
      <c r="I16396" s="16" t="s">
        <v>85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85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85</v>
      </c>
      <c r="E16397" s="16" t="str">
        <f>IFERROR(__xludf.DUMMYFUNCTION("""COMPUTED_VALUE"""),"")</f>
        <v/>
      </c>
      <c r="G16397" s="18"/>
      <c r="H16397" s="16" t="s">
        <v>85</v>
      </c>
      <c r="I16397" s="16" t="s">
        <v>85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85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85</v>
      </c>
      <c r="E16398" s="16" t="str">
        <f>IFERROR(__xludf.DUMMYFUNCTION("""COMPUTED_VALUE"""),"")</f>
        <v/>
      </c>
      <c r="G16398" s="18"/>
      <c r="H16398" s="16" t="s">
        <v>85</v>
      </c>
      <c r="I16398" s="16" t="s">
        <v>85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85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85</v>
      </c>
      <c r="E16399" s="16" t="str">
        <f>IFERROR(__xludf.DUMMYFUNCTION("""COMPUTED_VALUE"""),"")</f>
        <v/>
      </c>
      <c r="G16399" s="18"/>
      <c r="H16399" s="16" t="s">
        <v>85</v>
      </c>
      <c r="I16399" s="16" t="s">
        <v>85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85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85</v>
      </c>
      <c r="E16400" s="16" t="str">
        <f>IFERROR(__xludf.DUMMYFUNCTION("""COMPUTED_VALUE"""),"")</f>
        <v/>
      </c>
      <c r="G16400" s="18"/>
      <c r="H16400" s="16" t="s">
        <v>85</v>
      </c>
      <c r="I16400" s="16" t="s">
        <v>85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85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85</v>
      </c>
      <c r="E16401" s="16" t="str">
        <f>IFERROR(__xludf.DUMMYFUNCTION("""COMPUTED_VALUE"""),"")</f>
        <v/>
      </c>
      <c r="G16401" s="18"/>
      <c r="H16401" s="16" t="s">
        <v>85</v>
      </c>
      <c r="I16401" s="16" t="s">
        <v>85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85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85</v>
      </c>
      <c r="E16402" s="16" t="str">
        <f>IFERROR(__xludf.DUMMYFUNCTION("""COMPUTED_VALUE"""),"")</f>
        <v/>
      </c>
      <c r="G16402" s="18"/>
      <c r="H16402" s="16" t="s">
        <v>85</v>
      </c>
      <c r="I16402" s="16" t="s">
        <v>85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85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85</v>
      </c>
      <c r="E16403" s="16" t="str">
        <f>IFERROR(__xludf.DUMMYFUNCTION("""COMPUTED_VALUE"""),"")</f>
        <v/>
      </c>
      <c r="G16403" s="18"/>
      <c r="H16403" s="16" t="s">
        <v>85</v>
      </c>
      <c r="I16403" s="16" t="s">
        <v>85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85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85</v>
      </c>
      <c r="E16404" s="16" t="str">
        <f>IFERROR(__xludf.DUMMYFUNCTION("""COMPUTED_VALUE"""),"")</f>
        <v/>
      </c>
      <c r="G16404" s="18"/>
      <c r="H16404" s="16" t="s">
        <v>85</v>
      </c>
      <c r="I16404" s="16" t="s">
        <v>85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85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85</v>
      </c>
      <c r="E16405" s="16" t="str">
        <f>IFERROR(__xludf.DUMMYFUNCTION("""COMPUTED_VALUE"""),"")</f>
        <v/>
      </c>
      <c r="G16405" s="18"/>
      <c r="H16405" s="16" t="s">
        <v>85</v>
      </c>
      <c r="I16405" s="16" t="s">
        <v>85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85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85</v>
      </c>
      <c r="E16406" s="16" t="str">
        <f>IFERROR(__xludf.DUMMYFUNCTION("""COMPUTED_VALUE"""),"")</f>
        <v/>
      </c>
      <c r="G16406" s="18"/>
      <c r="H16406" s="16" t="s">
        <v>85</v>
      </c>
      <c r="I16406" s="16" t="s">
        <v>85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85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85</v>
      </c>
      <c r="E16407" s="16" t="str">
        <f>IFERROR(__xludf.DUMMYFUNCTION("""COMPUTED_VALUE"""),"")</f>
        <v/>
      </c>
      <c r="G16407" s="18"/>
      <c r="H16407" s="16" t="s">
        <v>85</v>
      </c>
      <c r="I16407" s="16" t="s">
        <v>85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85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85</v>
      </c>
      <c r="E16408" s="16" t="str">
        <f>IFERROR(__xludf.DUMMYFUNCTION("""COMPUTED_VALUE"""),"")</f>
        <v/>
      </c>
      <c r="G16408" s="18"/>
      <c r="H16408" s="16" t="s">
        <v>85</v>
      </c>
      <c r="I16408" s="16" t="s">
        <v>85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85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85</v>
      </c>
      <c r="E16409" s="16" t="str">
        <f>IFERROR(__xludf.DUMMYFUNCTION("""COMPUTED_VALUE"""),"")</f>
        <v/>
      </c>
      <c r="G16409" s="18"/>
      <c r="H16409" s="16" t="s">
        <v>85</v>
      </c>
      <c r="I16409" s="16" t="s">
        <v>85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85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85</v>
      </c>
      <c r="E16410" s="16" t="str">
        <f>IFERROR(__xludf.DUMMYFUNCTION("""COMPUTED_VALUE"""),"")</f>
        <v/>
      </c>
      <c r="G16410" s="18"/>
      <c r="H16410" s="16" t="s">
        <v>85</v>
      </c>
      <c r="I16410" s="16" t="s">
        <v>85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85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85</v>
      </c>
      <c r="E16411" s="16" t="str">
        <f>IFERROR(__xludf.DUMMYFUNCTION("""COMPUTED_VALUE"""),"")</f>
        <v/>
      </c>
      <c r="G16411" s="18"/>
      <c r="H16411" s="16" t="s">
        <v>85</v>
      </c>
      <c r="I16411" s="16" t="s">
        <v>85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85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85</v>
      </c>
      <c r="E16412" s="16" t="str">
        <f>IFERROR(__xludf.DUMMYFUNCTION("""COMPUTED_VALUE"""),"")</f>
        <v/>
      </c>
      <c r="G16412" s="18"/>
      <c r="H16412" s="16" t="s">
        <v>85</v>
      </c>
      <c r="I16412" s="16" t="s">
        <v>85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85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85</v>
      </c>
      <c r="E16413" s="16" t="str">
        <f>IFERROR(__xludf.DUMMYFUNCTION("""COMPUTED_VALUE"""),"")</f>
        <v/>
      </c>
      <c r="G16413" s="18"/>
      <c r="H16413" s="16" t="s">
        <v>85</v>
      </c>
      <c r="I16413" s="16" t="s">
        <v>85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85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85</v>
      </c>
      <c r="E16414" s="16" t="str">
        <f>IFERROR(__xludf.DUMMYFUNCTION("""COMPUTED_VALUE"""),"")</f>
        <v/>
      </c>
      <c r="G16414" s="18"/>
      <c r="H16414" s="16" t="s">
        <v>85</v>
      </c>
      <c r="I16414" s="16" t="s">
        <v>85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85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85</v>
      </c>
      <c r="E16415" s="16" t="str">
        <f>IFERROR(__xludf.DUMMYFUNCTION("""COMPUTED_VALUE"""),"")</f>
        <v/>
      </c>
      <c r="G16415" s="18"/>
      <c r="H16415" s="16" t="s">
        <v>85</v>
      </c>
      <c r="I16415" s="16" t="s">
        <v>85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85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85</v>
      </c>
      <c r="E16416" s="16" t="str">
        <f>IFERROR(__xludf.DUMMYFUNCTION("""COMPUTED_VALUE"""),"")</f>
        <v/>
      </c>
      <c r="G16416" s="18"/>
      <c r="H16416" s="16" t="s">
        <v>85</v>
      </c>
      <c r="I16416" s="16" t="s">
        <v>85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85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85</v>
      </c>
      <c r="E16417" s="16" t="str">
        <f>IFERROR(__xludf.DUMMYFUNCTION("""COMPUTED_VALUE"""),"")</f>
        <v/>
      </c>
      <c r="G16417" s="18"/>
      <c r="H16417" s="16" t="s">
        <v>85</v>
      </c>
      <c r="I16417" s="16" t="s">
        <v>85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85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85</v>
      </c>
      <c r="E16418" s="16" t="str">
        <f>IFERROR(__xludf.DUMMYFUNCTION("""COMPUTED_VALUE"""),"")</f>
        <v/>
      </c>
      <c r="G16418" s="18"/>
      <c r="H16418" s="16" t="s">
        <v>85</v>
      </c>
      <c r="I16418" s="16" t="s">
        <v>85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85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85</v>
      </c>
      <c r="E16419" s="16" t="str">
        <f>IFERROR(__xludf.DUMMYFUNCTION("""COMPUTED_VALUE"""),"")</f>
        <v/>
      </c>
      <c r="G16419" s="18"/>
      <c r="H16419" s="16" t="s">
        <v>85</v>
      </c>
      <c r="I16419" s="16" t="s">
        <v>85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85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85</v>
      </c>
      <c r="E16420" s="16" t="str">
        <f>IFERROR(__xludf.DUMMYFUNCTION("""COMPUTED_VALUE"""),"")</f>
        <v/>
      </c>
      <c r="G16420" s="18"/>
      <c r="H16420" s="16" t="s">
        <v>85</v>
      </c>
      <c r="I16420" s="16" t="s">
        <v>85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85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85</v>
      </c>
      <c r="E16421" s="16" t="str">
        <f>IFERROR(__xludf.DUMMYFUNCTION("""COMPUTED_VALUE"""),"")</f>
        <v/>
      </c>
      <c r="G16421" s="18"/>
      <c r="H16421" s="16" t="s">
        <v>85</v>
      </c>
      <c r="I16421" s="16" t="s">
        <v>85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85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85</v>
      </c>
      <c r="E16422" s="16" t="str">
        <f>IFERROR(__xludf.DUMMYFUNCTION("""COMPUTED_VALUE"""),"")</f>
        <v/>
      </c>
      <c r="G16422" s="18"/>
      <c r="H16422" s="16" t="s">
        <v>85</v>
      </c>
      <c r="I16422" s="16" t="s">
        <v>85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85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85</v>
      </c>
      <c r="E16423" s="16" t="str">
        <f>IFERROR(__xludf.DUMMYFUNCTION("""COMPUTED_VALUE"""),"")</f>
        <v/>
      </c>
      <c r="G16423" s="18"/>
      <c r="H16423" s="16" t="s">
        <v>85</v>
      </c>
      <c r="I16423" s="16" t="s">
        <v>85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85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85</v>
      </c>
      <c r="E16424" s="16" t="str">
        <f>IFERROR(__xludf.DUMMYFUNCTION("""COMPUTED_VALUE"""),"")</f>
        <v/>
      </c>
      <c r="G16424" s="18"/>
      <c r="H16424" s="16" t="s">
        <v>85</v>
      </c>
      <c r="I16424" s="16" t="s">
        <v>85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85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85</v>
      </c>
      <c r="E16425" s="16" t="str">
        <f>IFERROR(__xludf.DUMMYFUNCTION("""COMPUTED_VALUE"""),"")</f>
        <v/>
      </c>
      <c r="G16425" s="18"/>
      <c r="H16425" s="16" t="s">
        <v>85</v>
      </c>
      <c r="I16425" s="16" t="s">
        <v>85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85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85</v>
      </c>
      <c r="E16426" s="16" t="str">
        <f>IFERROR(__xludf.DUMMYFUNCTION("""COMPUTED_VALUE"""),"")</f>
        <v/>
      </c>
      <c r="G16426" s="18"/>
      <c r="H16426" s="16" t="s">
        <v>85</v>
      </c>
      <c r="I16426" s="16" t="s">
        <v>85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85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85</v>
      </c>
      <c r="E16427" s="16" t="str">
        <f>IFERROR(__xludf.DUMMYFUNCTION("""COMPUTED_VALUE"""),"")</f>
        <v/>
      </c>
      <c r="G16427" s="18"/>
      <c r="H16427" s="16" t="s">
        <v>85</v>
      </c>
      <c r="I16427" s="16" t="s">
        <v>85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85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85</v>
      </c>
      <c r="E16428" s="16" t="str">
        <f>IFERROR(__xludf.DUMMYFUNCTION("""COMPUTED_VALUE"""),"")</f>
        <v/>
      </c>
      <c r="G16428" s="18"/>
      <c r="H16428" s="16" t="s">
        <v>85</v>
      </c>
      <c r="I16428" s="16" t="s">
        <v>85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85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85</v>
      </c>
      <c r="E16429" s="16" t="str">
        <f>IFERROR(__xludf.DUMMYFUNCTION("""COMPUTED_VALUE"""),"")</f>
        <v/>
      </c>
      <c r="G16429" s="18"/>
      <c r="H16429" s="16" t="s">
        <v>85</v>
      </c>
      <c r="I16429" s="16" t="s">
        <v>85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85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85</v>
      </c>
      <c r="E16430" s="16" t="str">
        <f>IFERROR(__xludf.DUMMYFUNCTION("""COMPUTED_VALUE"""),"")</f>
        <v/>
      </c>
      <c r="G16430" s="18"/>
      <c r="H16430" s="16" t="s">
        <v>85</v>
      </c>
      <c r="I16430" s="16" t="s">
        <v>85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85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85</v>
      </c>
      <c r="E16431" s="16" t="str">
        <f>IFERROR(__xludf.DUMMYFUNCTION("""COMPUTED_VALUE"""),"")</f>
        <v/>
      </c>
      <c r="G16431" s="18"/>
      <c r="H16431" s="16" t="s">
        <v>85</v>
      </c>
      <c r="I16431" s="16" t="s">
        <v>85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85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85</v>
      </c>
      <c r="E16432" s="16" t="str">
        <f>IFERROR(__xludf.DUMMYFUNCTION("""COMPUTED_VALUE"""),"")</f>
        <v/>
      </c>
      <c r="G16432" s="18"/>
      <c r="H16432" s="16" t="s">
        <v>85</v>
      </c>
      <c r="I16432" s="16" t="s">
        <v>85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85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85</v>
      </c>
      <c r="E16433" s="16" t="str">
        <f>IFERROR(__xludf.DUMMYFUNCTION("""COMPUTED_VALUE"""),"")</f>
        <v/>
      </c>
      <c r="G16433" s="18"/>
      <c r="H16433" s="16" t="s">
        <v>85</v>
      </c>
      <c r="I16433" s="16" t="s">
        <v>85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85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85</v>
      </c>
      <c r="E16434" s="16" t="str">
        <f>IFERROR(__xludf.DUMMYFUNCTION("""COMPUTED_VALUE"""),"")</f>
        <v/>
      </c>
      <c r="G16434" s="18"/>
      <c r="H16434" s="16" t="s">
        <v>85</v>
      </c>
      <c r="I16434" s="16" t="s">
        <v>85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85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85</v>
      </c>
      <c r="E16435" s="16" t="str">
        <f>IFERROR(__xludf.DUMMYFUNCTION("""COMPUTED_VALUE"""),"")</f>
        <v/>
      </c>
      <c r="G16435" s="18"/>
      <c r="H16435" s="16" t="s">
        <v>85</v>
      </c>
      <c r="I16435" s="16" t="s">
        <v>85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85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85</v>
      </c>
      <c r="E16436" s="16" t="str">
        <f>IFERROR(__xludf.DUMMYFUNCTION("""COMPUTED_VALUE"""),"")</f>
        <v/>
      </c>
      <c r="G16436" s="18"/>
      <c r="H16436" s="16" t="s">
        <v>85</v>
      </c>
      <c r="I16436" s="16" t="s">
        <v>85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85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85</v>
      </c>
      <c r="E16437" s="16" t="str">
        <f>IFERROR(__xludf.DUMMYFUNCTION("""COMPUTED_VALUE"""),"")</f>
        <v/>
      </c>
      <c r="G16437" s="18"/>
      <c r="H16437" s="16" t="s">
        <v>85</v>
      </c>
      <c r="I16437" s="16" t="s">
        <v>85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85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85</v>
      </c>
      <c r="E16438" s="16" t="str">
        <f>IFERROR(__xludf.DUMMYFUNCTION("""COMPUTED_VALUE"""),"")</f>
        <v/>
      </c>
      <c r="G16438" s="18"/>
      <c r="H16438" s="16" t="s">
        <v>85</v>
      </c>
      <c r="I16438" s="16" t="s">
        <v>85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85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85</v>
      </c>
      <c r="E16439" s="16" t="str">
        <f>IFERROR(__xludf.DUMMYFUNCTION("""COMPUTED_VALUE"""),"")</f>
        <v/>
      </c>
      <c r="G16439" s="18"/>
      <c r="H16439" s="16" t="s">
        <v>85</v>
      </c>
      <c r="I16439" s="16" t="s">
        <v>85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85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85</v>
      </c>
      <c r="E16440" s="16" t="str">
        <f>IFERROR(__xludf.DUMMYFUNCTION("""COMPUTED_VALUE"""),"")</f>
        <v/>
      </c>
      <c r="G16440" s="18"/>
      <c r="H16440" s="16" t="s">
        <v>85</v>
      </c>
      <c r="I16440" s="16" t="s">
        <v>85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85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85</v>
      </c>
      <c r="E16441" s="16" t="str">
        <f>IFERROR(__xludf.DUMMYFUNCTION("""COMPUTED_VALUE"""),"")</f>
        <v/>
      </c>
      <c r="G16441" s="18"/>
      <c r="H16441" s="16" t="s">
        <v>85</v>
      </c>
      <c r="I16441" s="16" t="s">
        <v>85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85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85</v>
      </c>
      <c r="E16442" s="16" t="str">
        <f>IFERROR(__xludf.DUMMYFUNCTION("""COMPUTED_VALUE"""),"")</f>
        <v/>
      </c>
      <c r="G16442" s="18"/>
      <c r="H16442" s="16" t="s">
        <v>85</v>
      </c>
      <c r="I16442" s="16" t="s">
        <v>85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85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85</v>
      </c>
      <c r="E16443" s="16" t="str">
        <f>IFERROR(__xludf.DUMMYFUNCTION("""COMPUTED_VALUE"""),"")</f>
        <v/>
      </c>
      <c r="G16443" s="18"/>
      <c r="H16443" s="16" t="s">
        <v>85</v>
      </c>
      <c r="I16443" s="16" t="s">
        <v>85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85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85</v>
      </c>
      <c r="E16444" s="16" t="str">
        <f>IFERROR(__xludf.DUMMYFUNCTION("""COMPUTED_VALUE"""),"")</f>
        <v/>
      </c>
      <c r="G16444" s="18"/>
      <c r="H16444" s="16" t="s">
        <v>85</v>
      </c>
      <c r="I16444" s="16" t="s">
        <v>85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85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85</v>
      </c>
      <c r="E16445" s="16" t="str">
        <f>IFERROR(__xludf.DUMMYFUNCTION("""COMPUTED_VALUE"""),"")</f>
        <v/>
      </c>
      <c r="G16445" s="18"/>
      <c r="H16445" s="16" t="s">
        <v>85</v>
      </c>
      <c r="I16445" s="16" t="s">
        <v>85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85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85</v>
      </c>
      <c r="E16446" s="16" t="str">
        <f>IFERROR(__xludf.DUMMYFUNCTION("""COMPUTED_VALUE"""),"")</f>
        <v/>
      </c>
      <c r="G16446" s="18"/>
      <c r="H16446" s="16" t="s">
        <v>85</v>
      </c>
      <c r="I16446" s="16" t="s">
        <v>85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85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85</v>
      </c>
      <c r="E16447" s="16" t="str">
        <f>IFERROR(__xludf.DUMMYFUNCTION("""COMPUTED_VALUE"""),"")</f>
        <v/>
      </c>
      <c r="G16447" s="18"/>
      <c r="H16447" s="16" t="s">
        <v>85</v>
      </c>
      <c r="I16447" s="16" t="s">
        <v>85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85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85</v>
      </c>
      <c r="E16448" s="16" t="str">
        <f>IFERROR(__xludf.DUMMYFUNCTION("""COMPUTED_VALUE"""),"")</f>
        <v/>
      </c>
      <c r="G16448" s="18"/>
      <c r="H16448" s="16" t="s">
        <v>85</v>
      </c>
      <c r="I16448" s="16" t="s">
        <v>85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85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85</v>
      </c>
      <c r="E16449" s="16" t="str">
        <f>IFERROR(__xludf.DUMMYFUNCTION("""COMPUTED_VALUE"""),"")</f>
        <v/>
      </c>
      <c r="G16449" s="18"/>
      <c r="H16449" s="16" t="s">
        <v>85</v>
      </c>
      <c r="I16449" s="16" t="s">
        <v>85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85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85</v>
      </c>
      <c r="E16450" s="16" t="str">
        <f>IFERROR(__xludf.DUMMYFUNCTION("""COMPUTED_VALUE"""),"")</f>
        <v/>
      </c>
      <c r="G16450" s="18"/>
      <c r="H16450" s="16" t="s">
        <v>85</v>
      </c>
      <c r="I16450" s="16" t="s">
        <v>85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85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85</v>
      </c>
      <c r="E16451" s="16" t="str">
        <f>IFERROR(__xludf.DUMMYFUNCTION("""COMPUTED_VALUE"""),"")</f>
        <v/>
      </c>
      <c r="G16451" s="18"/>
      <c r="H16451" s="16" t="s">
        <v>85</v>
      </c>
      <c r="I16451" s="16" t="s">
        <v>85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85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85</v>
      </c>
      <c r="E16452" s="16" t="str">
        <f>IFERROR(__xludf.DUMMYFUNCTION("""COMPUTED_VALUE"""),"")</f>
        <v/>
      </c>
      <c r="G16452" s="18"/>
      <c r="H16452" s="16" t="s">
        <v>85</v>
      </c>
      <c r="I16452" s="16" t="s">
        <v>85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85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85</v>
      </c>
      <c r="E16453" s="16" t="str">
        <f>IFERROR(__xludf.DUMMYFUNCTION("""COMPUTED_VALUE"""),"")</f>
        <v/>
      </c>
      <c r="G16453" s="18"/>
      <c r="H16453" s="16" t="s">
        <v>85</v>
      </c>
      <c r="I16453" s="16" t="s">
        <v>85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85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85</v>
      </c>
      <c r="E16454" s="16" t="str">
        <f>IFERROR(__xludf.DUMMYFUNCTION("""COMPUTED_VALUE"""),"")</f>
        <v/>
      </c>
      <c r="G16454" s="18"/>
      <c r="H16454" s="16" t="s">
        <v>85</v>
      </c>
      <c r="I16454" s="16" t="s">
        <v>85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85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85</v>
      </c>
      <c r="E16455" s="16" t="str">
        <f>IFERROR(__xludf.DUMMYFUNCTION("""COMPUTED_VALUE"""),"")</f>
        <v/>
      </c>
      <c r="G16455" s="18"/>
      <c r="H16455" s="16" t="s">
        <v>85</v>
      </c>
      <c r="I16455" s="16" t="s">
        <v>85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85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85</v>
      </c>
      <c r="E16456" s="16" t="str">
        <f>IFERROR(__xludf.DUMMYFUNCTION("""COMPUTED_VALUE"""),"")</f>
        <v/>
      </c>
      <c r="G16456" s="18"/>
      <c r="H16456" s="16" t="s">
        <v>85</v>
      </c>
      <c r="I16456" s="16" t="s">
        <v>85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85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85</v>
      </c>
      <c r="E16457" s="16" t="str">
        <f>IFERROR(__xludf.DUMMYFUNCTION("""COMPUTED_VALUE"""),"")</f>
        <v/>
      </c>
      <c r="G16457" s="18"/>
      <c r="H16457" s="16" t="s">
        <v>85</v>
      </c>
      <c r="I16457" s="16" t="s">
        <v>85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85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85</v>
      </c>
      <c r="E16458" s="16" t="str">
        <f>IFERROR(__xludf.DUMMYFUNCTION("""COMPUTED_VALUE"""),"")</f>
        <v/>
      </c>
      <c r="G16458" s="18"/>
      <c r="H16458" s="16" t="s">
        <v>85</v>
      </c>
      <c r="I16458" s="16" t="s">
        <v>85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85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85</v>
      </c>
      <c r="E16459" s="16" t="str">
        <f>IFERROR(__xludf.DUMMYFUNCTION("""COMPUTED_VALUE"""),"")</f>
        <v/>
      </c>
      <c r="G16459" s="18"/>
      <c r="H16459" s="16" t="s">
        <v>85</v>
      </c>
      <c r="I16459" s="16" t="s">
        <v>85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85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85</v>
      </c>
      <c r="E16460" s="16" t="str">
        <f>IFERROR(__xludf.DUMMYFUNCTION("""COMPUTED_VALUE"""),"")</f>
        <v/>
      </c>
      <c r="G16460" s="18"/>
      <c r="H16460" s="16" t="s">
        <v>85</v>
      </c>
      <c r="I16460" s="16" t="s">
        <v>85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85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85</v>
      </c>
      <c r="E16461" s="16" t="str">
        <f>IFERROR(__xludf.DUMMYFUNCTION("""COMPUTED_VALUE"""),"")</f>
        <v/>
      </c>
      <c r="G16461" s="18"/>
      <c r="H16461" s="16" t="s">
        <v>85</v>
      </c>
      <c r="I16461" s="16" t="s">
        <v>85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85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85</v>
      </c>
      <c r="E16462" s="16" t="str">
        <f>IFERROR(__xludf.DUMMYFUNCTION("""COMPUTED_VALUE"""),"")</f>
        <v/>
      </c>
      <c r="G16462" s="18"/>
      <c r="H16462" s="16" t="s">
        <v>85</v>
      </c>
      <c r="I16462" s="16" t="s">
        <v>85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85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85</v>
      </c>
      <c r="E16463" s="16" t="str">
        <f>IFERROR(__xludf.DUMMYFUNCTION("""COMPUTED_VALUE"""),"")</f>
        <v/>
      </c>
      <c r="G16463" s="18"/>
      <c r="H16463" s="16" t="s">
        <v>85</v>
      </c>
      <c r="I16463" s="16" t="s">
        <v>85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85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85</v>
      </c>
      <c r="E16464" s="16" t="str">
        <f>IFERROR(__xludf.DUMMYFUNCTION("""COMPUTED_VALUE"""),"")</f>
        <v/>
      </c>
      <c r="G16464" s="18"/>
      <c r="H16464" s="16" t="s">
        <v>85</v>
      </c>
      <c r="I16464" s="16" t="s">
        <v>85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85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85</v>
      </c>
      <c r="E16465" s="16" t="str">
        <f>IFERROR(__xludf.DUMMYFUNCTION("""COMPUTED_VALUE"""),"")</f>
        <v/>
      </c>
      <c r="G16465" s="18"/>
      <c r="H16465" s="16" t="s">
        <v>85</v>
      </c>
      <c r="I16465" s="16" t="s">
        <v>85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85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85</v>
      </c>
      <c r="E16466" s="16" t="str">
        <f>IFERROR(__xludf.DUMMYFUNCTION("""COMPUTED_VALUE"""),"")</f>
        <v/>
      </c>
      <c r="G16466" s="18"/>
      <c r="H16466" s="16" t="s">
        <v>85</v>
      </c>
      <c r="I16466" s="16" t="s">
        <v>85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85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85</v>
      </c>
      <c r="E16467" s="16" t="str">
        <f>IFERROR(__xludf.DUMMYFUNCTION("""COMPUTED_VALUE"""),"")</f>
        <v/>
      </c>
      <c r="G16467" s="18"/>
      <c r="H16467" s="16" t="s">
        <v>85</v>
      </c>
      <c r="I16467" s="16" t="s">
        <v>85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85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85</v>
      </c>
      <c r="E16468" s="16" t="str">
        <f>IFERROR(__xludf.DUMMYFUNCTION("""COMPUTED_VALUE"""),"")</f>
        <v/>
      </c>
      <c r="G16468" s="18"/>
      <c r="H16468" s="16" t="s">
        <v>85</v>
      </c>
      <c r="I16468" s="16" t="s">
        <v>85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85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85</v>
      </c>
      <c r="E16469" s="16" t="str">
        <f>IFERROR(__xludf.DUMMYFUNCTION("""COMPUTED_VALUE"""),"")</f>
        <v/>
      </c>
      <c r="G16469" s="18"/>
      <c r="H16469" s="16" t="s">
        <v>85</v>
      </c>
      <c r="I16469" s="16" t="s">
        <v>85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85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85</v>
      </c>
      <c r="E16470" s="16" t="str">
        <f>IFERROR(__xludf.DUMMYFUNCTION("""COMPUTED_VALUE"""),"")</f>
        <v/>
      </c>
      <c r="G16470" s="18"/>
      <c r="H16470" s="16" t="s">
        <v>85</v>
      </c>
      <c r="I16470" s="16" t="s">
        <v>85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85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85</v>
      </c>
      <c r="E16471" s="16" t="str">
        <f>IFERROR(__xludf.DUMMYFUNCTION("""COMPUTED_VALUE"""),"")</f>
        <v/>
      </c>
      <c r="G16471" s="18"/>
      <c r="H16471" s="16" t="s">
        <v>85</v>
      </c>
      <c r="I16471" s="16" t="s">
        <v>85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85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85</v>
      </c>
      <c r="E16472" s="16" t="str">
        <f>IFERROR(__xludf.DUMMYFUNCTION("""COMPUTED_VALUE"""),"")</f>
        <v/>
      </c>
      <c r="G16472" s="18"/>
      <c r="H16472" s="16" t="s">
        <v>85</v>
      </c>
      <c r="I16472" s="16" t="s">
        <v>85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85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85</v>
      </c>
      <c r="E16473" s="16" t="str">
        <f>IFERROR(__xludf.DUMMYFUNCTION("""COMPUTED_VALUE"""),"")</f>
        <v/>
      </c>
      <c r="G16473" s="18"/>
      <c r="H16473" s="16" t="s">
        <v>85</v>
      </c>
      <c r="I16473" s="16" t="s">
        <v>85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85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85</v>
      </c>
      <c r="E16474" s="16" t="str">
        <f>IFERROR(__xludf.DUMMYFUNCTION("""COMPUTED_VALUE"""),"")</f>
        <v/>
      </c>
      <c r="G16474" s="18"/>
      <c r="H16474" s="16" t="s">
        <v>85</v>
      </c>
      <c r="I16474" s="16" t="s">
        <v>85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85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85</v>
      </c>
      <c r="E16475" s="16" t="str">
        <f>IFERROR(__xludf.DUMMYFUNCTION("""COMPUTED_VALUE"""),"")</f>
        <v/>
      </c>
      <c r="G16475" s="18"/>
      <c r="H16475" s="16" t="s">
        <v>85</v>
      </c>
      <c r="I16475" s="16" t="s">
        <v>85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85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85</v>
      </c>
      <c r="E16476" s="16" t="str">
        <f>IFERROR(__xludf.DUMMYFUNCTION("""COMPUTED_VALUE"""),"")</f>
        <v/>
      </c>
      <c r="G16476" s="18"/>
      <c r="H16476" s="16" t="s">
        <v>85</v>
      </c>
      <c r="I16476" s="16" t="s">
        <v>85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85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85</v>
      </c>
      <c r="E16477" s="16" t="str">
        <f>IFERROR(__xludf.DUMMYFUNCTION("""COMPUTED_VALUE"""),"")</f>
        <v/>
      </c>
      <c r="G16477" s="18"/>
      <c r="H16477" s="16" t="s">
        <v>85</v>
      </c>
      <c r="I16477" s="16" t="s">
        <v>85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85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85</v>
      </c>
      <c r="E16478" s="16" t="str">
        <f>IFERROR(__xludf.DUMMYFUNCTION("""COMPUTED_VALUE"""),"")</f>
        <v/>
      </c>
      <c r="G16478" s="18"/>
      <c r="H16478" s="16" t="s">
        <v>85</v>
      </c>
      <c r="I16478" s="16" t="s">
        <v>85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85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85</v>
      </c>
      <c r="E16479" s="16" t="str">
        <f>IFERROR(__xludf.DUMMYFUNCTION("""COMPUTED_VALUE"""),"")</f>
        <v/>
      </c>
      <c r="G16479" s="18"/>
      <c r="H16479" s="16" t="s">
        <v>85</v>
      </c>
      <c r="I16479" s="16" t="s">
        <v>85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85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85</v>
      </c>
      <c r="E16480" s="16" t="str">
        <f>IFERROR(__xludf.DUMMYFUNCTION("""COMPUTED_VALUE"""),"")</f>
        <v/>
      </c>
      <c r="G16480" s="18"/>
      <c r="H16480" s="16" t="s">
        <v>85</v>
      </c>
      <c r="I16480" s="16" t="s">
        <v>85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85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85</v>
      </c>
      <c r="E16481" s="16" t="str">
        <f>IFERROR(__xludf.DUMMYFUNCTION("""COMPUTED_VALUE"""),"")</f>
        <v/>
      </c>
      <c r="G16481" s="18"/>
      <c r="H16481" s="16" t="s">
        <v>85</v>
      </c>
      <c r="I16481" s="16" t="s">
        <v>85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85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85</v>
      </c>
      <c r="E16482" s="16" t="str">
        <f>IFERROR(__xludf.DUMMYFUNCTION("""COMPUTED_VALUE"""),"")</f>
        <v/>
      </c>
      <c r="G16482" s="18"/>
      <c r="H16482" s="16" t="s">
        <v>85</v>
      </c>
      <c r="I16482" s="16" t="s">
        <v>85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85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85</v>
      </c>
      <c r="E16483" s="16" t="str">
        <f>IFERROR(__xludf.DUMMYFUNCTION("""COMPUTED_VALUE"""),"")</f>
        <v/>
      </c>
      <c r="G16483" s="18"/>
      <c r="H16483" s="16" t="s">
        <v>85</v>
      </c>
      <c r="I16483" s="16" t="s">
        <v>85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85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85</v>
      </c>
      <c r="E16484" s="16" t="str">
        <f>IFERROR(__xludf.DUMMYFUNCTION("""COMPUTED_VALUE"""),"")</f>
        <v/>
      </c>
      <c r="G16484" s="18"/>
      <c r="H16484" s="16" t="s">
        <v>85</v>
      </c>
      <c r="I16484" s="16" t="s">
        <v>85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85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85</v>
      </c>
      <c r="E16485" s="16" t="str">
        <f>IFERROR(__xludf.DUMMYFUNCTION("""COMPUTED_VALUE"""),"")</f>
        <v/>
      </c>
      <c r="G16485" s="18"/>
      <c r="H16485" s="16" t="s">
        <v>85</v>
      </c>
      <c r="I16485" s="16" t="s">
        <v>85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85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85</v>
      </c>
      <c r="E16486" s="16" t="str">
        <f>IFERROR(__xludf.DUMMYFUNCTION("""COMPUTED_VALUE"""),"")</f>
        <v/>
      </c>
      <c r="G16486" s="18"/>
      <c r="H16486" s="16" t="s">
        <v>85</v>
      </c>
      <c r="I16486" s="16" t="s">
        <v>85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85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85</v>
      </c>
      <c r="E16487" s="16" t="str">
        <f>IFERROR(__xludf.DUMMYFUNCTION("""COMPUTED_VALUE"""),"")</f>
        <v/>
      </c>
      <c r="G16487" s="18"/>
      <c r="H16487" s="16" t="s">
        <v>85</v>
      </c>
      <c r="I16487" s="16" t="s">
        <v>85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85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85</v>
      </c>
      <c r="E16488" s="16" t="str">
        <f>IFERROR(__xludf.DUMMYFUNCTION("""COMPUTED_VALUE"""),"")</f>
        <v/>
      </c>
      <c r="G16488" s="18"/>
      <c r="H16488" s="16" t="s">
        <v>85</v>
      </c>
      <c r="I16488" s="16" t="s">
        <v>85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85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85</v>
      </c>
      <c r="E16489" s="16" t="str">
        <f>IFERROR(__xludf.DUMMYFUNCTION("""COMPUTED_VALUE"""),"")</f>
        <v/>
      </c>
      <c r="G16489" s="18"/>
      <c r="H16489" s="16" t="s">
        <v>85</v>
      </c>
      <c r="I16489" s="16" t="s">
        <v>85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85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85</v>
      </c>
      <c r="E16490" s="16" t="str">
        <f>IFERROR(__xludf.DUMMYFUNCTION("""COMPUTED_VALUE"""),"")</f>
        <v/>
      </c>
      <c r="G16490" s="18"/>
      <c r="H16490" s="16" t="s">
        <v>85</v>
      </c>
      <c r="I16490" s="16" t="s">
        <v>85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85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85</v>
      </c>
      <c r="E16491" s="16" t="str">
        <f>IFERROR(__xludf.DUMMYFUNCTION("""COMPUTED_VALUE"""),"")</f>
        <v/>
      </c>
      <c r="G16491" s="18"/>
      <c r="H16491" s="16" t="s">
        <v>85</v>
      </c>
      <c r="I16491" s="16" t="s">
        <v>85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85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85</v>
      </c>
      <c r="E16492" s="16" t="str">
        <f>IFERROR(__xludf.DUMMYFUNCTION("""COMPUTED_VALUE"""),"")</f>
        <v/>
      </c>
      <c r="G16492" s="18"/>
      <c r="H16492" s="16" t="s">
        <v>85</v>
      </c>
      <c r="I16492" s="16" t="s">
        <v>85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85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85</v>
      </c>
      <c r="E16493" s="16" t="str">
        <f>IFERROR(__xludf.DUMMYFUNCTION("""COMPUTED_VALUE"""),"")</f>
        <v/>
      </c>
      <c r="G16493" s="18"/>
      <c r="H16493" s="16" t="s">
        <v>85</v>
      </c>
      <c r="I16493" s="16" t="s">
        <v>85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85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85</v>
      </c>
      <c r="E16494" s="16" t="str">
        <f>IFERROR(__xludf.DUMMYFUNCTION("""COMPUTED_VALUE"""),"")</f>
        <v/>
      </c>
      <c r="G16494" s="18"/>
      <c r="H16494" s="16" t="s">
        <v>85</v>
      </c>
      <c r="I16494" s="16" t="s">
        <v>85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85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85</v>
      </c>
      <c r="E16495" s="16" t="str">
        <f>IFERROR(__xludf.DUMMYFUNCTION("""COMPUTED_VALUE"""),"")</f>
        <v/>
      </c>
      <c r="G16495" s="18"/>
      <c r="H16495" s="16" t="s">
        <v>85</v>
      </c>
      <c r="I16495" s="16" t="s">
        <v>85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85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85</v>
      </c>
      <c r="E16496" s="16" t="str">
        <f>IFERROR(__xludf.DUMMYFUNCTION("""COMPUTED_VALUE"""),"")</f>
        <v/>
      </c>
      <c r="G16496" s="18"/>
      <c r="H16496" s="16" t="s">
        <v>85</v>
      </c>
      <c r="I16496" s="16" t="s">
        <v>85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85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85</v>
      </c>
      <c r="E16497" s="16" t="str">
        <f>IFERROR(__xludf.DUMMYFUNCTION("""COMPUTED_VALUE"""),"")</f>
        <v/>
      </c>
      <c r="G16497" s="18"/>
      <c r="H16497" s="16" t="s">
        <v>85</v>
      </c>
      <c r="I16497" s="16" t="s">
        <v>85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85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85</v>
      </c>
      <c r="E16498" s="16" t="str">
        <f>IFERROR(__xludf.DUMMYFUNCTION("""COMPUTED_VALUE"""),"")</f>
        <v/>
      </c>
      <c r="G16498" s="18"/>
      <c r="H16498" s="16" t="s">
        <v>85</v>
      </c>
      <c r="I16498" s="16" t="s">
        <v>85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85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85</v>
      </c>
      <c r="E16499" s="16" t="str">
        <f>IFERROR(__xludf.DUMMYFUNCTION("""COMPUTED_VALUE"""),"")</f>
        <v/>
      </c>
      <c r="G16499" s="18"/>
      <c r="H16499" s="16" t="s">
        <v>85</v>
      </c>
      <c r="I16499" s="16" t="s">
        <v>85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85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85</v>
      </c>
      <c r="E16500" s="16" t="str">
        <f>IFERROR(__xludf.DUMMYFUNCTION("""COMPUTED_VALUE"""),"")</f>
        <v/>
      </c>
      <c r="G16500" s="18"/>
      <c r="H16500" s="16" t="s">
        <v>85</v>
      </c>
      <c r="I16500" s="16" t="s">
        <v>85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85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85</v>
      </c>
      <c r="E16501" s="16" t="str">
        <f>IFERROR(__xludf.DUMMYFUNCTION("""COMPUTED_VALUE"""),"")</f>
        <v/>
      </c>
      <c r="G16501" s="18"/>
      <c r="H16501" s="16" t="s">
        <v>85</v>
      </c>
      <c r="I16501" s="16" t="s">
        <v>85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85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85</v>
      </c>
      <c r="E16502" s="16" t="str">
        <f>IFERROR(__xludf.DUMMYFUNCTION("""COMPUTED_VALUE"""),"")</f>
        <v/>
      </c>
      <c r="G16502" s="18"/>
      <c r="H16502" s="16" t="s">
        <v>85</v>
      </c>
      <c r="I16502" s="16" t="s">
        <v>85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85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85</v>
      </c>
      <c r="E16503" s="16" t="str">
        <f>IFERROR(__xludf.DUMMYFUNCTION("""COMPUTED_VALUE"""),"")</f>
        <v/>
      </c>
      <c r="G16503" s="18"/>
      <c r="H16503" s="16" t="s">
        <v>85</v>
      </c>
      <c r="I16503" s="16" t="s">
        <v>85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85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85</v>
      </c>
      <c r="E16504" s="16" t="str">
        <f>IFERROR(__xludf.DUMMYFUNCTION("""COMPUTED_VALUE"""),"")</f>
        <v/>
      </c>
      <c r="G16504" s="18"/>
      <c r="H16504" s="16" t="s">
        <v>85</v>
      </c>
      <c r="I16504" s="16" t="s">
        <v>85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85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85</v>
      </c>
      <c r="E16505" s="16" t="str">
        <f>IFERROR(__xludf.DUMMYFUNCTION("""COMPUTED_VALUE"""),"")</f>
        <v/>
      </c>
      <c r="G16505" s="18"/>
      <c r="H16505" s="16" t="s">
        <v>85</v>
      </c>
      <c r="I16505" s="16" t="s">
        <v>85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85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85</v>
      </c>
      <c r="E16506" s="16" t="str">
        <f>IFERROR(__xludf.DUMMYFUNCTION("""COMPUTED_VALUE"""),"")</f>
        <v/>
      </c>
      <c r="G16506" s="18"/>
      <c r="H16506" s="16" t="s">
        <v>85</v>
      </c>
      <c r="I16506" s="16" t="s">
        <v>85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85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85</v>
      </c>
      <c r="E16507" s="16" t="str">
        <f>IFERROR(__xludf.DUMMYFUNCTION("""COMPUTED_VALUE"""),"")</f>
        <v/>
      </c>
      <c r="G16507" s="18"/>
      <c r="H16507" s="16" t="s">
        <v>85</v>
      </c>
      <c r="I16507" s="16" t="s">
        <v>85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85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85</v>
      </c>
      <c r="E16508" s="16" t="str">
        <f>IFERROR(__xludf.DUMMYFUNCTION("""COMPUTED_VALUE"""),"")</f>
        <v/>
      </c>
      <c r="G16508" s="18"/>
      <c r="H16508" s="16" t="s">
        <v>85</v>
      </c>
      <c r="I16508" s="16" t="s">
        <v>85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85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85</v>
      </c>
      <c r="E16509" s="16" t="str">
        <f>IFERROR(__xludf.DUMMYFUNCTION("""COMPUTED_VALUE"""),"")</f>
        <v/>
      </c>
      <c r="G16509" s="18"/>
      <c r="H16509" s="16" t="s">
        <v>85</v>
      </c>
      <c r="I16509" s="16" t="s">
        <v>85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85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85</v>
      </c>
      <c r="E16510" s="16" t="str">
        <f>IFERROR(__xludf.DUMMYFUNCTION("""COMPUTED_VALUE"""),"")</f>
        <v/>
      </c>
      <c r="G16510" s="18"/>
      <c r="H16510" s="16" t="s">
        <v>85</v>
      </c>
      <c r="I16510" s="16" t="s">
        <v>85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85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85</v>
      </c>
      <c r="E16511" s="16" t="str">
        <f>IFERROR(__xludf.DUMMYFUNCTION("""COMPUTED_VALUE"""),"")</f>
        <v/>
      </c>
      <c r="G16511" s="18"/>
      <c r="H16511" s="16" t="s">
        <v>85</v>
      </c>
      <c r="I16511" s="16" t="s">
        <v>85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85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85</v>
      </c>
      <c r="E16512" s="16" t="str">
        <f>IFERROR(__xludf.DUMMYFUNCTION("""COMPUTED_VALUE"""),"")</f>
        <v/>
      </c>
      <c r="G16512" s="18"/>
      <c r="H16512" s="16" t="s">
        <v>85</v>
      </c>
      <c r="I16512" s="16" t="s">
        <v>85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85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85</v>
      </c>
      <c r="E16513" s="16" t="str">
        <f>IFERROR(__xludf.DUMMYFUNCTION("""COMPUTED_VALUE"""),"")</f>
        <v/>
      </c>
      <c r="G16513" s="18"/>
      <c r="H16513" s="16" t="s">
        <v>85</v>
      </c>
      <c r="I16513" s="16" t="s">
        <v>85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85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85</v>
      </c>
      <c r="E16514" s="16" t="str">
        <f>IFERROR(__xludf.DUMMYFUNCTION("""COMPUTED_VALUE"""),"")</f>
        <v/>
      </c>
      <c r="G16514" s="18"/>
      <c r="H16514" s="16" t="s">
        <v>85</v>
      </c>
      <c r="I16514" s="16" t="s">
        <v>85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85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85</v>
      </c>
      <c r="E16515" s="16" t="str">
        <f>IFERROR(__xludf.DUMMYFUNCTION("""COMPUTED_VALUE"""),"")</f>
        <v/>
      </c>
      <c r="G16515" s="18"/>
      <c r="H16515" s="16" t="s">
        <v>85</v>
      </c>
      <c r="I16515" s="16" t="s">
        <v>85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85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85</v>
      </c>
      <c r="E16516" s="16" t="str">
        <f>IFERROR(__xludf.DUMMYFUNCTION("""COMPUTED_VALUE"""),"")</f>
        <v/>
      </c>
      <c r="G16516" s="18"/>
      <c r="H16516" s="16" t="s">
        <v>85</v>
      </c>
      <c r="I16516" s="16" t="s">
        <v>85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85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85</v>
      </c>
      <c r="E16517" s="16" t="str">
        <f>IFERROR(__xludf.DUMMYFUNCTION("""COMPUTED_VALUE"""),"")</f>
        <v/>
      </c>
      <c r="G16517" s="18"/>
      <c r="H16517" s="16" t="s">
        <v>85</v>
      </c>
      <c r="I16517" s="16" t="s">
        <v>85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85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85</v>
      </c>
      <c r="E16518" s="16" t="str">
        <f>IFERROR(__xludf.DUMMYFUNCTION("""COMPUTED_VALUE"""),"")</f>
        <v/>
      </c>
      <c r="G16518" s="18"/>
      <c r="H16518" s="16" t="s">
        <v>85</v>
      </c>
      <c r="I16518" s="16" t="s">
        <v>85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85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85</v>
      </c>
      <c r="E16519" s="16" t="str">
        <f>IFERROR(__xludf.DUMMYFUNCTION("""COMPUTED_VALUE"""),"")</f>
        <v/>
      </c>
      <c r="G16519" s="18"/>
      <c r="H16519" s="16" t="s">
        <v>85</v>
      </c>
      <c r="I16519" s="16" t="s">
        <v>85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85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85</v>
      </c>
      <c r="E16520" s="16" t="str">
        <f>IFERROR(__xludf.DUMMYFUNCTION("""COMPUTED_VALUE"""),"")</f>
        <v/>
      </c>
      <c r="G16520" s="18"/>
      <c r="H16520" s="16" t="s">
        <v>85</v>
      </c>
      <c r="I16520" s="16" t="s">
        <v>85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85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85</v>
      </c>
      <c r="E16521" s="16" t="str">
        <f>IFERROR(__xludf.DUMMYFUNCTION("""COMPUTED_VALUE"""),"")</f>
        <v/>
      </c>
      <c r="G16521" s="18"/>
      <c r="H16521" s="16" t="s">
        <v>85</v>
      </c>
      <c r="I16521" s="16" t="s">
        <v>85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85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85</v>
      </c>
      <c r="E16522" s="16" t="str">
        <f>IFERROR(__xludf.DUMMYFUNCTION("""COMPUTED_VALUE"""),"")</f>
        <v/>
      </c>
      <c r="G16522" s="18"/>
      <c r="H16522" s="16" t="s">
        <v>85</v>
      </c>
      <c r="I16522" s="16" t="s">
        <v>85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85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85</v>
      </c>
      <c r="E16523" s="16" t="str">
        <f>IFERROR(__xludf.DUMMYFUNCTION("""COMPUTED_VALUE"""),"")</f>
        <v/>
      </c>
      <c r="G16523" s="18"/>
      <c r="H16523" s="16" t="s">
        <v>85</v>
      </c>
      <c r="I16523" s="16" t="s">
        <v>85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85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85</v>
      </c>
      <c r="E16524" s="16" t="str">
        <f>IFERROR(__xludf.DUMMYFUNCTION("""COMPUTED_VALUE"""),"")</f>
        <v/>
      </c>
      <c r="G16524" s="18"/>
      <c r="H16524" s="16" t="s">
        <v>85</v>
      </c>
      <c r="I16524" s="16" t="s">
        <v>85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85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85</v>
      </c>
      <c r="E16525" s="16" t="str">
        <f>IFERROR(__xludf.DUMMYFUNCTION("""COMPUTED_VALUE"""),"")</f>
        <v/>
      </c>
      <c r="G16525" s="18"/>
      <c r="H16525" s="16" t="s">
        <v>85</v>
      </c>
      <c r="I16525" s="16" t="s">
        <v>85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85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85</v>
      </c>
      <c r="E16526" s="16" t="str">
        <f>IFERROR(__xludf.DUMMYFUNCTION("""COMPUTED_VALUE"""),"")</f>
        <v/>
      </c>
      <c r="G16526" s="18"/>
      <c r="H16526" s="16" t="s">
        <v>85</v>
      </c>
      <c r="I16526" s="16" t="s">
        <v>85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85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85</v>
      </c>
      <c r="E16527" s="16" t="str">
        <f>IFERROR(__xludf.DUMMYFUNCTION("""COMPUTED_VALUE"""),"")</f>
        <v/>
      </c>
      <c r="G16527" s="18"/>
      <c r="H16527" s="16" t="s">
        <v>85</v>
      </c>
      <c r="I16527" s="16" t="s">
        <v>85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85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85</v>
      </c>
      <c r="E16528" s="16" t="str">
        <f>IFERROR(__xludf.DUMMYFUNCTION("""COMPUTED_VALUE"""),"")</f>
        <v/>
      </c>
      <c r="G16528" s="18"/>
      <c r="H16528" s="16" t="s">
        <v>85</v>
      </c>
      <c r="I16528" s="16" t="s">
        <v>85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85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85</v>
      </c>
      <c r="E16529" s="16" t="str">
        <f>IFERROR(__xludf.DUMMYFUNCTION("""COMPUTED_VALUE"""),"")</f>
        <v/>
      </c>
      <c r="G16529" s="18"/>
      <c r="H16529" s="16" t="s">
        <v>85</v>
      </c>
      <c r="I16529" s="16" t="s">
        <v>85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85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85</v>
      </c>
      <c r="E16530" s="16" t="str">
        <f>IFERROR(__xludf.DUMMYFUNCTION("""COMPUTED_VALUE"""),"")</f>
        <v/>
      </c>
      <c r="G16530" s="18"/>
      <c r="H16530" s="16" t="s">
        <v>85</v>
      </c>
      <c r="I16530" s="16" t="s">
        <v>85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85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85</v>
      </c>
      <c r="E16531" s="16" t="str">
        <f>IFERROR(__xludf.DUMMYFUNCTION("""COMPUTED_VALUE"""),"")</f>
        <v/>
      </c>
      <c r="G16531" s="18"/>
      <c r="H16531" s="16" t="s">
        <v>85</v>
      </c>
      <c r="I16531" s="16" t="s">
        <v>85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85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85</v>
      </c>
      <c r="E16532" s="16" t="str">
        <f>IFERROR(__xludf.DUMMYFUNCTION("""COMPUTED_VALUE"""),"")</f>
        <v/>
      </c>
      <c r="G16532" s="18"/>
      <c r="H16532" s="16" t="s">
        <v>85</v>
      </c>
      <c r="I16532" s="16" t="s">
        <v>85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85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85</v>
      </c>
      <c r="E16533" s="16" t="str">
        <f>IFERROR(__xludf.DUMMYFUNCTION("""COMPUTED_VALUE"""),"")</f>
        <v/>
      </c>
      <c r="G16533" s="18"/>
      <c r="H16533" s="16" t="s">
        <v>85</v>
      </c>
      <c r="I16533" s="16" t="s">
        <v>85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85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85</v>
      </c>
      <c r="E16534" s="16" t="str">
        <f>IFERROR(__xludf.DUMMYFUNCTION("""COMPUTED_VALUE"""),"")</f>
        <v/>
      </c>
      <c r="G16534" s="18"/>
      <c r="H16534" s="16" t="s">
        <v>85</v>
      </c>
      <c r="I16534" s="16" t="s">
        <v>85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85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85</v>
      </c>
      <c r="E16535" s="16" t="str">
        <f>IFERROR(__xludf.DUMMYFUNCTION("""COMPUTED_VALUE"""),"")</f>
        <v/>
      </c>
      <c r="G16535" s="18"/>
      <c r="H16535" s="16" t="s">
        <v>85</v>
      </c>
      <c r="I16535" s="16" t="s">
        <v>85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85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85</v>
      </c>
      <c r="E16536" s="16" t="str">
        <f>IFERROR(__xludf.DUMMYFUNCTION("""COMPUTED_VALUE"""),"")</f>
        <v/>
      </c>
      <c r="G16536" s="18"/>
      <c r="H16536" s="16" t="s">
        <v>85</v>
      </c>
      <c r="I16536" s="16" t="s">
        <v>85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85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85</v>
      </c>
      <c r="E16537" s="16" t="str">
        <f>IFERROR(__xludf.DUMMYFUNCTION("""COMPUTED_VALUE"""),"")</f>
        <v/>
      </c>
      <c r="G16537" s="18"/>
      <c r="H16537" s="16" t="s">
        <v>85</v>
      </c>
      <c r="I16537" s="16" t="s">
        <v>85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85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85</v>
      </c>
      <c r="E16538" s="16" t="str">
        <f>IFERROR(__xludf.DUMMYFUNCTION("""COMPUTED_VALUE"""),"")</f>
        <v/>
      </c>
      <c r="G16538" s="18"/>
      <c r="H16538" s="16" t="s">
        <v>85</v>
      </c>
      <c r="I16538" s="16" t="s">
        <v>85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85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85</v>
      </c>
      <c r="E16539" s="16" t="str">
        <f>IFERROR(__xludf.DUMMYFUNCTION("""COMPUTED_VALUE"""),"")</f>
        <v/>
      </c>
      <c r="G16539" s="18"/>
      <c r="H16539" s="16" t="s">
        <v>85</v>
      </c>
      <c r="I16539" s="16" t="s">
        <v>85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85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85</v>
      </c>
      <c r="E16540" s="16" t="str">
        <f>IFERROR(__xludf.DUMMYFUNCTION("""COMPUTED_VALUE"""),"")</f>
        <v/>
      </c>
      <c r="G16540" s="18"/>
      <c r="H16540" s="16" t="s">
        <v>85</v>
      </c>
      <c r="I16540" s="16" t="s">
        <v>85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85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85</v>
      </c>
      <c r="E16541" s="16" t="str">
        <f>IFERROR(__xludf.DUMMYFUNCTION("""COMPUTED_VALUE"""),"")</f>
        <v/>
      </c>
      <c r="G16541" s="18"/>
      <c r="H16541" s="16" t="s">
        <v>85</v>
      </c>
      <c r="I16541" s="16" t="s">
        <v>85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85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85</v>
      </c>
      <c r="E16542" s="16" t="str">
        <f>IFERROR(__xludf.DUMMYFUNCTION("""COMPUTED_VALUE"""),"")</f>
        <v/>
      </c>
      <c r="G16542" s="18"/>
      <c r="H16542" s="16" t="s">
        <v>85</v>
      </c>
      <c r="I16542" s="16" t="s">
        <v>85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85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85</v>
      </c>
      <c r="E16543" s="16" t="str">
        <f>IFERROR(__xludf.DUMMYFUNCTION("""COMPUTED_VALUE"""),"")</f>
        <v/>
      </c>
      <c r="G16543" s="18"/>
      <c r="H16543" s="16" t="s">
        <v>85</v>
      </c>
      <c r="I16543" s="16" t="s">
        <v>85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85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85</v>
      </c>
      <c r="E16544" s="16" t="str">
        <f>IFERROR(__xludf.DUMMYFUNCTION("""COMPUTED_VALUE"""),"")</f>
        <v/>
      </c>
      <c r="G16544" s="18"/>
      <c r="H16544" s="16" t="s">
        <v>85</v>
      </c>
      <c r="I16544" s="16" t="s">
        <v>85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85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85</v>
      </c>
      <c r="E16545" s="16" t="str">
        <f>IFERROR(__xludf.DUMMYFUNCTION("""COMPUTED_VALUE"""),"")</f>
        <v/>
      </c>
      <c r="G16545" s="18"/>
      <c r="H16545" s="16" t="s">
        <v>85</v>
      </c>
      <c r="I16545" s="16" t="s">
        <v>85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85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85</v>
      </c>
      <c r="E16546" s="16" t="str">
        <f>IFERROR(__xludf.DUMMYFUNCTION("""COMPUTED_VALUE"""),"")</f>
        <v/>
      </c>
      <c r="G16546" s="18"/>
      <c r="H16546" s="16" t="s">
        <v>85</v>
      </c>
      <c r="I16546" s="16" t="s">
        <v>85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85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85</v>
      </c>
      <c r="E16547" s="16" t="str">
        <f>IFERROR(__xludf.DUMMYFUNCTION("""COMPUTED_VALUE"""),"")</f>
        <v/>
      </c>
      <c r="G16547" s="18"/>
      <c r="H16547" s="16" t="s">
        <v>85</v>
      </c>
      <c r="I16547" s="16" t="s">
        <v>85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85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85</v>
      </c>
      <c r="E16548" s="16" t="str">
        <f>IFERROR(__xludf.DUMMYFUNCTION("""COMPUTED_VALUE"""),"")</f>
        <v/>
      </c>
      <c r="G16548" s="18"/>
      <c r="H16548" s="16" t="s">
        <v>85</v>
      </c>
      <c r="I16548" s="16" t="s">
        <v>85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85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85</v>
      </c>
      <c r="E16549" s="16" t="str">
        <f>IFERROR(__xludf.DUMMYFUNCTION("""COMPUTED_VALUE"""),"")</f>
        <v/>
      </c>
      <c r="G16549" s="18"/>
      <c r="H16549" s="16" t="s">
        <v>85</v>
      </c>
      <c r="I16549" s="16" t="s">
        <v>85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85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85</v>
      </c>
      <c r="E16550" s="16" t="str">
        <f>IFERROR(__xludf.DUMMYFUNCTION("""COMPUTED_VALUE"""),"")</f>
        <v/>
      </c>
      <c r="G16550" s="18"/>
      <c r="H16550" s="16" t="s">
        <v>85</v>
      </c>
      <c r="I16550" s="16" t="s">
        <v>85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85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85</v>
      </c>
      <c r="E16551" s="16" t="str">
        <f>IFERROR(__xludf.DUMMYFUNCTION("""COMPUTED_VALUE"""),"")</f>
        <v/>
      </c>
      <c r="G16551" s="18"/>
      <c r="H16551" s="16" t="s">
        <v>85</v>
      </c>
      <c r="I16551" s="16" t="s">
        <v>85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85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85</v>
      </c>
      <c r="E16552" s="16" t="str">
        <f>IFERROR(__xludf.DUMMYFUNCTION("""COMPUTED_VALUE"""),"")</f>
        <v/>
      </c>
      <c r="G16552" s="18"/>
      <c r="H16552" s="16" t="s">
        <v>85</v>
      </c>
      <c r="I16552" s="16" t="s">
        <v>85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85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85</v>
      </c>
      <c r="E16553" s="16" t="str">
        <f>IFERROR(__xludf.DUMMYFUNCTION("""COMPUTED_VALUE"""),"")</f>
        <v/>
      </c>
      <c r="G16553" s="18"/>
      <c r="H16553" s="16" t="s">
        <v>85</v>
      </c>
      <c r="I16553" s="16" t="s">
        <v>85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85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85</v>
      </c>
      <c r="E16554" s="16" t="str">
        <f>IFERROR(__xludf.DUMMYFUNCTION("""COMPUTED_VALUE"""),"")</f>
        <v/>
      </c>
      <c r="G16554" s="18"/>
      <c r="H16554" s="16" t="s">
        <v>85</v>
      </c>
      <c r="I16554" s="16" t="s">
        <v>85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85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85</v>
      </c>
      <c r="E16555" s="16" t="str">
        <f>IFERROR(__xludf.DUMMYFUNCTION("""COMPUTED_VALUE"""),"")</f>
        <v/>
      </c>
      <c r="G16555" s="18"/>
      <c r="H16555" s="16" t="s">
        <v>85</v>
      </c>
      <c r="I16555" s="16" t="s">
        <v>85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85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85</v>
      </c>
      <c r="E16556" s="16" t="str">
        <f>IFERROR(__xludf.DUMMYFUNCTION("""COMPUTED_VALUE"""),"")</f>
        <v/>
      </c>
      <c r="G16556" s="18"/>
      <c r="H16556" s="16" t="s">
        <v>85</v>
      </c>
      <c r="I16556" s="16" t="s">
        <v>85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85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85</v>
      </c>
      <c r="E16557" s="16" t="str">
        <f>IFERROR(__xludf.DUMMYFUNCTION("""COMPUTED_VALUE"""),"")</f>
        <v/>
      </c>
      <c r="G16557" s="18"/>
      <c r="H16557" s="16" t="s">
        <v>85</v>
      </c>
      <c r="I16557" s="16" t="s">
        <v>85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85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85</v>
      </c>
      <c r="E16558" s="16" t="str">
        <f>IFERROR(__xludf.DUMMYFUNCTION("""COMPUTED_VALUE"""),"")</f>
        <v/>
      </c>
      <c r="G16558" s="18"/>
      <c r="H16558" s="16" t="s">
        <v>85</v>
      </c>
      <c r="I16558" s="16" t="s">
        <v>85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85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85</v>
      </c>
      <c r="E16559" s="16" t="str">
        <f>IFERROR(__xludf.DUMMYFUNCTION("""COMPUTED_VALUE"""),"")</f>
        <v/>
      </c>
      <c r="G16559" s="18"/>
      <c r="H16559" s="16" t="s">
        <v>85</v>
      </c>
      <c r="I16559" s="16" t="s">
        <v>85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85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85</v>
      </c>
      <c r="E16560" s="16" t="str">
        <f>IFERROR(__xludf.DUMMYFUNCTION("""COMPUTED_VALUE"""),"")</f>
        <v/>
      </c>
      <c r="G16560" s="18"/>
      <c r="H16560" s="16" t="s">
        <v>85</v>
      </c>
      <c r="I16560" s="16" t="s">
        <v>85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85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85</v>
      </c>
      <c r="E16561" s="16" t="str">
        <f>IFERROR(__xludf.DUMMYFUNCTION("""COMPUTED_VALUE"""),"")</f>
        <v/>
      </c>
      <c r="G16561" s="18"/>
      <c r="H16561" s="16" t="s">
        <v>85</v>
      </c>
      <c r="I16561" s="16" t="s">
        <v>85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85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85</v>
      </c>
      <c r="E16562" s="16" t="str">
        <f>IFERROR(__xludf.DUMMYFUNCTION("""COMPUTED_VALUE"""),"")</f>
        <v/>
      </c>
      <c r="G16562" s="18"/>
      <c r="H16562" s="16" t="s">
        <v>85</v>
      </c>
      <c r="I16562" s="16" t="s">
        <v>85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85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85</v>
      </c>
      <c r="E16563" s="16" t="str">
        <f>IFERROR(__xludf.DUMMYFUNCTION("""COMPUTED_VALUE"""),"")</f>
        <v/>
      </c>
      <c r="G16563" s="18"/>
      <c r="H16563" s="16" t="s">
        <v>85</v>
      </c>
      <c r="I16563" s="16" t="s">
        <v>85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85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85</v>
      </c>
      <c r="E16564" s="16" t="str">
        <f>IFERROR(__xludf.DUMMYFUNCTION("""COMPUTED_VALUE"""),"")</f>
        <v/>
      </c>
      <c r="G16564" s="18"/>
      <c r="H16564" s="16" t="s">
        <v>85</v>
      </c>
      <c r="I16564" s="16" t="s">
        <v>85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85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85</v>
      </c>
      <c r="E16565" s="16" t="str">
        <f>IFERROR(__xludf.DUMMYFUNCTION("""COMPUTED_VALUE"""),"")</f>
        <v/>
      </c>
      <c r="G16565" s="18"/>
      <c r="H16565" s="16" t="s">
        <v>85</v>
      </c>
      <c r="I16565" s="16" t="s">
        <v>85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85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85</v>
      </c>
      <c r="E16566" s="16" t="str">
        <f>IFERROR(__xludf.DUMMYFUNCTION("""COMPUTED_VALUE"""),"")</f>
        <v/>
      </c>
      <c r="G16566" s="18"/>
      <c r="H16566" s="16" t="s">
        <v>85</v>
      </c>
      <c r="I16566" s="16" t="s">
        <v>85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85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85</v>
      </c>
      <c r="E16567" s="16" t="str">
        <f>IFERROR(__xludf.DUMMYFUNCTION("""COMPUTED_VALUE"""),"")</f>
        <v/>
      </c>
      <c r="G16567" s="18"/>
      <c r="H16567" s="16" t="s">
        <v>85</v>
      </c>
      <c r="I16567" s="16" t="s">
        <v>85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85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85</v>
      </c>
      <c r="E16568" s="16" t="str">
        <f>IFERROR(__xludf.DUMMYFUNCTION("""COMPUTED_VALUE"""),"")</f>
        <v/>
      </c>
      <c r="G16568" s="18"/>
      <c r="H16568" s="16" t="s">
        <v>85</v>
      </c>
      <c r="I16568" s="16" t="s">
        <v>85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85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85</v>
      </c>
      <c r="E16569" s="16" t="str">
        <f>IFERROR(__xludf.DUMMYFUNCTION("""COMPUTED_VALUE"""),"")</f>
        <v/>
      </c>
      <c r="G16569" s="18"/>
      <c r="H16569" s="16" t="s">
        <v>85</v>
      </c>
      <c r="I16569" s="16" t="s">
        <v>85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85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85</v>
      </c>
      <c r="E16570" s="16" t="str">
        <f>IFERROR(__xludf.DUMMYFUNCTION("""COMPUTED_VALUE"""),"")</f>
        <v/>
      </c>
      <c r="G16570" s="18"/>
      <c r="H16570" s="16" t="s">
        <v>85</v>
      </c>
      <c r="I16570" s="16" t="s">
        <v>85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85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85</v>
      </c>
      <c r="E16571" s="16" t="str">
        <f>IFERROR(__xludf.DUMMYFUNCTION("""COMPUTED_VALUE"""),"")</f>
        <v/>
      </c>
      <c r="G16571" s="18"/>
      <c r="H16571" s="16" t="s">
        <v>85</v>
      </c>
      <c r="I16571" s="16" t="s">
        <v>85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85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85</v>
      </c>
      <c r="E16572" s="16" t="str">
        <f>IFERROR(__xludf.DUMMYFUNCTION("""COMPUTED_VALUE"""),"")</f>
        <v/>
      </c>
      <c r="G16572" s="18"/>
      <c r="H16572" s="16" t="s">
        <v>85</v>
      </c>
      <c r="I16572" s="16" t="s">
        <v>85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85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85</v>
      </c>
      <c r="E16573" s="16" t="str">
        <f>IFERROR(__xludf.DUMMYFUNCTION("""COMPUTED_VALUE"""),"")</f>
        <v/>
      </c>
      <c r="G16573" s="18"/>
      <c r="H16573" s="16" t="s">
        <v>85</v>
      </c>
      <c r="I16573" s="16" t="s">
        <v>85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85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85</v>
      </c>
      <c r="E16574" s="16" t="str">
        <f>IFERROR(__xludf.DUMMYFUNCTION("""COMPUTED_VALUE"""),"")</f>
        <v/>
      </c>
      <c r="G16574" s="18"/>
      <c r="H16574" s="16" t="s">
        <v>85</v>
      </c>
      <c r="I16574" s="16" t="s">
        <v>85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85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85</v>
      </c>
      <c r="E16575" s="16" t="str">
        <f>IFERROR(__xludf.DUMMYFUNCTION("""COMPUTED_VALUE"""),"")</f>
        <v/>
      </c>
      <c r="G16575" s="18"/>
      <c r="H16575" s="16" t="s">
        <v>85</v>
      </c>
      <c r="I16575" s="16" t="s">
        <v>85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85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85</v>
      </c>
      <c r="E16576" s="16" t="str">
        <f>IFERROR(__xludf.DUMMYFUNCTION("""COMPUTED_VALUE"""),"")</f>
        <v/>
      </c>
      <c r="G16576" s="18"/>
      <c r="H16576" s="16" t="s">
        <v>85</v>
      </c>
      <c r="I16576" s="16" t="s">
        <v>85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85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85</v>
      </c>
      <c r="E16577" s="16" t="str">
        <f>IFERROR(__xludf.DUMMYFUNCTION("""COMPUTED_VALUE"""),"")</f>
        <v/>
      </c>
      <c r="G16577" s="18"/>
      <c r="H16577" s="16" t="s">
        <v>85</v>
      </c>
      <c r="I16577" s="16" t="s">
        <v>85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85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85</v>
      </c>
      <c r="E16578" s="16" t="str">
        <f>IFERROR(__xludf.DUMMYFUNCTION("""COMPUTED_VALUE"""),"")</f>
        <v/>
      </c>
      <c r="G16578" s="18"/>
      <c r="H16578" s="16" t="s">
        <v>85</v>
      </c>
      <c r="I16578" s="16" t="s">
        <v>85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85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85</v>
      </c>
      <c r="E16579" s="16" t="str">
        <f>IFERROR(__xludf.DUMMYFUNCTION("""COMPUTED_VALUE"""),"")</f>
        <v/>
      </c>
      <c r="G16579" s="18"/>
      <c r="H16579" s="16" t="s">
        <v>85</v>
      </c>
      <c r="I16579" s="16" t="s">
        <v>85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85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85</v>
      </c>
      <c r="E16580" s="16" t="str">
        <f>IFERROR(__xludf.DUMMYFUNCTION("""COMPUTED_VALUE"""),"")</f>
        <v/>
      </c>
      <c r="G16580" s="18"/>
      <c r="H16580" s="16" t="s">
        <v>85</v>
      </c>
      <c r="I16580" s="16" t="s">
        <v>85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85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85</v>
      </c>
      <c r="E16581" s="16" t="str">
        <f>IFERROR(__xludf.DUMMYFUNCTION("""COMPUTED_VALUE"""),"")</f>
        <v/>
      </c>
      <c r="G16581" s="18"/>
      <c r="H16581" s="16" t="s">
        <v>85</v>
      </c>
      <c r="I16581" s="16" t="s">
        <v>85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85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85</v>
      </c>
      <c r="E16582" s="16" t="str">
        <f>IFERROR(__xludf.DUMMYFUNCTION("""COMPUTED_VALUE"""),"")</f>
        <v/>
      </c>
      <c r="G16582" s="18"/>
      <c r="H16582" s="16" t="s">
        <v>85</v>
      </c>
      <c r="I16582" s="16" t="s">
        <v>85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85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85</v>
      </c>
      <c r="E16583" s="16" t="str">
        <f>IFERROR(__xludf.DUMMYFUNCTION("""COMPUTED_VALUE"""),"")</f>
        <v/>
      </c>
      <c r="G16583" s="18"/>
      <c r="H16583" s="16" t="s">
        <v>85</v>
      </c>
      <c r="I16583" s="16" t="s">
        <v>85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85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85</v>
      </c>
      <c r="E16584" s="16" t="str">
        <f>IFERROR(__xludf.DUMMYFUNCTION("""COMPUTED_VALUE"""),"")</f>
        <v/>
      </c>
      <c r="G16584" s="18"/>
      <c r="H16584" s="16" t="s">
        <v>85</v>
      </c>
      <c r="I16584" s="16" t="s">
        <v>85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85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85</v>
      </c>
      <c r="E16585" s="16" t="str">
        <f>IFERROR(__xludf.DUMMYFUNCTION("""COMPUTED_VALUE"""),"")</f>
        <v/>
      </c>
      <c r="G16585" s="18"/>
      <c r="H16585" s="16" t="s">
        <v>85</v>
      </c>
      <c r="I16585" s="16" t="s">
        <v>85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85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85</v>
      </c>
      <c r="E16586" s="16" t="str">
        <f>IFERROR(__xludf.DUMMYFUNCTION("""COMPUTED_VALUE"""),"")</f>
        <v/>
      </c>
      <c r="G16586" s="18"/>
      <c r="H16586" s="16" t="s">
        <v>85</v>
      </c>
      <c r="I16586" s="16" t="s">
        <v>85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85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85</v>
      </c>
      <c r="E16587" s="16" t="str">
        <f>IFERROR(__xludf.DUMMYFUNCTION("""COMPUTED_VALUE"""),"")</f>
        <v/>
      </c>
      <c r="G16587" s="18"/>
      <c r="H16587" s="16" t="s">
        <v>85</v>
      </c>
      <c r="I16587" s="16" t="s">
        <v>85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85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85</v>
      </c>
      <c r="E16588" s="16" t="str">
        <f>IFERROR(__xludf.DUMMYFUNCTION("""COMPUTED_VALUE"""),"")</f>
        <v/>
      </c>
      <c r="G16588" s="18"/>
      <c r="H16588" s="16" t="s">
        <v>85</v>
      </c>
      <c r="I16588" s="16" t="s">
        <v>85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85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85</v>
      </c>
      <c r="E16589" s="16" t="str">
        <f>IFERROR(__xludf.DUMMYFUNCTION("""COMPUTED_VALUE"""),"")</f>
        <v/>
      </c>
      <c r="G16589" s="18"/>
      <c r="H16589" s="16" t="s">
        <v>85</v>
      </c>
      <c r="I16589" s="16" t="s">
        <v>85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85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85</v>
      </c>
      <c r="E16590" s="16" t="str">
        <f>IFERROR(__xludf.DUMMYFUNCTION("""COMPUTED_VALUE"""),"")</f>
        <v/>
      </c>
      <c r="G16590" s="18"/>
      <c r="H16590" s="16" t="s">
        <v>85</v>
      </c>
      <c r="I16590" s="16" t="s">
        <v>85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85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85</v>
      </c>
      <c r="E16591" s="16" t="str">
        <f>IFERROR(__xludf.DUMMYFUNCTION("""COMPUTED_VALUE"""),"")</f>
        <v/>
      </c>
      <c r="G16591" s="18"/>
      <c r="H16591" s="16" t="s">
        <v>85</v>
      </c>
      <c r="I16591" s="16" t="s">
        <v>85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85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85</v>
      </c>
      <c r="E16592" s="16" t="str">
        <f>IFERROR(__xludf.DUMMYFUNCTION("""COMPUTED_VALUE"""),"")</f>
        <v/>
      </c>
      <c r="G16592" s="18"/>
      <c r="H16592" s="16" t="s">
        <v>85</v>
      </c>
      <c r="I16592" s="16" t="s">
        <v>85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85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85</v>
      </c>
      <c r="E16593" s="16" t="str">
        <f>IFERROR(__xludf.DUMMYFUNCTION("""COMPUTED_VALUE"""),"")</f>
        <v/>
      </c>
      <c r="G16593" s="18"/>
      <c r="H16593" s="16" t="s">
        <v>85</v>
      </c>
      <c r="I16593" s="16" t="s">
        <v>85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85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85</v>
      </c>
      <c r="E16594" s="16" t="str">
        <f>IFERROR(__xludf.DUMMYFUNCTION("""COMPUTED_VALUE"""),"")</f>
        <v/>
      </c>
      <c r="G16594" s="18"/>
      <c r="H16594" s="16" t="s">
        <v>85</v>
      </c>
      <c r="I16594" s="16" t="s">
        <v>85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85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85</v>
      </c>
      <c r="E16595" s="16" t="str">
        <f>IFERROR(__xludf.DUMMYFUNCTION("""COMPUTED_VALUE"""),"")</f>
        <v/>
      </c>
      <c r="G16595" s="18"/>
      <c r="H16595" s="16" t="s">
        <v>85</v>
      </c>
      <c r="I16595" s="16" t="s">
        <v>85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85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85</v>
      </c>
      <c r="E16596" s="16" t="str">
        <f>IFERROR(__xludf.DUMMYFUNCTION("""COMPUTED_VALUE"""),"")</f>
        <v/>
      </c>
      <c r="G16596" s="18"/>
      <c r="H16596" s="16" t="s">
        <v>85</v>
      </c>
      <c r="I16596" s="16" t="s">
        <v>85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85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85</v>
      </c>
      <c r="E16597" s="16" t="str">
        <f>IFERROR(__xludf.DUMMYFUNCTION("""COMPUTED_VALUE"""),"")</f>
        <v/>
      </c>
      <c r="G16597" s="18"/>
      <c r="H16597" s="16" t="s">
        <v>85</v>
      </c>
      <c r="I16597" s="16" t="s">
        <v>85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85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85</v>
      </c>
      <c r="E16598" s="16" t="str">
        <f>IFERROR(__xludf.DUMMYFUNCTION("""COMPUTED_VALUE"""),"")</f>
        <v/>
      </c>
      <c r="G16598" s="18"/>
      <c r="H16598" s="16" t="s">
        <v>85</v>
      </c>
      <c r="I16598" s="16" t="s">
        <v>85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85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85</v>
      </c>
      <c r="E16599" s="16" t="str">
        <f>IFERROR(__xludf.DUMMYFUNCTION("""COMPUTED_VALUE"""),"")</f>
        <v/>
      </c>
      <c r="G16599" s="18"/>
      <c r="H16599" s="16" t="s">
        <v>85</v>
      </c>
      <c r="I16599" s="16" t="s">
        <v>85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85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85</v>
      </c>
      <c r="E16600" s="16" t="str">
        <f>IFERROR(__xludf.DUMMYFUNCTION("""COMPUTED_VALUE"""),"")</f>
        <v/>
      </c>
      <c r="G16600" s="18"/>
      <c r="H16600" s="16" t="s">
        <v>85</v>
      </c>
      <c r="I16600" s="16" t="s">
        <v>85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85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85</v>
      </c>
      <c r="E16601" s="16" t="str">
        <f>IFERROR(__xludf.DUMMYFUNCTION("""COMPUTED_VALUE"""),"")</f>
        <v/>
      </c>
      <c r="G16601" s="18"/>
      <c r="H16601" s="16" t="s">
        <v>85</v>
      </c>
      <c r="I16601" s="16" t="s">
        <v>85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85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85</v>
      </c>
      <c r="E16602" s="16" t="str">
        <f>IFERROR(__xludf.DUMMYFUNCTION("""COMPUTED_VALUE"""),"")</f>
        <v/>
      </c>
      <c r="G16602" s="18"/>
      <c r="H16602" s="16" t="s">
        <v>85</v>
      </c>
      <c r="I16602" s="16" t="s">
        <v>85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85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85</v>
      </c>
      <c r="E16603" s="16" t="str">
        <f>IFERROR(__xludf.DUMMYFUNCTION("""COMPUTED_VALUE"""),"")</f>
        <v/>
      </c>
      <c r="G16603" s="18"/>
      <c r="H16603" s="16" t="s">
        <v>85</v>
      </c>
      <c r="I16603" s="16" t="s">
        <v>85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85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85</v>
      </c>
      <c r="E16604" s="16" t="str">
        <f>IFERROR(__xludf.DUMMYFUNCTION("""COMPUTED_VALUE"""),"")</f>
        <v/>
      </c>
      <c r="G16604" s="18"/>
      <c r="H16604" s="16" t="s">
        <v>85</v>
      </c>
      <c r="I16604" s="16" t="s">
        <v>85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85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85</v>
      </c>
      <c r="E16605" s="16" t="str">
        <f>IFERROR(__xludf.DUMMYFUNCTION("""COMPUTED_VALUE"""),"")</f>
        <v/>
      </c>
      <c r="G16605" s="18"/>
      <c r="H16605" s="16" t="s">
        <v>85</v>
      </c>
      <c r="I16605" s="16" t="s">
        <v>85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85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85</v>
      </c>
      <c r="E16606" s="16" t="str">
        <f>IFERROR(__xludf.DUMMYFUNCTION("""COMPUTED_VALUE"""),"")</f>
        <v/>
      </c>
      <c r="G16606" s="18"/>
      <c r="H16606" s="16" t="s">
        <v>85</v>
      </c>
      <c r="I16606" s="16" t="s">
        <v>85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85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85</v>
      </c>
      <c r="E16607" s="16" t="str">
        <f>IFERROR(__xludf.DUMMYFUNCTION("""COMPUTED_VALUE"""),"")</f>
        <v/>
      </c>
      <c r="G16607" s="18"/>
      <c r="H16607" s="16" t="s">
        <v>85</v>
      </c>
      <c r="I16607" s="16" t="s">
        <v>85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85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85</v>
      </c>
      <c r="E16608" s="16" t="str">
        <f>IFERROR(__xludf.DUMMYFUNCTION("""COMPUTED_VALUE"""),"")</f>
        <v/>
      </c>
      <c r="G16608" s="18"/>
      <c r="H16608" s="16" t="s">
        <v>85</v>
      </c>
      <c r="I16608" s="16" t="s">
        <v>85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85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85</v>
      </c>
      <c r="E16609" s="16" t="str">
        <f>IFERROR(__xludf.DUMMYFUNCTION("""COMPUTED_VALUE"""),"")</f>
        <v/>
      </c>
      <c r="G16609" s="18"/>
      <c r="H16609" s="16" t="s">
        <v>85</v>
      </c>
      <c r="I16609" s="16" t="s">
        <v>85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85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85</v>
      </c>
      <c r="E16610" s="16" t="str">
        <f>IFERROR(__xludf.DUMMYFUNCTION("""COMPUTED_VALUE"""),"")</f>
        <v/>
      </c>
      <c r="G16610" s="18"/>
      <c r="H16610" s="16" t="s">
        <v>85</v>
      </c>
      <c r="I16610" s="16" t="s">
        <v>85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85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85</v>
      </c>
      <c r="E16611" s="16" t="str">
        <f>IFERROR(__xludf.DUMMYFUNCTION("""COMPUTED_VALUE"""),"")</f>
        <v/>
      </c>
      <c r="G16611" s="18"/>
      <c r="H16611" s="16" t="s">
        <v>85</v>
      </c>
      <c r="I16611" s="16" t="s">
        <v>85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85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85</v>
      </c>
      <c r="E16612" s="16" t="str">
        <f>IFERROR(__xludf.DUMMYFUNCTION("""COMPUTED_VALUE"""),"")</f>
        <v/>
      </c>
      <c r="G16612" s="18"/>
      <c r="H16612" s="16" t="s">
        <v>85</v>
      </c>
      <c r="I16612" s="16" t="s">
        <v>85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85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85</v>
      </c>
      <c r="E16613" s="16" t="str">
        <f>IFERROR(__xludf.DUMMYFUNCTION("""COMPUTED_VALUE"""),"")</f>
        <v/>
      </c>
      <c r="G16613" s="18"/>
      <c r="H16613" s="16" t="s">
        <v>85</v>
      </c>
      <c r="I16613" s="16" t="s">
        <v>85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85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85</v>
      </c>
      <c r="E16614" s="16" t="str">
        <f>IFERROR(__xludf.DUMMYFUNCTION("""COMPUTED_VALUE"""),"")</f>
        <v/>
      </c>
      <c r="G16614" s="18"/>
      <c r="H16614" s="16" t="s">
        <v>85</v>
      </c>
      <c r="I16614" s="16" t="s">
        <v>85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85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85</v>
      </c>
      <c r="E16615" s="16" t="str">
        <f>IFERROR(__xludf.DUMMYFUNCTION("""COMPUTED_VALUE"""),"")</f>
        <v/>
      </c>
      <c r="G16615" s="18"/>
      <c r="H16615" s="16" t="s">
        <v>85</v>
      </c>
      <c r="I16615" s="16" t="s">
        <v>85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85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85</v>
      </c>
      <c r="E16616" s="16" t="str">
        <f>IFERROR(__xludf.DUMMYFUNCTION("""COMPUTED_VALUE"""),"")</f>
        <v/>
      </c>
      <c r="G16616" s="18"/>
      <c r="H16616" s="16" t="s">
        <v>85</v>
      </c>
      <c r="I16616" s="16" t="s">
        <v>85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85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85</v>
      </c>
      <c r="E16617" s="16" t="str">
        <f>IFERROR(__xludf.DUMMYFUNCTION("""COMPUTED_VALUE"""),"")</f>
        <v/>
      </c>
      <c r="G16617" s="18"/>
      <c r="H16617" s="16" t="s">
        <v>85</v>
      </c>
      <c r="I16617" s="16" t="s">
        <v>85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85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85</v>
      </c>
      <c r="E16618" s="16" t="str">
        <f>IFERROR(__xludf.DUMMYFUNCTION("""COMPUTED_VALUE"""),"")</f>
        <v/>
      </c>
      <c r="G16618" s="18"/>
      <c r="H16618" s="16" t="s">
        <v>85</v>
      </c>
      <c r="I16618" s="16" t="s">
        <v>85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85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85</v>
      </c>
      <c r="E16619" s="16" t="str">
        <f>IFERROR(__xludf.DUMMYFUNCTION("""COMPUTED_VALUE"""),"")</f>
        <v/>
      </c>
      <c r="G16619" s="18"/>
      <c r="H16619" s="16" t="s">
        <v>85</v>
      </c>
      <c r="I16619" s="16" t="s">
        <v>85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85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85</v>
      </c>
      <c r="E16620" s="16" t="str">
        <f>IFERROR(__xludf.DUMMYFUNCTION("""COMPUTED_VALUE"""),"")</f>
        <v/>
      </c>
      <c r="G16620" s="18"/>
      <c r="H16620" s="16" t="s">
        <v>85</v>
      </c>
      <c r="I16620" s="16" t="s">
        <v>85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85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85</v>
      </c>
      <c r="E16621" s="16" t="str">
        <f>IFERROR(__xludf.DUMMYFUNCTION("""COMPUTED_VALUE"""),"")</f>
        <v/>
      </c>
      <c r="G16621" s="18"/>
      <c r="H16621" s="16" t="s">
        <v>85</v>
      </c>
      <c r="I16621" s="16" t="s">
        <v>85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85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85</v>
      </c>
      <c r="E16622" s="16" t="str">
        <f>IFERROR(__xludf.DUMMYFUNCTION("""COMPUTED_VALUE"""),"")</f>
        <v/>
      </c>
      <c r="G16622" s="18"/>
      <c r="H16622" s="16" t="s">
        <v>85</v>
      </c>
      <c r="I16622" s="16" t="s">
        <v>85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85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85</v>
      </c>
      <c r="E16623" s="16" t="str">
        <f>IFERROR(__xludf.DUMMYFUNCTION("""COMPUTED_VALUE"""),"")</f>
        <v/>
      </c>
      <c r="G16623" s="18"/>
      <c r="H16623" s="16" t="s">
        <v>85</v>
      </c>
      <c r="I16623" s="16" t="s">
        <v>85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85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85</v>
      </c>
      <c r="E16624" s="16" t="str">
        <f>IFERROR(__xludf.DUMMYFUNCTION("""COMPUTED_VALUE"""),"")</f>
        <v/>
      </c>
      <c r="G16624" s="18"/>
      <c r="H16624" s="16" t="s">
        <v>85</v>
      </c>
      <c r="I16624" s="16" t="s">
        <v>85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85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85</v>
      </c>
      <c r="E16625" s="16" t="str">
        <f>IFERROR(__xludf.DUMMYFUNCTION("""COMPUTED_VALUE"""),"")</f>
        <v/>
      </c>
      <c r="G16625" s="18"/>
      <c r="H16625" s="16" t="s">
        <v>85</v>
      </c>
      <c r="I16625" s="16" t="s">
        <v>85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85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85</v>
      </c>
      <c r="E16626" s="16" t="str">
        <f>IFERROR(__xludf.DUMMYFUNCTION("""COMPUTED_VALUE"""),"")</f>
        <v/>
      </c>
      <c r="G16626" s="18"/>
      <c r="H16626" s="16" t="s">
        <v>85</v>
      </c>
      <c r="I16626" s="16" t="s">
        <v>85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85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85</v>
      </c>
      <c r="E16627" s="16" t="str">
        <f>IFERROR(__xludf.DUMMYFUNCTION("""COMPUTED_VALUE"""),"")</f>
        <v/>
      </c>
      <c r="G16627" s="18"/>
      <c r="H16627" s="16" t="s">
        <v>85</v>
      </c>
      <c r="I16627" s="16" t="s">
        <v>85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85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85</v>
      </c>
      <c r="E16628" s="16" t="str">
        <f>IFERROR(__xludf.DUMMYFUNCTION("""COMPUTED_VALUE"""),"")</f>
        <v/>
      </c>
      <c r="G16628" s="18"/>
      <c r="H16628" s="16" t="s">
        <v>85</v>
      </c>
      <c r="I16628" s="16" t="s">
        <v>85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85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85</v>
      </c>
      <c r="E16629" s="16" t="str">
        <f>IFERROR(__xludf.DUMMYFUNCTION("""COMPUTED_VALUE"""),"")</f>
        <v/>
      </c>
      <c r="G16629" s="18"/>
      <c r="H16629" s="16" t="s">
        <v>85</v>
      </c>
      <c r="I16629" s="16" t="s">
        <v>85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85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85</v>
      </c>
      <c r="E16630" s="16" t="str">
        <f>IFERROR(__xludf.DUMMYFUNCTION("""COMPUTED_VALUE"""),"")</f>
        <v/>
      </c>
      <c r="G16630" s="18"/>
      <c r="H16630" s="16" t="s">
        <v>85</v>
      </c>
      <c r="I16630" s="16" t="s">
        <v>85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85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85</v>
      </c>
      <c r="E16631" s="16" t="str">
        <f>IFERROR(__xludf.DUMMYFUNCTION("""COMPUTED_VALUE"""),"")</f>
        <v/>
      </c>
      <c r="G16631" s="18"/>
      <c r="H16631" s="16" t="s">
        <v>85</v>
      </c>
      <c r="I16631" s="16" t="s">
        <v>85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85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85</v>
      </c>
      <c r="E16632" s="16" t="str">
        <f>IFERROR(__xludf.DUMMYFUNCTION("""COMPUTED_VALUE"""),"")</f>
        <v/>
      </c>
      <c r="G16632" s="18"/>
      <c r="H16632" s="16" t="s">
        <v>85</v>
      </c>
      <c r="I16632" s="16" t="s">
        <v>85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85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85</v>
      </c>
      <c r="E16633" s="16" t="str">
        <f>IFERROR(__xludf.DUMMYFUNCTION("""COMPUTED_VALUE"""),"")</f>
        <v/>
      </c>
      <c r="G16633" s="18"/>
      <c r="H16633" s="16" t="s">
        <v>85</v>
      </c>
      <c r="I16633" s="16" t="s">
        <v>85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85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85</v>
      </c>
      <c r="E16634" s="16" t="str">
        <f>IFERROR(__xludf.DUMMYFUNCTION("""COMPUTED_VALUE"""),"")</f>
        <v/>
      </c>
      <c r="G16634" s="18"/>
      <c r="H16634" s="16" t="s">
        <v>85</v>
      </c>
      <c r="I16634" s="16" t="s">
        <v>85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85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85</v>
      </c>
      <c r="E16635" s="16" t="str">
        <f>IFERROR(__xludf.DUMMYFUNCTION("""COMPUTED_VALUE"""),"")</f>
        <v/>
      </c>
      <c r="G16635" s="18"/>
      <c r="H16635" s="16" t="s">
        <v>85</v>
      </c>
      <c r="I16635" s="16" t="s">
        <v>85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85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85</v>
      </c>
      <c r="E16636" s="16" t="str">
        <f>IFERROR(__xludf.DUMMYFUNCTION("""COMPUTED_VALUE"""),"")</f>
        <v/>
      </c>
      <c r="G16636" s="18"/>
      <c r="H16636" s="16" t="s">
        <v>85</v>
      </c>
      <c r="I16636" s="16" t="s">
        <v>85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85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85</v>
      </c>
      <c r="E16637" s="16" t="str">
        <f>IFERROR(__xludf.DUMMYFUNCTION("""COMPUTED_VALUE"""),"")</f>
        <v/>
      </c>
      <c r="G16637" s="18"/>
      <c r="H16637" s="16" t="s">
        <v>85</v>
      </c>
      <c r="I16637" s="16" t="s">
        <v>85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85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85</v>
      </c>
      <c r="E16638" s="16" t="str">
        <f>IFERROR(__xludf.DUMMYFUNCTION("""COMPUTED_VALUE"""),"")</f>
        <v/>
      </c>
      <c r="G16638" s="18"/>
      <c r="H16638" s="16" t="s">
        <v>85</v>
      </c>
      <c r="I16638" s="16" t="s">
        <v>85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85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85</v>
      </c>
      <c r="E16639" s="16" t="str">
        <f>IFERROR(__xludf.DUMMYFUNCTION("""COMPUTED_VALUE"""),"")</f>
        <v/>
      </c>
      <c r="G16639" s="18"/>
      <c r="H16639" s="16" t="s">
        <v>85</v>
      </c>
      <c r="I16639" s="16" t="s">
        <v>85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85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85</v>
      </c>
      <c r="E16640" s="16" t="str">
        <f>IFERROR(__xludf.DUMMYFUNCTION("""COMPUTED_VALUE"""),"")</f>
        <v/>
      </c>
      <c r="G16640" s="18"/>
      <c r="H16640" s="16" t="s">
        <v>85</v>
      </c>
      <c r="I16640" s="16" t="s">
        <v>85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85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85</v>
      </c>
      <c r="E16641" s="16" t="str">
        <f>IFERROR(__xludf.DUMMYFUNCTION("""COMPUTED_VALUE"""),"")</f>
        <v/>
      </c>
      <c r="G16641" s="18"/>
      <c r="H16641" s="16" t="s">
        <v>85</v>
      </c>
      <c r="I16641" s="16" t="s">
        <v>85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85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85</v>
      </c>
      <c r="E16642" s="16" t="str">
        <f>IFERROR(__xludf.DUMMYFUNCTION("""COMPUTED_VALUE"""),"")</f>
        <v/>
      </c>
      <c r="G16642" s="18"/>
      <c r="H16642" s="16" t="s">
        <v>85</v>
      </c>
      <c r="I16642" s="16" t="s">
        <v>85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85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85</v>
      </c>
      <c r="E16643" s="16" t="str">
        <f>IFERROR(__xludf.DUMMYFUNCTION("""COMPUTED_VALUE"""),"")</f>
        <v/>
      </c>
      <c r="G16643" s="18"/>
      <c r="H16643" s="16" t="s">
        <v>85</v>
      </c>
      <c r="I16643" s="16" t="s">
        <v>85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85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85</v>
      </c>
      <c r="E16644" s="16" t="str">
        <f>IFERROR(__xludf.DUMMYFUNCTION("""COMPUTED_VALUE"""),"")</f>
        <v/>
      </c>
      <c r="G16644" s="18"/>
      <c r="H16644" s="16" t="s">
        <v>85</v>
      </c>
      <c r="I16644" s="16" t="s">
        <v>85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85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85</v>
      </c>
      <c r="E16645" s="16" t="str">
        <f>IFERROR(__xludf.DUMMYFUNCTION("""COMPUTED_VALUE"""),"")</f>
        <v/>
      </c>
      <c r="G16645" s="18"/>
      <c r="H16645" s="16" t="s">
        <v>85</v>
      </c>
      <c r="I16645" s="16" t="s">
        <v>85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85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85</v>
      </c>
      <c r="E16646" s="16" t="str">
        <f>IFERROR(__xludf.DUMMYFUNCTION("""COMPUTED_VALUE"""),"")</f>
        <v/>
      </c>
      <c r="G16646" s="18"/>
      <c r="H16646" s="16" t="s">
        <v>85</v>
      </c>
      <c r="I16646" s="16" t="s">
        <v>85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85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85</v>
      </c>
      <c r="E16647" s="16" t="str">
        <f>IFERROR(__xludf.DUMMYFUNCTION("""COMPUTED_VALUE"""),"")</f>
        <v/>
      </c>
      <c r="G16647" s="18"/>
      <c r="H16647" s="16" t="s">
        <v>85</v>
      </c>
      <c r="I16647" s="16" t="s">
        <v>85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85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85</v>
      </c>
      <c r="E16648" s="16" t="str">
        <f>IFERROR(__xludf.DUMMYFUNCTION("""COMPUTED_VALUE"""),"")</f>
        <v/>
      </c>
      <c r="G16648" s="18"/>
      <c r="H16648" s="16" t="s">
        <v>85</v>
      </c>
      <c r="I16648" s="16" t="s">
        <v>85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85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85</v>
      </c>
      <c r="E16649" s="16" t="str">
        <f>IFERROR(__xludf.DUMMYFUNCTION("""COMPUTED_VALUE"""),"")</f>
        <v/>
      </c>
      <c r="G16649" s="18"/>
      <c r="H16649" s="16" t="s">
        <v>85</v>
      </c>
      <c r="I16649" s="16" t="s">
        <v>85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85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85</v>
      </c>
      <c r="E16650" s="16" t="str">
        <f>IFERROR(__xludf.DUMMYFUNCTION("""COMPUTED_VALUE"""),"")</f>
        <v/>
      </c>
      <c r="G16650" s="18"/>
      <c r="H16650" s="16" t="s">
        <v>85</v>
      </c>
      <c r="I16650" s="16" t="s">
        <v>85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85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85</v>
      </c>
      <c r="E16651" s="16" t="str">
        <f>IFERROR(__xludf.DUMMYFUNCTION("""COMPUTED_VALUE"""),"")</f>
        <v/>
      </c>
      <c r="G16651" s="18"/>
      <c r="H16651" s="16" t="s">
        <v>85</v>
      </c>
      <c r="I16651" s="16" t="s">
        <v>85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85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85</v>
      </c>
      <c r="E16652" s="16" t="str">
        <f>IFERROR(__xludf.DUMMYFUNCTION("""COMPUTED_VALUE"""),"")</f>
        <v/>
      </c>
      <c r="G16652" s="18"/>
      <c r="H16652" s="16" t="s">
        <v>85</v>
      </c>
      <c r="I16652" s="16" t="s">
        <v>85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85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85</v>
      </c>
      <c r="E16653" s="16" t="str">
        <f>IFERROR(__xludf.DUMMYFUNCTION("""COMPUTED_VALUE"""),"")</f>
        <v/>
      </c>
      <c r="G16653" s="18"/>
      <c r="H16653" s="16" t="s">
        <v>85</v>
      </c>
      <c r="I16653" s="16" t="s">
        <v>85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85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85</v>
      </c>
      <c r="E16654" s="16" t="str">
        <f>IFERROR(__xludf.DUMMYFUNCTION("""COMPUTED_VALUE"""),"")</f>
        <v/>
      </c>
      <c r="G16654" s="18"/>
      <c r="H16654" s="16" t="s">
        <v>85</v>
      </c>
      <c r="I16654" s="16" t="s">
        <v>85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85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85</v>
      </c>
      <c r="E16655" s="16" t="str">
        <f>IFERROR(__xludf.DUMMYFUNCTION("""COMPUTED_VALUE"""),"")</f>
        <v/>
      </c>
      <c r="G16655" s="18"/>
      <c r="H16655" s="16" t="s">
        <v>85</v>
      </c>
      <c r="I16655" s="16" t="s">
        <v>85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85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85</v>
      </c>
      <c r="E16656" s="16" t="str">
        <f>IFERROR(__xludf.DUMMYFUNCTION("""COMPUTED_VALUE"""),"")</f>
        <v/>
      </c>
      <c r="G16656" s="18"/>
      <c r="H16656" s="16" t="s">
        <v>85</v>
      </c>
      <c r="I16656" s="16" t="s">
        <v>85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85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85</v>
      </c>
      <c r="E16657" s="16" t="str">
        <f>IFERROR(__xludf.DUMMYFUNCTION("""COMPUTED_VALUE"""),"")</f>
        <v/>
      </c>
      <c r="G16657" s="18"/>
      <c r="H16657" s="16" t="s">
        <v>85</v>
      </c>
      <c r="I16657" s="16" t="s">
        <v>85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85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85</v>
      </c>
      <c r="E16658" s="16" t="str">
        <f>IFERROR(__xludf.DUMMYFUNCTION("""COMPUTED_VALUE"""),"")</f>
        <v/>
      </c>
      <c r="G16658" s="18"/>
      <c r="H16658" s="16" t="s">
        <v>85</v>
      </c>
      <c r="I16658" s="16" t="s">
        <v>85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85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85</v>
      </c>
      <c r="E16659" s="16" t="str">
        <f>IFERROR(__xludf.DUMMYFUNCTION("""COMPUTED_VALUE"""),"")</f>
        <v/>
      </c>
      <c r="G16659" s="18"/>
      <c r="H16659" s="16" t="s">
        <v>85</v>
      </c>
      <c r="I16659" s="16" t="s">
        <v>85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85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85</v>
      </c>
      <c r="E16660" s="16" t="str">
        <f>IFERROR(__xludf.DUMMYFUNCTION("""COMPUTED_VALUE"""),"")</f>
        <v/>
      </c>
      <c r="G16660" s="18"/>
      <c r="H16660" s="16" t="s">
        <v>85</v>
      </c>
      <c r="I16660" s="16" t="s">
        <v>85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85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85</v>
      </c>
      <c r="E16661" s="16" t="str">
        <f>IFERROR(__xludf.DUMMYFUNCTION("""COMPUTED_VALUE"""),"")</f>
        <v/>
      </c>
      <c r="G16661" s="18"/>
      <c r="H16661" s="16" t="s">
        <v>85</v>
      </c>
      <c r="I16661" s="16" t="s">
        <v>85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85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85</v>
      </c>
      <c r="E16662" s="16" t="str">
        <f>IFERROR(__xludf.DUMMYFUNCTION("""COMPUTED_VALUE"""),"")</f>
        <v/>
      </c>
      <c r="G16662" s="18"/>
      <c r="H16662" s="16" t="s">
        <v>85</v>
      </c>
      <c r="I16662" s="16" t="s">
        <v>85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85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85</v>
      </c>
      <c r="E16663" s="16" t="str">
        <f>IFERROR(__xludf.DUMMYFUNCTION("""COMPUTED_VALUE"""),"")</f>
        <v/>
      </c>
      <c r="G16663" s="18"/>
      <c r="H16663" s="16" t="s">
        <v>85</v>
      </c>
      <c r="I16663" s="16" t="s">
        <v>85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85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85</v>
      </c>
      <c r="E16664" s="16" t="str">
        <f>IFERROR(__xludf.DUMMYFUNCTION("""COMPUTED_VALUE"""),"")</f>
        <v/>
      </c>
      <c r="G16664" s="18"/>
      <c r="H16664" s="16" t="s">
        <v>85</v>
      </c>
      <c r="I16664" s="16" t="s">
        <v>85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85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85</v>
      </c>
      <c r="E16665" s="16" t="str">
        <f>IFERROR(__xludf.DUMMYFUNCTION("""COMPUTED_VALUE"""),"")</f>
        <v/>
      </c>
      <c r="G16665" s="18"/>
      <c r="H16665" s="16" t="s">
        <v>85</v>
      </c>
      <c r="I16665" s="16" t="s">
        <v>85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85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85</v>
      </c>
      <c r="E16666" s="16" t="str">
        <f>IFERROR(__xludf.DUMMYFUNCTION("""COMPUTED_VALUE"""),"")</f>
        <v/>
      </c>
      <c r="G16666" s="18"/>
      <c r="H16666" s="16" t="s">
        <v>85</v>
      </c>
      <c r="I16666" s="16" t="s">
        <v>85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85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85</v>
      </c>
      <c r="E16667" s="16" t="str">
        <f>IFERROR(__xludf.DUMMYFUNCTION("""COMPUTED_VALUE"""),"")</f>
        <v/>
      </c>
      <c r="G16667" s="18"/>
      <c r="H16667" s="16" t="s">
        <v>85</v>
      </c>
      <c r="I16667" s="16" t="s">
        <v>85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85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85</v>
      </c>
      <c r="E16668" s="16" t="str">
        <f>IFERROR(__xludf.DUMMYFUNCTION("""COMPUTED_VALUE"""),"")</f>
        <v/>
      </c>
      <c r="G16668" s="18"/>
      <c r="H16668" s="16" t="s">
        <v>85</v>
      </c>
      <c r="I16668" s="16" t="s">
        <v>85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85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85</v>
      </c>
      <c r="E16669" s="16" t="str">
        <f>IFERROR(__xludf.DUMMYFUNCTION("""COMPUTED_VALUE"""),"")</f>
        <v/>
      </c>
      <c r="G16669" s="18"/>
      <c r="H16669" s="16" t="s">
        <v>85</v>
      </c>
      <c r="I16669" s="16" t="s">
        <v>85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85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85</v>
      </c>
      <c r="E16670" s="16" t="str">
        <f>IFERROR(__xludf.DUMMYFUNCTION("""COMPUTED_VALUE"""),"")</f>
        <v/>
      </c>
      <c r="G16670" s="18"/>
      <c r="H16670" s="16" t="s">
        <v>85</v>
      </c>
      <c r="I16670" s="16" t="s">
        <v>85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85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85</v>
      </c>
      <c r="E16671" s="16" t="str">
        <f>IFERROR(__xludf.DUMMYFUNCTION("""COMPUTED_VALUE"""),"")</f>
        <v/>
      </c>
      <c r="G16671" s="18"/>
      <c r="H16671" s="16" t="s">
        <v>85</v>
      </c>
      <c r="I16671" s="16" t="s">
        <v>85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85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85</v>
      </c>
      <c r="E16672" s="16" t="str">
        <f>IFERROR(__xludf.DUMMYFUNCTION("""COMPUTED_VALUE"""),"")</f>
        <v/>
      </c>
      <c r="G16672" s="18"/>
      <c r="H16672" s="16" t="s">
        <v>85</v>
      </c>
      <c r="I16672" s="16" t="s">
        <v>85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85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85</v>
      </c>
      <c r="E16673" s="16" t="str">
        <f>IFERROR(__xludf.DUMMYFUNCTION("""COMPUTED_VALUE"""),"")</f>
        <v/>
      </c>
      <c r="G16673" s="18"/>
      <c r="H16673" s="16" t="s">
        <v>85</v>
      </c>
      <c r="I16673" s="16" t="s">
        <v>85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85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85</v>
      </c>
      <c r="E16674" s="16" t="str">
        <f>IFERROR(__xludf.DUMMYFUNCTION("""COMPUTED_VALUE"""),"")</f>
        <v/>
      </c>
      <c r="G16674" s="18"/>
      <c r="H16674" s="16" t="s">
        <v>85</v>
      </c>
      <c r="I16674" s="16" t="s">
        <v>85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85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85</v>
      </c>
      <c r="E16675" s="16" t="str">
        <f>IFERROR(__xludf.DUMMYFUNCTION("""COMPUTED_VALUE"""),"")</f>
        <v/>
      </c>
      <c r="G16675" s="18"/>
      <c r="H16675" s="16" t="s">
        <v>85</v>
      </c>
      <c r="I16675" s="16" t="s">
        <v>85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85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85</v>
      </c>
      <c r="E16676" s="16" t="str">
        <f>IFERROR(__xludf.DUMMYFUNCTION("""COMPUTED_VALUE"""),"")</f>
        <v/>
      </c>
      <c r="G16676" s="18"/>
      <c r="H16676" s="16" t="s">
        <v>85</v>
      </c>
      <c r="I16676" s="16" t="s">
        <v>85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85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85</v>
      </c>
      <c r="E16677" s="16" t="str">
        <f>IFERROR(__xludf.DUMMYFUNCTION("""COMPUTED_VALUE"""),"")</f>
        <v/>
      </c>
      <c r="G16677" s="18"/>
      <c r="H16677" s="16" t="s">
        <v>85</v>
      </c>
      <c r="I16677" s="16" t="s">
        <v>85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85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85</v>
      </c>
      <c r="E16678" s="16" t="str">
        <f>IFERROR(__xludf.DUMMYFUNCTION("""COMPUTED_VALUE"""),"")</f>
        <v/>
      </c>
      <c r="G16678" s="18"/>
      <c r="H16678" s="16" t="s">
        <v>85</v>
      </c>
      <c r="I16678" s="16" t="s">
        <v>85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85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85</v>
      </c>
      <c r="E16679" s="16" t="str">
        <f>IFERROR(__xludf.DUMMYFUNCTION("""COMPUTED_VALUE"""),"")</f>
        <v/>
      </c>
      <c r="G16679" s="18"/>
      <c r="H16679" s="16" t="s">
        <v>85</v>
      </c>
      <c r="I16679" s="16" t="s">
        <v>85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85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85</v>
      </c>
      <c r="E16680" s="16" t="str">
        <f>IFERROR(__xludf.DUMMYFUNCTION("""COMPUTED_VALUE"""),"")</f>
        <v/>
      </c>
      <c r="G16680" s="18"/>
      <c r="H16680" s="16" t="s">
        <v>85</v>
      </c>
      <c r="I16680" s="16" t="s">
        <v>85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85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85</v>
      </c>
      <c r="E16681" s="16" t="str">
        <f>IFERROR(__xludf.DUMMYFUNCTION("""COMPUTED_VALUE"""),"")</f>
        <v/>
      </c>
      <c r="G16681" s="18"/>
      <c r="H16681" s="16" t="s">
        <v>85</v>
      </c>
      <c r="I16681" s="16" t="s">
        <v>85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85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85</v>
      </c>
      <c r="E16682" s="16" t="str">
        <f>IFERROR(__xludf.DUMMYFUNCTION("""COMPUTED_VALUE"""),"")</f>
        <v/>
      </c>
      <c r="G16682" s="18"/>
      <c r="H16682" s="16" t="s">
        <v>85</v>
      </c>
      <c r="I16682" s="16" t="s">
        <v>85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85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85</v>
      </c>
      <c r="E16683" s="16" t="str">
        <f>IFERROR(__xludf.DUMMYFUNCTION("""COMPUTED_VALUE"""),"")</f>
        <v/>
      </c>
      <c r="G16683" s="18"/>
      <c r="H16683" s="16" t="s">
        <v>85</v>
      </c>
      <c r="I16683" s="16" t="s">
        <v>85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85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85</v>
      </c>
      <c r="E16684" s="16" t="str">
        <f>IFERROR(__xludf.DUMMYFUNCTION("""COMPUTED_VALUE"""),"")</f>
        <v/>
      </c>
      <c r="G16684" s="18"/>
      <c r="H16684" s="16" t="s">
        <v>85</v>
      </c>
      <c r="I16684" s="16" t="s">
        <v>85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85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85</v>
      </c>
      <c r="E16685" s="16" t="str">
        <f>IFERROR(__xludf.DUMMYFUNCTION("""COMPUTED_VALUE"""),"")</f>
        <v/>
      </c>
      <c r="G16685" s="18"/>
      <c r="H16685" s="16" t="s">
        <v>85</v>
      </c>
      <c r="I16685" s="16" t="s">
        <v>85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85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85</v>
      </c>
      <c r="E16686" s="16" t="str">
        <f>IFERROR(__xludf.DUMMYFUNCTION("""COMPUTED_VALUE"""),"")</f>
        <v/>
      </c>
      <c r="G16686" s="18"/>
      <c r="H16686" s="16" t="s">
        <v>85</v>
      </c>
      <c r="I16686" s="16" t="s">
        <v>85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85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85</v>
      </c>
      <c r="E16687" s="16" t="str">
        <f>IFERROR(__xludf.DUMMYFUNCTION("""COMPUTED_VALUE"""),"")</f>
        <v/>
      </c>
      <c r="G16687" s="18"/>
      <c r="H16687" s="16" t="s">
        <v>85</v>
      </c>
      <c r="I16687" s="16" t="s">
        <v>85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85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85</v>
      </c>
      <c r="E16688" s="16" t="str">
        <f>IFERROR(__xludf.DUMMYFUNCTION("""COMPUTED_VALUE"""),"")</f>
        <v/>
      </c>
      <c r="G16688" s="18"/>
      <c r="H16688" s="16" t="s">
        <v>85</v>
      </c>
      <c r="I16688" s="16" t="s">
        <v>85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85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85</v>
      </c>
      <c r="E16689" s="16" t="str">
        <f>IFERROR(__xludf.DUMMYFUNCTION("""COMPUTED_VALUE"""),"")</f>
        <v/>
      </c>
      <c r="G16689" s="18"/>
      <c r="H16689" s="16" t="s">
        <v>85</v>
      </c>
      <c r="I16689" s="16" t="s">
        <v>85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85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85</v>
      </c>
      <c r="E16690" s="16" t="str">
        <f>IFERROR(__xludf.DUMMYFUNCTION("""COMPUTED_VALUE"""),"")</f>
        <v/>
      </c>
      <c r="G16690" s="18"/>
      <c r="H16690" s="16" t="s">
        <v>85</v>
      </c>
      <c r="I16690" s="16" t="s">
        <v>85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85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85</v>
      </c>
      <c r="E16691" s="16" t="str">
        <f>IFERROR(__xludf.DUMMYFUNCTION("""COMPUTED_VALUE"""),"")</f>
        <v/>
      </c>
      <c r="G16691" s="18"/>
      <c r="H16691" s="16" t="s">
        <v>85</v>
      </c>
      <c r="I16691" s="16" t="s">
        <v>85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85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85</v>
      </c>
      <c r="E16692" s="16" t="str">
        <f>IFERROR(__xludf.DUMMYFUNCTION("""COMPUTED_VALUE"""),"")</f>
        <v/>
      </c>
      <c r="G16692" s="18"/>
      <c r="H16692" s="16" t="s">
        <v>85</v>
      </c>
      <c r="I16692" s="16" t="s">
        <v>85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85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85</v>
      </c>
      <c r="E16693" s="16" t="str">
        <f>IFERROR(__xludf.DUMMYFUNCTION("""COMPUTED_VALUE"""),"")</f>
        <v/>
      </c>
      <c r="G16693" s="18"/>
      <c r="H16693" s="16" t="s">
        <v>85</v>
      </c>
      <c r="I16693" s="16" t="s">
        <v>85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85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85</v>
      </c>
      <c r="E16694" s="16" t="str">
        <f>IFERROR(__xludf.DUMMYFUNCTION("""COMPUTED_VALUE"""),"")</f>
        <v/>
      </c>
      <c r="G16694" s="18"/>
      <c r="H16694" s="16" t="s">
        <v>85</v>
      </c>
      <c r="I16694" s="16" t="s">
        <v>85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85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85</v>
      </c>
      <c r="E16695" s="16" t="str">
        <f>IFERROR(__xludf.DUMMYFUNCTION("""COMPUTED_VALUE"""),"")</f>
        <v/>
      </c>
      <c r="G16695" s="18"/>
      <c r="H16695" s="16" t="s">
        <v>85</v>
      </c>
      <c r="I16695" s="16" t="s">
        <v>85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85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85</v>
      </c>
      <c r="E16696" s="16" t="str">
        <f>IFERROR(__xludf.DUMMYFUNCTION("""COMPUTED_VALUE"""),"")</f>
        <v/>
      </c>
      <c r="G16696" s="18"/>
      <c r="H16696" s="16" t="s">
        <v>85</v>
      </c>
      <c r="I16696" s="16" t="s">
        <v>85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85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85</v>
      </c>
      <c r="E16697" s="16" t="str">
        <f>IFERROR(__xludf.DUMMYFUNCTION("""COMPUTED_VALUE"""),"")</f>
        <v/>
      </c>
      <c r="G16697" s="18"/>
      <c r="H16697" s="16" t="s">
        <v>85</v>
      </c>
      <c r="I16697" s="16" t="s">
        <v>85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85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85</v>
      </c>
      <c r="E16698" s="16" t="str">
        <f>IFERROR(__xludf.DUMMYFUNCTION("""COMPUTED_VALUE"""),"")</f>
        <v/>
      </c>
      <c r="G16698" s="18"/>
      <c r="H16698" s="16" t="s">
        <v>85</v>
      </c>
      <c r="I16698" s="16" t="s">
        <v>85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85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85</v>
      </c>
      <c r="E16699" s="16" t="str">
        <f>IFERROR(__xludf.DUMMYFUNCTION("""COMPUTED_VALUE"""),"")</f>
        <v/>
      </c>
      <c r="G16699" s="18"/>
      <c r="H16699" s="16" t="s">
        <v>85</v>
      </c>
      <c r="I16699" s="16" t="s">
        <v>85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85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85</v>
      </c>
      <c r="E16700" s="16" t="str">
        <f>IFERROR(__xludf.DUMMYFUNCTION("""COMPUTED_VALUE"""),"")</f>
        <v/>
      </c>
      <c r="G16700" s="18"/>
      <c r="H16700" s="16" t="s">
        <v>85</v>
      </c>
      <c r="I16700" s="16" t="s">
        <v>85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85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85</v>
      </c>
      <c r="E16701" s="16" t="str">
        <f>IFERROR(__xludf.DUMMYFUNCTION("""COMPUTED_VALUE"""),"")</f>
        <v/>
      </c>
      <c r="G16701" s="18"/>
      <c r="H16701" s="16" t="s">
        <v>85</v>
      </c>
      <c r="I16701" s="16" t="s">
        <v>85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85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85</v>
      </c>
      <c r="E16702" s="16" t="str">
        <f>IFERROR(__xludf.DUMMYFUNCTION("""COMPUTED_VALUE"""),"")</f>
        <v/>
      </c>
      <c r="G16702" s="18"/>
      <c r="H16702" s="16" t="s">
        <v>85</v>
      </c>
      <c r="I16702" s="16" t="s">
        <v>85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85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85</v>
      </c>
      <c r="E16703" s="16" t="str">
        <f>IFERROR(__xludf.DUMMYFUNCTION("""COMPUTED_VALUE"""),"")</f>
        <v/>
      </c>
      <c r="G16703" s="18"/>
      <c r="H16703" s="16" t="s">
        <v>85</v>
      </c>
      <c r="I16703" s="16" t="s">
        <v>85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85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85</v>
      </c>
      <c r="E16704" s="16" t="str">
        <f>IFERROR(__xludf.DUMMYFUNCTION("""COMPUTED_VALUE"""),"")</f>
        <v/>
      </c>
      <c r="G16704" s="18"/>
      <c r="H16704" s="16" t="s">
        <v>85</v>
      </c>
      <c r="I16704" s="16" t="s">
        <v>85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85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85</v>
      </c>
      <c r="E16705" s="16" t="str">
        <f>IFERROR(__xludf.DUMMYFUNCTION("""COMPUTED_VALUE"""),"")</f>
        <v/>
      </c>
      <c r="G16705" s="18"/>
      <c r="H16705" s="16" t="s">
        <v>85</v>
      </c>
      <c r="I16705" s="16" t="s">
        <v>85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85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85</v>
      </c>
      <c r="E16706" s="16" t="str">
        <f>IFERROR(__xludf.DUMMYFUNCTION("""COMPUTED_VALUE"""),"")</f>
        <v/>
      </c>
      <c r="G16706" s="18"/>
      <c r="H16706" s="16" t="s">
        <v>85</v>
      </c>
      <c r="I16706" s="16" t="s">
        <v>85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85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85</v>
      </c>
      <c r="E16707" s="16" t="str">
        <f>IFERROR(__xludf.DUMMYFUNCTION("""COMPUTED_VALUE"""),"")</f>
        <v/>
      </c>
      <c r="G16707" s="18"/>
      <c r="H16707" s="16" t="s">
        <v>85</v>
      </c>
      <c r="I16707" s="16" t="s">
        <v>85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85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85</v>
      </c>
      <c r="E16708" s="16" t="str">
        <f>IFERROR(__xludf.DUMMYFUNCTION("""COMPUTED_VALUE"""),"")</f>
        <v/>
      </c>
      <c r="G16708" s="18"/>
      <c r="H16708" s="16" t="s">
        <v>85</v>
      </c>
      <c r="I16708" s="16" t="s">
        <v>85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85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85</v>
      </c>
      <c r="E16709" s="16" t="str">
        <f>IFERROR(__xludf.DUMMYFUNCTION("""COMPUTED_VALUE"""),"")</f>
        <v/>
      </c>
      <c r="G16709" s="18"/>
      <c r="H16709" s="16" t="s">
        <v>85</v>
      </c>
      <c r="I16709" s="16" t="s">
        <v>85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85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85</v>
      </c>
      <c r="E16710" s="16" t="str">
        <f>IFERROR(__xludf.DUMMYFUNCTION("""COMPUTED_VALUE"""),"")</f>
        <v/>
      </c>
      <c r="G16710" s="18"/>
      <c r="H16710" s="16" t="s">
        <v>85</v>
      </c>
      <c r="I16710" s="16" t="s">
        <v>85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85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85</v>
      </c>
      <c r="E16711" s="16" t="str">
        <f>IFERROR(__xludf.DUMMYFUNCTION("""COMPUTED_VALUE"""),"")</f>
        <v/>
      </c>
      <c r="G16711" s="18"/>
      <c r="H16711" s="16" t="s">
        <v>85</v>
      </c>
      <c r="I16711" s="16" t="s">
        <v>85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85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85</v>
      </c>
      <c r="E16712" s="16" t="str">
        <f>IFERROR(__xludf.DUMMYFUNCTION("""COMPUTED_VALUE"""),"")</f>
        <v/>
      </c>
      <c r="G16712" s="18"/>
      <c r="H16712" s="16" t="s">
        <v>85</v>
      </c>
      <c r="I16712" s="16" t="s">
        <v>85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85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85</v>
      </c>
      <c r="E16713" s="16" t="str">
        <f>IFERROR(__xludf.DUMMYFUNCTION("""COMPUTED_VALUE"""),"")</f>
        <v/>
      </c>
      <c r="G16713" s="18"/>
      <c r="H16713" s="16" t="s">
        <v>85</v>
      </c>
      <c r="I16713" s="16" t="s">
        <v>85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85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85</v>
      </c>
      <c r="E16714" s="16" t="str">
        <f>IFERROR(__xludf.DUMMYFUNCTION("""COMPUTED_VALUE"""),"")</f>
        <v/>
      </c>
      <c r="G16714" s="18"/>
      <c r="H16714" s="16" t="s">
        <v>85</v>
      </c>
      <c r="I16714" s="16" t="s">
        <v>85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85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85</v>
      </c>
      <c r="E16715" s="16" t="str">
        <f>IFERROR(__xludf.DUMMYFUNCTION("""COMPUTED_VALUE"""),"")</f>
        <v/>
      </c>
      <c r="G16715" s="18"/>
      <c r="H16715" s="16" t="s">
        <v>85</v>
      </c>
      <c r="I16715" s="16" t="s">
        <v>85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85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85</v>
      </c>
      <c r="E16716" s="16" t="str">
        <f>IFERROR(__xludf.DUMMYFUNCTION("""COMPUTED_VALUE"""),"")</f>
        <v/>
      </c>
      <c r="G16716" s="18"/>
      <c r="H16716" s="16" t="s">
        <v>85</v>
      </c>
      <c r="I16716" s="16" t="s">
        <v>85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85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85</v>
      </c>
      <c r="E16717" s="16" t="str">
        <f>IFERROR(__xludf.DUMMYFUNCTION("""COMPUTED_VALUE"""),"")</f>
        <v/>
      </c>
      <c r="G16717" s="18"/>
      <c r="H16717" s="16" t="s">
        <v>85</v>
      </c>
      <c r="I16717" s="16" t="s">
        <v>85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85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85</v>
      </c>
      <c r="E16718" s="16" t="str">
        <f>IFERROR(__xludf.DUMMYFUNCTION("""COMPUTED_VALUE"""),"")</f>
        <v/>
      </c>
      <c r="G16718" s="18"/>
      <c r="H16718" s="16" t="s">
        <v>85</v>
      </c>
      <c r="I16718" s="16" t="s">
        <v>85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85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85</v>
      </c>
      <c r="E16719" s="16" t="str">
        <f>IFERROR(__xludf.DUMMYFUNCTION("""COMPUTED_VALUE"""),"")</f>
        <v/>
      </c>
      <c r="G16719" s="18"/>
      <c r="H16719" s="16" t="s">
        <v>85</v>
      </c>
      <c r="I16719" s="16" t="s">
        <v>85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85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85</v>
      </c>
      <c r="E16720" s="16" t="str">
        <f>IFERROR(__xludf.DUMMYFUNCTION("""COMPUTED_VALUE"""),"")</f>
        <v/>
      </c>
      <c r="G16720" s="18"/>
      <c r="H16720" s="16" t="s">
        <v>85</v>
      </c>
      <c r="I16720" s="16" t="s">
        <v>85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85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85</v>
      </c>
      <c r="E16721" s="16" t="str">
        <f>IFERROR(__xludf.DUMMYFUNCTION("""COMPUTED_VALUE"""),"")</f>
        <v/>
      </c>
      <c r="G16721" s="18"/>
      <c r="H16721" s="16" t="s">
        <v>85</v>
      </c>
      <c r="I16721" s="16" t="s">
        <v>85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85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85</v>
      </c>
      <c r="E16722" s="16" t="str">
        <f>IFERROR(__xludf.DUMMYFUNCTION("""COMPUTED_VALUE"""),"")</f>
        <v/>
      </c>
      <c r="G16722" s="18"/>
      <c r="H16722" s="16" t="s">
        <v>85</v>
      </c>
      <c r="I16722" s="16" t="s">
        <v>85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85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85</v>
      </c>
      <c r="E16723" s="16" t="str">
        <f>IFERROR(__xludf.DUMMYFUNCTION("""COMPUTED_VALUE"""),"")</f>
        <v/>
      </c>
      <c r="G16723" s="18"/>
      <c r="H16723" s="16" t="s">
        <v>85</v>
      </c>
      <c r="I16723" s="16" t="s">
        <v>85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85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85</v>
      </c>
      <c r="E16724" s="16" t="str">
        <f>IFERROR(__xludf.DUMMYFUNCTION("""COMPUTED_VALUE"""),"")</f>
        <v/>
      </c>
      <c r="G16724" s="18"/>
      <c r="H16724" s="16" t="s">
        <v>85</v>
      </c>
      <c r="I16724" s="16" t="s">
        <v>85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85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85</v>
      </c>
      <c r="E16725" s="16" t="str">
        <f>IFERROR(__xludf.DUMMYFUNCTION("""COMPUTED_VALUE"""),"")</f>
        <v/>
      </c>
      <c r="G16725" s="18"/>
      <c r="H16725" s="16" t="s">
        <v>85</v>
      </c>
      <c r="I16725" s="16" t="s">
        <v>85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85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85</v>
      </c>
      <c r="E16726" s="16" t="str">
        <f>IFERROR(__xludf.DUMMYFUNCTION("""COMPUTED_VALUE"""),"")</f>
        <v/>
      </c>
      <c r="G16726" s="18"/>
      <c r="H16726" s="16" t="s">
        <v>85</v>
      </c>
      <c r="I16726" s="16" t="s">
        <v>85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85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85</v>
      </c>
      <c r="E16727" s="16" t="str">
        <f>IFERROR(__xludf.DUMMYFUNCTION("""COMPUTED_VALUE"""),"")</f>
        <v/>
      </c>
      <c r="G16727" s="18"/>
      <c r="H16727" s="16" t="s">
        <v>85</v>
      </c>
      <c r="I16727" s="16" t="s">
        <v>85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85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85</v>
      </c>
      <c r="E16728" s="16" t="str">
        <f>IFERROR(__xludf.DUMMYFUNCTION("""COMPUTED_VALUE"""),"")</f>
        <v/>
      </c>
      <c r="G16728" s="18"/>
      <c r="H16728" s="16" t="s">
        <v>85</v>
      </c>
      <c r="I16728" s="16" t="s">
        <v>85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85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85</v>
      </c>
      <c r="E16729" s="16" t="str">
        <f>IFERROR(__xludf.DUMMYFUNCTION("""COMPUTED_VALUE"""),"")</f>
        <v/>
      </c>
      <c r="G16729" s="18"/>
      <c r="H16729" s="16" t="s">
        <v>85</v>
      </c>
      <c r="I16729" s="16" t="s">
        <v>85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85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85</v>
      </c>
      <c r="E16730" s="16" t="str">
        <f>IFERROR(__xludf.DUMMYFUNCTION("""COMPUTED_VALUE"""),"")</f>
        <v/>
      </c>
      <c r="G16730" s="18"/>
      <c r="H16730" s="16" t="s">
        <v>85</v>
      </c>
      <c r="I16730" s="16" t="s">
        <v>85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85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85</v>
      </c>
      <c r="E16731" s="16" t="str">
        <f>IFERROR(__xludf.DUMMYFUNCTION("""COMPUTED_VALUE"""),"")</f>
        <v/>
      </c>
      <c r="G16731" s="18"/>
      <c r="H16731" s="16" t="s">
        <v>85</v>
      </c>
      <c r="I16731" s="16" t="s">
        <v>85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85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85</v>
      </c>
      <c r="E16732" s="16" t="str">
        <f>IFERROR(__xludf.DUMMYFUNCTION("""COMPUTED_VALUE"""),"")</f>
        <v/>
      </c>
      <c r="G16732" s="18"/>
      <c r="H16732" s="16" t="s">
        <v>85</v>
      </c>
      <c r="I16732" s="16" t="s">
        <v>85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85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85</v>
      </c>
      <c r="E16733" s="16" t="str">
        <f>IFERROR(__xludf.DUMMYFUNCTION("""COMPUTED_VALUE"""),"")</f>
        <v/>
      </c>
      <c r="G16733" s="18"/>
      <c r="H16733" s="16" t="s">
        <v>85</v>
      </c>
      <c r="I16733" s="16" t="s">
        <v>85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85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85</v>
      </c>
      <c r="E16734" s="16" t="str">
        <f>IFERROR(__xludf.DUMMYFUNCTION("""COMPUTED_VALUE"""),"")</f>
        <v/>
      </c>
      <c r="G16734" s="18"/>
      <c r="H16734" s="16" t="s">
        <v>85</v>
      </c>
      <c r="I16734" s="16" t="s">
        <v>85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85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85</v>
      </c>
      <c r="E16735" s="16" t="str">
        <f>IFERROR(__xludf.DUMMYFUNCTION("""COMPUTED_VALUE"""),"")</f>
        <v/>
      </c>
      <c r="G16735" s="18"/>
      <c r="H16735" s="16" t="s">
        <v>85</v>
      </c>
      <c r="I16735" s="16" t="s">
        <v>85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85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85</v>
      </c>
      <c r="E16736" s="16" t="str">
        <f>IFERROR(__xludf.DUMMYFUNCTION("""COMPUTED_VALUE"""),"")</f>
        <v/>
      </c>
      <c r="G16736" s="18"/>
      <c r="H16736" s="16" t="s">
        <v>85</v>
      </c>
      <c r="I16736" s="16" t="s">
        <v>85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85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85</v>
      </c>
      <c r="E16737" s="16" t="str">
        <f>IFERROR(__xludf.DUMMYFUNCTION("""COMPUTED_VALUE"""),"")</f>
        <v/>
      </c>
      <c r="G16737" s="18"/>
      <c r="H16737" s="16" t="s">
        <v>85</v>
      </c>
      <c r="I16737" s="16" t="s">
        <v>85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85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85</v>
      </c>
      <c r="E16738" s="16" t="str">
        <f>IFERROR(__xludf.DUMMYFUNCTION("""COMPUTED_VALUE"""),"")</f>
        <v/>
      </c>
      <c r="G16738" s="18"/>
      <c r="H16738" s="16" t="s">
        <v>85</v>
      </c>
      <c r="I16738" s="16" t="s">
        <v>85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85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85</v>
      </c>
      <c r="E16739" s="16" t="str">
        <f>IFERROR(__xludf.DUMMYFUNCTION("""COMPUTED_VALUE"""),"")</f>
        <v/>
      </c>
      <c r="G16739" s="18"/>
      <c r="H16739" s="16" t="s">
        <v>85</v>
      </c>
      <c r="I16739" s="16" t="s">
        <v>85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85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85</v>
      </c>
      <c r="E16740" s="16" t="str">
        <f>IFERROR(__xludf.DUMMYFUNCTION("""COMPUTED_VALUE"""),"")</f>
        <v/>
      </c>
      <c r="G16740" s="18"/>
      <c r="H16740" s="16" t="s">
        <v>85</v>
      </c>
      <c r="I16740" s="16" t="s">
        <v>85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85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85</v>
      </c>
      <c r="E16741" s="16" t="str">
        <f>IFERROR(__xludf.DUMMYFUNCTION("""COMPUTED_VALUE"""),"")</f>
        <v/>
      </c>
      <c r="G16741" s="18"/>
      <c r="H16741" s="16" t="s">
        <v>85</v>
      </c>
      <c r="I16741" s="16" t="s">
        <v>85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85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85</v>
      </c>
      <c r="E16742" s="16" t="str">
        <f>IFERROR(__xludf.DUMMYFUNCTION("""COMPUTED_VALUE"""),"")</f>
        <v/>
      </c>
      <c r="G16742" s="18"/>
      <c r="H16742" s="16" t="s">
        <v>85</v>
      </c>
      <c r="I16742" s="16" t="s">
        <v>85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85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85</v>
      </c>
      <c r="E16743" s="16" t="str">
        <f>IFERROR(__xludf.DUMMYFUNCTION("""COMPUTED_VALUE"""),"")</f>
        <v/>
      </c>
      <c r="G16743" s="18"/>
      <c r="H16743" s="16" t="s">
        <v>85</v>
      </c>
      <c r="I16743" s="16" t="s">
        <v>85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85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85</v>
      </c>
      <c r="E16744" s="16" t="str">
        <f>IFERROR(__xludf.DUMMYFUNCTION("""COMPUTED_VALUE"""),"")</f>
        <v/>
      </c>
      <c r="G16744" s="18"/>
      <c r="H16744" s="16" t="s">
        <v>85</v>
      </c>
      <c r="I16744" s="16" t="s">
        <v>85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85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85</v>
      </c>
      <c r="E16745" s="16" t="str">
        <f>IFERROR(__xludf.DUMMYFUNCTION("""COMPUTED_VALUE"""),"")</f>
        <v/>
      </c>
      <c r="G16745" s="18"/>
      <c r="H16745" s="16" t="s">
        <v>85</v>
      </c>
      <c r="I16745" s="16" t="s">
        <v>85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85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85</v>
      </c>
      <c r="E16746" s="16" t="str">
        <f>IFERROR(__xludf.DUMMYFUNCTION("""COMPUTED_VALUE"""),"")</f>
        <v/>
      </c>
      <c r="G16746" s="18"/>
      <c r="H16746" s="16" t="s">
        <v>85</v>
      </c>
      <c r="I16746" s="16" t="s">
        <v>85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85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85</v>
      </c>
      <c r="E16747" s="16" t="str">
        <f>IFERROR(__xludf.DUMMYFUNCTION("""COMPUTED_VALUE"""),"")</f>
        <v/>
      </c>
      <c r="G16747" s="18"/>
      <c r="H16747" s="16" t="s">
        <v>85</v>
      </c>
      <c r="I16747" s="16" t="s">
        <v>85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85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85</v>
      </c>
      <c r="E16748" s="16" t="str">
        <f>IFERROR(__xludf.DUMMYFUNCTION("""COMPUTED_VALUE"""),"")</f>
        <v/>
      </c>
      <c r="G16748" s="18"/>
      <c r="H16748" s="16" t="s">
        <v>85</v>
      </c>
      <c r="I16748" s="16" t="s">
        <v>85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85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85</v>
      </c>
      <c r="E16749" s="16" t="str">
        <f>IFERROR(__xludf.DUMMYFUNCTION("""COMPUTED_VALUE"""),"")</f>
        <v/>
      </c>
      <c r="G16749" s="18"/>
      <c r="H16749" s="16" t="s">
        <v>85</v>
      </c>
      <c r="I16749" s="16" t="s">
        <v>85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85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85</v>
      </c>
      <c r="E16750" s="16" t="str">
        <f>IFERROR(__xludf.DUMMYFUNCTION("""COMPUTED_VALUE"""),"")</f>
        <v/>
      </c>
      <c r="G16750" s="18"/>
      <c r="H16750" s="16" t="s">
        <v>85</v>
      </c>
      <c r="I16750" s="16" t="s">
        <v>85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85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85</v>
      </c>
      <c r="E16751" s="16" t="str">
        <f>IFERROR(__xludf.DUMMYFUNCTION("""COMPUTED_VALUE"""),"")</f>
        <v/>
      </c>
      <c r="G16751" s="18"/>
      <c r="H16751" s="16" t="s">
        <v>85</v>
      </c>
      <c r="I16751" s="16" t="s">
        <v>85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85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85</v>
      </c>
      <c r="E16752" s="16" t="str">
        <f>IFERROR(__xludf.DUMMYFUNCTION("""COMPUTED_VALUE"""),"")</f>
        <v/>
      </c>
      <c r="G16752" s="18"/>
      <c r="H16752" s="16" t="s">
        <v>85</v>
      </c>
      <c r="I16752" s="16" t="s">
        <v>85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85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85</v>
      </c>
      <c r="E16753" s="16" t="str">
        <f>IFERROR(__xludf.DUMMYFUNCTION("""COMPUTED_VALUE"""),"")</f>
        <v/>
      </c>
      <c r="G16753" s="18"/>
      <c r="H16753" s="16" t="s">
        <v>85</v>
      </c>
      <c r="I16753" s="16" t="s">
        <v>85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85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85</v>
      </c>
      <c r="E16754" s="16" t="str">
        <f>IFERROR(__xludf.DUMMYFUNCTION("""COMPUTED_VALUE"""),"")</f>
        <v/>
      </c>
      <c r="G16754" s="18"/>
      <c r="H16754" s="16" t="s">
        <v>85</v>
      </c>
      <c r="I16754" s="16" t="s">
        <v>85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85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85</v>
      </c>
      <c r="E16755" s="16" t="str">
        <f>IFERROR(__xludf.DUMMYFUNCTION("""COMPUTED_VALUE"""),"")</f>
        <v/>
      </c>
      <c r="G16755" s="18"/>
      <c r="H16755" s="16" t="s">
        <v>85</v>
      </c>
      <c r="I16755" s="16" t="s">
        <v>85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85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85</v>
      </c>
      <c r="E16756" s="16" t="str">
        <f>IFERROR(__xludf.DUMMYFUNCTION("""COMPUTED_VALUE"""),"")</f>
        <v/>
      </c>
      <c r="G16756" s="18"/>
      <c r="H16756" s="16" t="s">
        <v>85</v>
      </c>
      <c r="I16756" s="16" t="s">
        <v>85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85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85</v>
      </c>
      <c r="E16757" s="16" t="str">
        <f>IFERROR(__xludf.DUMMYFUNCTION("""COMPUTED_VALUE"""),"")</f>
        <v/>
      </c>
      <c r="G16757" s="18"/>
      <c r="H16757" s="16" t="s">
        <v>85</v>
      </c>
      <c r="I16757" s="16" t="s">
        <v>85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85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85</v>
      </c>
      <c r="E16758" s="16" t="str">
        <f>IFERROR(__xludf.DUMMYFUNCTION("""COMPUTED_VALUE"""),"")</f>
        <v/>
      </c>
      <c r="G16758" s="18"/>
      <c r="H16758" s="16" t="s">
        <v>85</v>
      </c>
      <c r="I16758" s="16" t="s">
        <v>85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85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85</v>
      </c>
      <c r="E16759" s="16" t="str">
        <f>IFERROR(__xludf.DUMMYFUNCTION("""COMPUTED_VALUE"""),"")</f>
        <v/>
      </c>
      <c r="G16759" s="18"/>
      <c r="H16759" s="16" t="s">
        <v>85</v>
      </c>
      <c r="I16759" s="16" t="s">
        <v>85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85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85</v>
      </c>
      <c r="E16760" s="16" t="str">
        <f>IFERROR(__xludf.DUMMYFUNCTION("""COMPUTED_VALUE"""),"")</f>
        <v/>
      </c>
      <c r="G16760" s="18"/>
      <c r="H16760" s="16" t="s">
        <v>85</v>
      </c>
      <c r="I16760" s="16" t="s">
        <v>85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85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85</v>
      </c>
      <c r="E16761" s="16" t="str">
        <f>IFERROR(__xludf.DUMMYFUNCTION("""COMPUTED_VALUE"""),"")</f>
        <v/>
      </c>
      <c r="G16761" s="18"/>
      <c r="H16761" s="16" t="s">
        <v>85</v>
      </c>
      <c r="I16761" s="16" t="s">
        <v>85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85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85</v>
      </c>
      <c r="E16762" s="16" t="str">
        <f>IFERROR(__xludf.DUMMYFUNCTION("""COMPUTED_VALUE"""),"")</f>
        <v/>
      </c>
      <c r="G16762" s="18"/>
      <c r="H16762" s="16" t="s">
        <v>85</v>
      </c>
      <c r="I16762" s="16" t="s">
        <v>85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85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85</v>
      </c>
      <c r="E16763" s="16" t="str">
        <f>IFERROR(__xludf.DUMMYFUNCTION("""COMPUTED_VALUE"""),"")</f>
        <v/>
      </c>
      <c r="G16763" s="18"/>
      <c r="H16763" s="16" t="s">
        <v>85</v>
      </c>
      <c r="I16763" s="16" t="s">
        <v>85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85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85</v>
      </c>
      <c r="E16764" s="16" t="str">
        <f>IFERROR(__xludf.DUMMYFUNCTION("""COMPUTED_VALUE"""),"")</f>
        <v/>
      </c>
      <c r="G16764" s="18"/>
      <c r="H16764" s="16" t="s">
        <v>85</v>
      </c>
      <c r="I16764" s="16" t="s">
        <v>85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85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85</v>
      </c>
      <c r="E16765" s="16" t="str">
        <f>IFERROR(__xludf.DUMMYFUNCTION("""COMPUTED_VALUE"""),"")</f>
        <v/>
      </c>
      <c r="G16765" s="18"/>
      <c r="H16765" s="16" t="s">
        <v>85</v>
      </c>
      <c r="I16765" s="16" t="s">
        <v>85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85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85</v>
      </c>
      <c r="E16766" s="16" t="str">
        <f>IFERROR(__xludf.DUMMYFUNCTION("""COMPUTED_VALUE"""),"")</f>
        <v/>
      </c>
      <c r="G16766" s="18"/>
      <c r="H16766" s="16" t="s">
        <v>85</v>
      </c>
      <c r="I16766" s="16" t="s">
        <v>85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85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85</v>
      </c>
      <c r="E16767" s="16" t="str">
        <f>IFERROR(__xludf.DUMMYFUNCTION("""COMPUTED_VALUE"""),"")</f>
        <v/>
      </c>
      <c r="G16767" s="18"/>
      <c r="H16767" s="16" t="s">
        <v>85</v>
      </c>
      <c r="I16767" s="16" t="s">
        <v>85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85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85</v>
      </c>
      <c r="E16768" s="16" t="str">
        <f>IFERROR(__xludf.DUMMYFUNCTION("""COMPUTED_VALUE"""),"")</f>
        <v/>
      </c>
      <c r="G16768" s="18"/>
      <c r="H16768" s="16" t="s">
        <v>85</v>
      </c>
      <c r="I16768" s="16" t="s">
        <v>85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85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85</v>
      </c>
      <c r="E16769" s="16" t="str">
        <f>IFERROR(__xludf.DUMMYFUNCTION("""COMPUTED_VALUE"""),"")</f>
        <v/>
      </c>
      <c r="G16769" s="18"/>
      <c r="H16769" s="16" t="s">
        <v>85</v>
      </c>
      <c r="I16769" s="16" t="s">
        <v>85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85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85</v>
      </c>
      <c r="E16770" s="16" t="str">
        <f>IFERROR(__xludf.DUMMYFUNCTION("""COMPUTED_VALUE"""),"")</f>
        <v/>
      </c>
      <c r="G16770" s="18"/>
      <c r="H16770" s="16" t="s">
        <v>85</v>
      </c>
      <c r="I16770" s="16" t="s">
        <v>85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85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85</v>
      </c>
      <c r="E16771" s="16" t="str">
        <f>IFERROR(__xludf.DUMMYFUNCTION("""COMPUTED_VALUE"""),"")</f>
        <v/>
      </c>
      <c r="G16771" s="18"/>
      <c r="H16771" s="16" t="s">
        <v>85</v>
      </c>
      <c r="I16771" s="16" t="s">
        <v>85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85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AA99D52D-84A7-4291-AD68-596EA5D1290C}" filter="1" showAutoFilter="1">
      <autoFilter ref="$A$1:$BX$16771">
        <filterColumn colId="6">
          <filters>
            <filter val="22/Mar/2025"/>
            <filter val="25/Mar/2025"/>
            <filter val="28/Mar/2025"/>
            <filter val="15/Mar/2025"/>
            <filter val="06/Mar/2025"/>
            <filter val="02/Mar/2025"/>
            <filter val="24/Mar/2025"/>
            <filter val="18/Mar/2025"/>
            <filter val="20/Mar/2025"/>
            <filter val="05/Mar/2025"/>
            <filter val="27/Mar/2025"/>
            <filter val="11/Mar/2025"/>
            <filter val="21/Mar/2025"/>
            <filter val="30/Mar/2025"/>
            <filter val="04/Mar/2025"/>
            <filter val="29/Mar/2025"/>
            <filter val="31/Mar/2025"/>
            <filter val="12/Mar/2025"/>
            <filter val="26/Mar/2025"/>
            <filter val="16/Mar/2025"/>
            <filter val="03/Mar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H1" s="16" t="str">
        <f>IFERROR(__xludf.DUMMYFUNCTION("ArrayFormula(IFERROR(IF(F2:F16152="""","""",ROUND(QUERY(C1:F16152,""SELECT F+E-D""),)),""DIFF""))"),"DIFF")</f>
        <v>DIFF</v>
      </c>
    </row>
    <row r="2">
      <c r="H2" s="16">
        <f>IFERROR(__xludf.DUMMYFUNCTION("""COMPUTED_VALUE"""),0.0)</f>
        <v>0</v>
      </c>
    </row>
    <row r="3">
      <c r="H3" s="16">
        <f>IFERROR(__xludf.DUMMYFUNCTION("""COMPUTED_VALUE"""),0.0)</f>
        <v>0</v>
      </c>
    </row>
    <row r="4">
      <c r="H4" s="16">
        <f>IFERROR(__xludf.DUMMYFUNCTION("""COMPUTED_VALUE"""),0.0)</f>
        <v>0</v>
      </c>
    </row>
    <row r="5">
      <c r="H5" s="16">
        <f>IFERROR(__xludf.DUMMYFUNCTION("""COMPUTED_VALUE"""),0.0)</f>
        <v>0</v>
      </c>
    </row>
    <row r="6">
      <c r="H6" s="16">
        <f>IFERROR(__xludf.DUMMYFUNCTION("""COMPUTED_VALUE"""),0.0)</f>
        <v>0</v>
      </c>
    </row>
    <row r="7">
      <c r="H7" s="16">
        <f>IFERROR(__xludf.DUMMYFUNCTION("""COMPUTED_VALUE"""),0.0)</f>
        <v>0</v>
      </c>
    </row>
    <row r="8">
      <c r="H8" s="16" t="str">
        <f>IFERROR(__xludf.DUMMYFUNCTION("""COMPUTED_VALUE"""),"")</f>
        <v/>
      </c>
    </row>
    <row r="9">
      <c r="H9" s="16" t="str">
        <f>IFERROR(__xludf.DUMMYFUNCTION("""COMPUTED_VALUE"""),"")</f>
        <v/>
      </c>
    </row>
    <row r="10">
      <c r="H10" s="16" t="str">
        <f>IFERROR(__xludf.DUMMYFUNCTION("""COMPUTED_VALUE"""),"")</f>
        <v/>
      </c>
    </row>
    <row r="11">
      <c r="H11" s="16" t="str">
        <f>IFERROR(__xludf.DUMMYFUNCTION("""COMPUTED_VALUE"""),"")</f>
        <v/>
      </c>
    </row>
    <row r="12">
      <c r="H12" s="16" t="str">
        <f>IFERROR(__xludf.DUMMYFUNCTION("""COMPUTED_VALUE"""),"")</f>
        <v/>
      </c>
    </row>
    <row r="13">
      <c r="H13" s="16" t="str">
        <f>IFERROR(__xludf.DUMMYFUNCTION("""COMPUTED_VALUE"""),"")</f>
        <v/>
      </c>
    </row>
    <row r="14">
      <c r="H14" s="16" t="str">
        <f>IFERROR(__xludf.DUMMYFUNCTION("""COMPUTED_VALUE"""),"")</f>
        <v/>
      </c>
    </row>
    <row r="15">
      <c r="H15" s="16" t="str">
        <f>IFERROR(__xludf.DUMMYFUNCTION("""COMPUTED_VALUE"""),"")</f>
        <v/>
      </c>
    </row>
    <row r="16">
      <c r="H16" s="16" t="str">
        <f>IFERROR(__xludf.DUMMYFUNCTION("""COMPUTED_VALUE"""),"")</f>
        <v/>
      </c>
    </row>
    <row r="17">
      <c r="H17" s="16" t="str">
        <f>IFERROR(__xludf.DUMMYFUNCTION("""COMPUTED_VALUE"""),"")</f>
        <v/>
      </c>
    </row>
    <row r="18">
      <c r="H18" s="16" t="str">
        <f>IFERROR(__xludf.DUMMYFUNCTION("""COMPUTED_VALUE"""),"")</f>
        <v/>
      </c>
    </row>
    <row r="19">
      <c r="H19" s="16" t="str">
        <f>IFERROR(__xludf.DUMMYFUNCTION("""COMPUTED_VALUE"""),"")</f>
        <v/>
      </c>
    </row>
    <row r="20">
      <c r="H20" s="16" t="str">
        <f>IFERROR(__xludf.DUMMYFUNCTION("""COMPUTED_VALUE"""),"")</f>
        <v/>
      </c>
    </row>
    <row r="21">
      <c r="H21" s="16" t="str">
        <f>IFERROR(__xludf.DUMMYFUNCTION("""COMPUTED_VALUE"""),"")</f>
        <v/>
      </c>
    </row>
    <row r="22">
      <c r="H22" s="16" t="str">
        <f>IFERROR(__xludf.DUMMYFUNCTION("""COMPUTED_VALUE"""),"")</f>
        <v/>
      </c>
    </row>
    <row r="23">
      <c r="H23" s="16" t="str">
        <f>IFERROR(__xludf.DUMMYFUNCTION("""COMPUTED_VALUE"""),"")</f>
        <v/>
      </c>
    </row>
    <row r="24">
      <c r="H24" s="16" t="str">
        <f>IFERROR(__xludf.DUMMYFUNCTION("""COMPUTED_VALUE"""),"")</f>
        <v/>
      </c>
    </row>
    <row r="25">
      <c r="H25" s="16" t="str">
        <f>IFERROR(__xludf.DUMMYFUNCTION("""COMPUTED_VALUE"""),"")</f>
        <v/>
      </c>
    </row>
    <row r="26">
      <c r="H26" s="16" t="str">
        <f>IFERROR(__xludf.DUMMYFUNCTION("""COMPUTED_VALUE"""),"")</f>
        <v/>
      </c>
    </row>
    <row r="27">
      <c r="H27" s="16" t="str">
        <f>IFERROR(__xludf.DUMMYFUNCTION("""COMPUTED_VALUE"""),"")</f>
        <v/>
      </c>
    </row>
    <row r="28">
      <c r="H28" s="16" t="str">
        <f>IFERROR(__xludf.DUMMYFUNCTION("""COMPUTED_VALUE"""),"")</f>
        <v/>
      </c>
    </row>
    <row r="29">
      <c r="H29" s="16" t="str">
        <f>IFERROR(__xludf.DUMMYFUNCTION("""COMPUTED_VALUE"""),"")</f>
        <v/>
      </c>
    </row>
    <row r="30">
      <c r="H30" s="16" t="str">
        <f>IFERROR(__xludf.DUMMYFUNCTION("""COMPUTED_VALUE"""),"")</f>
        <v/>
      </c>
    </row>
    <row r="31">
      <c r="H31" s="16" t="str">
        <f>IFERROR(__xludf.DUMMYFUNCTION("""COMPUTED_VALUE"""),"")</f>
        <v/>
      </c>
    </row>
    <row r="32">
      <c r="H32" s="16" t="str">
        <f>IFERROR(__xludf.DUMMYFUNCTION("""COMPUTED_VALUE"""),"")</f>
        <v/>
      </c>
    </row>
    <row r="33">
      <c r="H33" s="16" t="str">
        <f>IFERROR(__xludf.DUMMYFUNCTION("""COMPUTED_VALUE"""),"")</f>
        <v/>
      </c>
    </row>
    <row r="34">
      <c r="H34" s="16" t="str">
        <f>IFERROR(__xludf.DUMMYFUNCTION("""COMPUTED_VALUE"""),"")</f>
        <v/>
      </c>
    </row>
    <row r="35">
      <c r="H35" s="16" t="str">
        <f>IFERROR(__xludf.DUMMYFUNCTION("""COMPUTED_VALUE"""),"")</f>
        <v/>
      </c>
    </row>
    <row r="36">
      <c r="H36" s="16" t="str">
        <f>IFERROR(__xludf.DUMMYFUNCTION("""COMPUTED_VALUE"""),"")</f>
        <v/>
      </c>
    </row>
    <row r="37">
      <c r="H37" s="16" t="str">
        <f>IFERROR(__xludf.DUMMYFUNCTION("""COMPUTED_VALUE"""),"")</f>
        <v/>
      </c>
    </row>
    <row r="38">
      <c r="H38" s="16" t="str">
        <f>IFERROR(__xludf.DUMMYFUNCTION("""COMPUTED_VALUE"""),"")</f>
        <v/>
      </c>
    </row>
    <row r="39">
      <c r="H39" s="16" t="str">
        <f>IFERROR(__xludf.DUMMYFUNCTION("""COMPUTED_VALUE"""),"")</f>
        <v/>
      </c>
    </row>
    <row r="40">
      <c r="H40" s="16" t="str">
        <f>IFERROR(__xludf.DUMMYFUNCTION("""COMPUTED_VALUE"""),"")</f>
        <v/>
      </c>
    </row>
    <row r="41">
      <c r="H41" s="16" t="str">
        <f>IFERROR(__xludf.DUMMYFUNCTION("""COMPUTED_VALUE"""),"")</f>
        <v/>
      </c>
    </row>
    <row r="42">
      <c r="H42" s="16" t="str">
        <f>IFERROR(__xludf.DUMMYFUNCTION("""COMPUTED_VALUE"""),"")</f>
        <v/>
      </c>
    </row>
    <row r="43">
      <c r="H43" s="16" t="str">
        <f>IFERROR(__xludf.DUMMYFUNCTION("""COMPUTED_VALUE"""),"")</f>
        <v/>
      </c>
    </row>
    <row r="44">
      <c r="H44" s="16" t="str">
        <f>IFERROR(__xludf.DUMMYFUNCTION("""COMPUTED_VALUE"""),"")</f>
        <v/>
      </c>
    </row>
    <row r="45">
      <c r="H45" s="16" t="str">
        <f>IFERROR(__xludf.DUMMYFUNCTION("""COMPUTED_VALUE"""),"")</f>
        <v/>
      </c>
    </row>
    <row r="46">
      <c r="H46" s="16" t="str">
        <f>IFERROR(__xludf.DUMMYFUNCTION("""COMPUTED_VALUE"""),"")</f>
        <v/>
      </c>
    </row>
    <row r="47">
      <c r="H47" s="16" t="str">
        <f>IFERROR(__xludf.DUMMYFUNCTION("""COMPUTED_VALUE"""),"")</f>
        <v/>
      </c>
    </row>
    <row r="48">
      <c r="H48" s="16" t="str">
        <f>IFERROR(__xludf.DUMMYFUNCTION("""COMPUTED_VALUE"""),"")</f>
        <v/>
      </c>
    </row>
    <row r="49">
      <c r="H49" s="16" t="str">
        <f>IFERROR(__xludf.DUMMYFUNCTION("""COMPUTED_VALUE"""),"")</f>
        <v/>
      </c>
    </row>
    <row r="50">
      <c r="H50" s="16" t="str">
        <f>IFERROR(__xludf.DUMMYFUNCTION("""COMPUTED_VALUE"""),"")</f>
        <v/>
      </c>
    </row>
    <row r="51">
      <c r="H51" s="16" t="str">
        <f>IFERROR(__xludf.DUMMYFUNCTION("""COMPUTED_VALUE"""),"")</f>
        <v/>
      </c>
    </row>
    <row r="52">
      <c r="H52" s="16" t="str">
        <f>IFERROR(__xludf.DUMMYFUNCTION("""COMPUTED_VALUE"""),"")</f>
        <v/>
      </c>
    </row>
    <row r="53">
      <c r="H53" s="16" t="str">
        <f>IFERROR(__xludf.DUMMYFUNCTION("""COMPUTED_VALUE"""),"")</f>
        <v/>
      </c>
    </row>
    <row r="54">
      <c r="H54" s="16" t="str">
        <f>IFERROR(__xludf.DUMMYFUNCTION("""COMPUTED_VALUE"""),"")</f>
        <v/>
      </c>
    </row>
    <row r="55">
      <c r="H55" s="16" t="str">
        <f>IFERROR(__xludf.DUMMYFUNCTION("""COMPUTED_VALUE"""),"")</f>
        <v/>
      </c>
    </row>
    <row r="56">
      <c r="H56" s="16" t="str">
        <f>IFERROR(__xludf.DUMMYFUNCTION("""COMPUTED_VALUE"""),"")</f>
        <v/>
      </c>
    </row>
    <row r="57">
      <c r="H57" s="16" t="str">
        <f>IFERROR(__xludf.DUMMYFUNCTION("""COMPUTED_VALUE"""),"")</f>
        <v/>
      </c>
    </row>
    <row r="58">
      <c r="H58" s="16" t="str">
        <f>IFERROR(__xludf.DUMMYFUNCTION("""COMPUTED_VALUE"""),"")</f>
        <v/>
      </c>
    </row>
    <row r="59">
      <c r="H59" s="16" t="str">
        <f>IFERROR(__xludf.DUMMYFUNCTION("""COMPUTED_VALUE"""),"")</f>
        <v/>
      </c>
    </row>
    <row r="60">
      <c r="H60" s="16" t="str">
        <f>IFERROR(__xludf.DUMMYFUNCTION("""COMPUTED_VALUE"""),"")</f>
        <v/>
      </c>
    </row>
    <row r="61">
      <c r="H61" s="16" t="str">
        <f>IFERROR(__xludf.DUMMYFUNCTION("""COMPUTED_VALUE"""),"")</f>
        <v/>
      </c>
    </row>
    <row r="62">
      <c r="H62" s="16" t="str">
        <f>IFERROR(__xludf.DUMMYFUNCTION("""COMPUTED_VALUE"""),"")</f>
        <v/>
      </c>
    </row>
    <row r="63">
      <c r="H63" s="16" t="str">
        <f>IFERROR(__xludf.DUMMYFUNCTION("""COMPUTED_VALUE"""),"")</f>
        <v/>
      </c>
    </row>
    <row r="64">
      <c r="H64" s="16" t="str">
        <f>IFERROR(__xludf.DUMMYFUNCTION("""COMPUTED_VALUE"""),"")</f>
        <v/>
      </c>
    </row>
    <row r="65">
      <c r="H65" s="16" t="str">
        <f>IFERROR(__xludf.DUMMYFUNCTION("""COMPUTED_VALUE"""),"")</f>
        <v/>
      </c>
    </row>
    <row r="66">
      <c r="H66" s="16" t="str">
        <f>IFERROR(__xludf.DUMMYFUNCTION("""COMPUTED_VALUE"""),"")</f>
        <v/>
      </c>
    </row>
    <row r="67">
      <c r="H67" s="16" t="str">
        <f>IFERROR(__xludf.DUMMYFUNCTION("""COMPUTED_VALUE"""),"")</f>
        <v/>
      </c>
    </row>
    <row r="68">
      <c r="H68" s="16" t="str">
        <f>IFERROR(__xludf.DUMMYFUNCTION("""COMPUTED_VALUE"""),"")</f>
        <v/>
      </c>
    </row>
    <row r="69">
      <c r="H69" s="16" t="str">
        <f>IFERROR(__xludf.DUMMYFUNCTION("""COMPUTED_VALUE"""),"")</f>
        <v/>
      </c>
    </row>
    <row r="70">
      <c r="H70" s="16" t="str">
        <f>IFERROR(__xludf.DUMMYFUNCTION("""COMPUTED_VALUE"""),"")</f>
        <v/>
      </c>
    </row>
    <row r="71">
      <c r="H71" s="16" t="str">
        <f>IFERROR(__xludf.DUMMYFUNCTION("""COMPUTED_VALUE"""),"")</f>
        <v/>
      </c>
    </row>
    <row r="72">
      <c r="H72" s="16" t="str">
        <f>IFERROR(__xludf.DUMMYFUNCTION("""COMPUTED_VALUE"""),"")</f>
        <v/>
      </c>
    </row>
    <row r="73">
      <c r="H73" s="16" t="str">
        <f>IFERROR(__xludf.DUMMYFUNCTION("""COMPUTED_VALUE"""),"")</f>
        <v/>
      </c>
    </row>
    <row r="74">
      <c r="H74" s="16" t="str">
        <f>IFERROR(__xludf.DUMMYFUNCTION("""COMPUTED_VALUE"""),"")</f>
        <v/>
      </c>
    </row>
    <row r="75">
      <c r="H75" s="16" t="str">
        <f>IFERROR(__xludf.DUMMYFUNCTION("""COMPUTED_VALUE"""),"")</f>
        <v/>
      </c>
    </row>
    <row r="76">
      <c r="H76" s="16" t="str">
        <f>IFERROR(__xludf.DUMMYFUNCTION("""COMPUTED_VALUE"""),"")</f>
        <v/>
      </c>
    </row>
    <row r="77">
      <c r="H77" s="16" t="str">
        <f>IFERROR(__xludf.DUMMYFUNCTION("""COMPUTED_VALUE"""),"")</f>
        <v/>
      </c>
    </row>
    <row r="78">
      <c r="H78" s="16" t="str">
        <f>IFERROR(__xludf.DUMMYFUNCTION("""COMPUTED_VALUE"""),"")</f>
        <v/>
      </c>
    </row>
    <row r="79">
      <c r="H79" s="16" t="str">
        <f>IFERROR(__xludf.DUMMYFUNCTION("""COMPUTED_VALUE"""),"")</f>
        <v/>
      </c>
    </row>
    <row r="80">
      <c r="H80" s="16" t="str">
        <f>IFERROR(__xludf.DUMMYFUNCTION("""COMPUTED_VALUE"""),"")</f>
        <v/>
      </c>
    </row>
    <row r="81">
      <c r="H81" s="16" t="str">
        <f>IFERROR(__xludf.DUMMYFUNCTION("""COMPUTED_VALUE"""),"")</f>
        <v/>
      </c>
    </row>
    <row r="82">
      <c r="H82" s="16" t="str">
        <f>IFERROR(__xludf.DUMMYFUNCTION("""COMPUTED_VALUE"""),"")</f>
        <v/>
      </c>
    </row>
    <row r="83">
      <c r="H83" s="16" t="str">
        <f>IFERROR(__xludf.DUMMYFUNCTION("""COMPUTED_VALUE"""),"")</f>
        <v/>
      </c>
    </row>
    <row r="84">
      <c r="H84" s="16" t="str">
        <f>IFERROR(__xludf.DUMMYFUNCTION("""COMPUTED_VALUE"""),"")</f>
        <v/>
      </c>
    </row>
    <row r="85">
      <c r="H85" s="16" t="str">
        <f>IFERROR(__xludf.DUMMYFUNCTION("""COMPUTED_VALUE"""),"")</f>
        <v/>
      </c>
    </row>
    <row r="86">
      <c r="H86" s="16" t="str">
        <f>IFERROR(__xludf.DUMMYFUNCTION("""COMPUTED_VALUE"""),"")</f>
        <v/>
      </c>
    </row>
    <row r="87">
      <c r="H87" s="16" t="str">
        <f>IFERROR(__xludf.DUMMYFUNCTION("""COMPUTED_VALUE"""),"")</f>
        <v/>
      </c>
    </row>
    <row r="88">
      <c r="H88" s="16" t="str">
        <f>IFERROR(__xludf.DUMMYFUNCTION("""COMPUTED_VALUE"""),"")</f>
        <v/>
      </c>
    </row>
    <row r="89">
      <c r="H89" s="16" t="str">
        <f>IFERROR(__xludf.DUMMYFUNCTION("""COMPUTED_VALUE"""),"")</f>
        <v/>
      </c>
    </row>
    <row r="90">
      <c r="H90" s="16" t="str">
        <f>IFERROR(__xludf.DUMMYFUNCTION("""COMPUTED_VALUE"""),"")</f>
        <v/>
      </c>
    </row>
    <row r="91">
      <c r="H91" s="16" t="str">
        <f>IFERROR(__xludf.DUMMYFUNCTION("""COMPUTED_VALUE"""),"")</f>
        <v/>
      </c>
    </row>
    <row r="92">
      <c r="H92" s="16" t="str">
        <f>IFERROR(__xludf.DUMMYFUNCTION("""COMPUTED_VALUE"""),"")</f>
        <v/>
      </c>
    </row>
    <row r="93">
      <c r="H93" s="16" t="str">
        <f>IFERROR(__xludf.DUMMYFUNCTION("""COMPUTED_VALUE"""),"")</f>
        <v/>
      </c>
    </row>
    <row r="94">
      <c r="H94" s="16" t="str">
        <f>IFERROR(__xludf.DUMMYFUNCTION("""COMPUTED_VALUE"""),"")</f>
        <v/>
      </c>
    </row>
    <row r="95">
      <c r="H95" s="16" t="str">
        <f>IFERROR(__xludf.DUMMYFUNCTION("""COMPUTED_VALUE"""),"")</f>
        <v/>
      </c>
    </row>
    <row r="96">
      <c r="H96" s="16" t="str">
        <f>IFERROR(__xludf.DUMMYFUNCTION("""COMPUTED_VALUE"""),"")</f>
        <v/>
      </c>
    </row>
    <row r="97">
      <c r="H97" s="16" t="str">
        <f>IFERROR(__xludf.DUMMYFUNCTION("""COMPUTED_VALUE"""),"")</f>
        <v/>
      </c>
    </row>
    <row r="98">
      <c r="H98" s="16" t="str">
        <f>IFERROR(__xludf.DUMMYFUNCTION("""COMPUTED_VALUE"""),"")</f>
        <v/>
      </c>
    </row>
    <row r="99">
      <c r="H99" s="16" t="str">
        <f>IFERROR(__xludf.DUMMYFUNCTION("""COMPUTED_VALUE"""),"")</f>
        <v/>
      </c>
    </row>
    <row r="100">
      <c r="H100" s="16" t="str">
        <f>IFERROR(__xludf.DUMMYFUNCTION("""COMPUTED_VALUE"""),"")</f>
        <v/>
      </c>
    </row>
    <row r="101">
      <c r="H101" s="16" t="str">
        <f>IFERROR(__xludf.DUMMYFUNCTION("""COMPUTED_VALUE"""),"")</f>
        <v/>
      </c>
    </row>
    <row r="102">
      <c r="H102" s="16" t="str">
        <f>IFERROR(__xludf.DUMMYFUNCTION("""COMPUTED_VALUE"""),"")</f>
        <v/>
      </c>
    </row>
    <row r="103">
      <c r="H103" s="16" t="str">
        <f>IFERROR(__xludf.DUMMYFUNCTION("""COMPUTED_VALUE"""),"")</f>
        <v/>
      </c>
    </row>
    <row r="104">
      <c r="H104" s="16" t="str">
        <f>IFERROR(__xludf.DUMMYFUNCTION("""COMPUTED_VALUE"""),"")</f>
        <v/>
      </c>
    </row>
    <row r="105">
      <c r="H105" s="16" t="str">
        <f>IFERROR(__xludf.DUMMYFUNCTION("""COMPUTED_VALUE"""),"")</f>
        <v/>
      </c>
    </row>
    <row r="106">
      <c r="H106" s="16" t="str">
        <f>IFERROR(__xludf.DUMMYFUNCTION("""COMPUTED_VALUE"""),"")</f>
        <v/>
      </c>
    </row>
    <row r="107">
      <c r="H107" s="16" t="str">
        <f>IFERROR(__xludf.DUMMYFUNCTION("""COMPUTED_VALUE"""),"")</f>
        <v/>
      </c>
    </row>
    <row r="108">
      <c r="H108" s="16" t="str">
        <f>IFERROR(__xludf.DUMMYFUNCTION("""COMPUTED_VALUE"""),"")</f>
        <v/>
      </c>
    </row>
    <row r="109">
      <c r="H109" s="16" t="str">
        <f>IFERROR(__xludf.DUMMYFUNCTION("""COMPUTED_VALUE"""),"")</f>
        <v/>
      </c>
    </row>
    <row r="110">
      <c r="H110" s="16" t="str">
        <f>IFERROR(__xludf.DUMMYFUNCTION("""COMPUTED_VALUE"""),"")</f>
        <v/>
      </c>
    </row>
    <row r="111">
      <c r="H111" s="16" t="str">
        <f>IFERROR(__xludf.DUMMYFUNCTION("""COMPUTED_VALUE"""),"")</f>
        <v/>
      </c>
    </row>
    <row r="112">
      <c r="H112" s="16" t="str">
        <f>IFERROR(__xludf.DUMMYFUNCTION("""COMPUTED_VALUE"""),"")</f>
        <v/>
      </c>
    </row>
    <row r="113">
      <c r="H113" s="16" t="str">
        <f>IFERROR(__xludf.DUMMYFUNCTION("""COMPUTED_VALUE"""),"")</f>
        <v/>
      </c>
    </row>
    <row r="114">
      <c r="H114" s="16" t="str">
        <f>IFERROR(__xludf.DUMMYFUNCTION("""COMPUTED_VALUE"""),"")</f>
        <v/>
      </c>
    </row>
    <row r="115">
      <c r="H115" s="16" t="str">
        <f>IFERROR(__xludf.DUMMYFUNCTION("""COMPUTED_VALUE"""),"")</f>
        <v/>
      </c>
    </row>
    <row r="116">
      <c r="H116" s="16" t="str">
        <f>IFERROR(__xludf.DUMMYFUNCTION("""COMPUTED_VALUE"""),"")</f>
        <v/>
      </c>
    </row>
    <row r="117">
      <c r="H117" s="16" t="str">
        <f>IFERROR(__xludf.DUMMYFUNCTION("""COMPUTED_VALUE"""),"")</f>
        <v/>
      </c>
    </row>
    <row r="118">
      <c r="H118" s="16" t="str">
        <f>IFERROR(__xludf.DUMMYFUNCTION("""COMPUTED_VALUE"""),"")</f>
        <v/>
      </c>
    </row>
    <row r="119">
      <c r="H119" s="16" t="str">
        <f>IFERROR(__xludf.DUMMYFUNCTION("""COMPUTED_VALUE"""),"")</f>
        <v/>
      </c>
    </row>
    <row r="120">
      <c r="H120" s="16" t="str">
        <f>IFERROR(__xludf.DUMMYFUNCTION("""COMPUTED_VALUE"""),"")</f>
        <v/>
      </c>
    </row>
    <row r="121">
      <c r="H121" s="16" t="str">
        <f>IFERROR(__xludf.DUMMYFUNCTION("""COMPUTED_VALUE"""),"")</f>
        <v/>
      </c>
    </row>
    <row r="122">
      <c r="H122" s="16" t="str">
        <f>IFERROR(__xludf.DUMMYFUNCTION("""COMPUTED_VALUE"""),"")</f>
        <v/>
      </c>
    </row>
    <row r="123">
      <c r="H123" s="16" t="str">
        <f>IFERROR(__xludf.DUMMYFUNCTION("""COMPUTED_VALUE"""),"")</f>
        <v/>
      </c>
    </row>
    <row r="124">
      <c r="H124" s="16" t="str">
        <f>IFERROR(__xludf.DUMMYFUNCTION("""COMPUTED_VALUE"""),"")</f>
        <v/>
      </c>
    </row>
    <row r="125">
      <c r="H125" s="16" t="str">
        <f>IFERROR(__xludf.DUMMYFUNCTION("""COMPUTED_VALUE"""),"")</f>
        <v/>
      </c>
    </row>
    <row r="126">
      <c r="H126" s="16" t="str">
        <f>IFERROR(__xludf.DUMMYFUNCTION("""COMPUTED_VALUE"""),"")</f>
        <v/>
      </c>
    </row>
    <row r="127">
      <c r="H127" s="16" t="str">
        <f>IFERROR(__xludf.DUMMYFUNCTION("""COMPUTED_VALUE"""),"")</f>
        <v/>
      </c>
    </row>
    <row r="128">
      <c r="H128" s="16" t="str">
        <f>IFERROR(__xludf.DUMMYFUNCTION("""COMPUTED_VALUE"""),"")</f>
        <v/>
      </c>
    </row>
    <row r="129">
      <c r="H129" s="16" t="str">
        <f>IFERROR(__xludf.DUMMYFUNCTION("""COMPUTED_VALUE"""),"")</f>
        <v/>
      </c>
    </row>
    <row r="130">
      <c r="H130" s="16" t="str">
        <f>IFERROR(__xludf.DUMMYFUNCTION("""COMPUTED_VALUE"""),"")</f>
        <v/>
      </c>
    </row>
    <row r="131">
      <c r="H131" s="16" t="str">
        <f>IFERROR(__xludf.DUMMYFUNCTION("""COMPUTED_VALUE"""),"")</f>
        <v/>
      </c>
    </row>
    <row r="132">
      <c r="H132" s="16" t="str">
        <f>IFERROR(__xludf.DUMMYFUNCTION("""COMPUTED_VALUE"""),"")</f>
        <v/>
      </c>
    </row>
    <row r="133">
      <c r="H133" s="16" t="str">
        <f>IFERROR(__xludf.DUMMYFUNCTION("""COMPUTED_VALUE"""),"")</f>
        <v/>
      </c>
    </row>
    <row r="134">
      <c r="H134" s="16" t="str">
        <f>IFERROR(__xludf.DUMMYFUNCTION("""COMPUTED_VALUE"""),"")</f>
        <v/>
      </c>
    </row>
    <row r="135">
      <c r="H135" s="16" t="str">
        <f>IFERROR(__xludf.DUMMYFUNCTION("""COMPUTED_VALUE"""),"")</f>
        <v/>
      </c>
    </row>
    <row r="136">
      <c r="H136" s="16" t="str">
        <f>IFERROR(__xludf.DUMMYFUNCTION("""COMPUTED_VALUE"""),"")</f>
        <v/>
      </c>
    </row>
    <row r="137">
      <c r="H137" s="16" t="str">
        <f>IFERROR(__xludf.DUMMYFUNCTION("""COMPUTED_VALUE"""),"")</f>
        <v/>
      </c>
    </row>
    <row r="138">
      <c r="H138" s="16" t="str">
        <f>IFERROR(__xludf.DUMMYFUNCTION("""COMPUTED_VALUE"""),"")</f>
        <v/>
      </c>
    </row>
    <row r="139">
      <c r="H139" s="16" t="str">
        <f>IFERROR(__xludf.DUMMYFUNCTION("""COMPUTED_VALUE"""),"")</f>
        <v/>
      </c>
    </row>
    <row r="140">
      <c r="H140" s="16" t="str">
        <f>IFERROR(__xludf.DUMMYFUNCTION("""COMPUTED_VALUE"""),"")</f>
        <v/>
      </c>
    </row>
    <row r="141">
      <c r="H141" s="16" t="str">
        <f>IFERROR(__xludf.DUMMYFUNCTION("""COMPUTED_VALUE"""),"")</f>
        <v/>
      </c>
    </row>
    <row r="142">
      <c r="H142" s="16" t="str">
        <f>IFERROR(__xludf.DUMMYFUNCTION("""COMPUTED_VALUE"""),"")</f>
        <v/>
      </c>
    </row>
    <row r="143">
      <c r="H143" s="16" t="str">
        <f>IFERROR(__xludf.DUMMYFUNCTION("""COMPUTED_VALUE"""),"")</f>
        <v/>
      </c>
    </row>
    <row r="144">
      <c r="H144" s="16" t="str">
        <f>IFERROR(__xludf.DUMMYFUNCTION("""COMPUTED_VALUE"""),"")</f>
        <v/>
      </c>
    </row>
    <row r="145">
      <c r="H145" s="16" t="str">
        <f>IFERROR(__xludf.DUMMYFUNCTION("""COMPUTED_VALUE"""),"")</f>
        <v/>
      </c>
    </row>
    <row r="146">
      <c r="H146" s="16" t="str">
        <f>IFERROR(__xludf.DUMMYFUNCTION("""COMPUTED_VALUE"""),"")</f>
        <v/>
      </c>
    </row>
    <row r="147">
      <c r="H147" s="16" t="str">
        <f>IFERROR(__xludf.DUMMYFUNCTION("""COMPUTED_VALUE"""),"")</f>
        <v/>
      </c>
    </row>
    <row r="148">
      <c r="H148" s="16" t="str">
        <f>IFERROR(__xludf.DUMMYFUNCTION("""COMPUTED_VALUE"""),"")</f>
        <v/>
      </c>
    </row>
    <row r="149">
      <c r="H149" s="16" t="str">
        <f>IFERROR(__xludf.DUMMYFUNCTION("""COMPUTED_VALUE"""),"")</f>
        <v/>
      </c>
    </row>
    <row r="150">
      <c r="H150" s="16" t="str">
        <f>IFERROR(__xludf.DUMMYFUNCTION("""COMPUTED_VALUE"""),"")</f>
        <v/>
      </c>
    </row>
    <row r="151">
      <c r="H151" s="16" t="str">
        <f>IFERROR(__xludf.DUMMYFUNCTION("""COMPUTED_VALUE"""),"")</f>
        <v/>
      </c>
    </row>
    <row r="152">
      <c r="H152" s="16" t="str">
        <f>IFERROR(__xludf.DUMMYFUNCTION("""COMPUTED_VALUE"""),"")</f>
        <v/>
      </c>
    </row>
    <row r="153">
      <c r="H153" s="16" t="str">
        <f>IFERROR(__xludf.DUMMYFUNCTION("""COMPUTED_VALUE"""),"")</f>
        <v/>
      </c>
    </row>
    <row r="154">
      <c r="H154" s="16" t="str">
        <f>IFERROR(__xludf.DUMMYFUNCTION("""COMPUTED_VALUE"""),"")</f>
        <v/>
      </c>
    </row>
    <row r="155">
      <c r="H155" s="16" t="str">
        <f>IFERROR(__xludf.DUMMYFUNCTION("""COMPUTED_VALUE"""),"")</f>
        <v/>
      </c>
    </row>
    <row r="156">
      <c r="H156" s="16" t="str">
        <f>IFERROR(__xludf.DUMMYFUNCTION("""COMPUTED_VALUE"""),"")</f>
        <v/>
      </c>
    </row>
    <row r="157">
      <c r="H157" s="16" t="str">
        <f>IFERROR(__xludf.DUMMYFUNCTION("""COMPUTED_VALUE"""),"")</f>
        <v/>
      </c>
    </row>
    <row r="158">
      <c r="H158" s="16" t="str">
        <f>IFERROR(__xludf.DUMMYFUNCTION("""COMPUTED_VALUE"""),"")</f>
        <v/>
      </c>
    </row>
    <row r="159">
      <c r="H159" s="16" t="str">
        <f>IFERROR(__xludf.DUMMYFUNCTION("""COMPUTED_VALUE"""),"")</f>
        <v/>
      </c>
    </row>
    <row r="160">
      <c r="H160" s="16" t="str">
        <f>IFERROR(__xludf.DUMMYFUNCTION("""COMPUTED_VALUE"""),"")</f>
        <v/>
      </c>
    </row>
    <row r="161">
      <c r="H161" s="16" t="str">
        <f>IFERROR(__xludf.DUMMYFUNCTION("""COMPUTED_VALUE"""),"")</f>
        <v/>
      </c>
    </row>
    <row r="162">
      <c r="H162" s="16" t="str">
        <f>IFERROR(__xludf.DUMMYFUNCTION("""COMPUTED_VALUE"""),"")</f>
        <v/>
      </c>
    </row>
    <row r="163">
      <c r="H163" s="16" t="str">
        <f>IFERROR(__xludf.DUMMYFUNCTION("""COMPUTED_VALUE"""),"")</f>
        <v/>
      </c>
    </row>
    <row r="164">
      <c r="H164" s="16" t="str">
        <f>IFERROR(__xludf.DUMMYFUNCTION("""COMPUTED_VALUE"""),"")</f>
        <v/>
      </c>
    </row>
    <row r="165">
      <c r="H165" s="16" t="str">
        <f>IFERROR(__xludf.DUMMYFUNCTION("""COMPUTED_VALUE"""),"")</f>
        <v/>
      </c>
    </row>
    <row r="166">
      <c r="H166" s="16" t="str">
        <f>IFERROR(__xludf.DUMMYFUNCTION("""COMPUTED_VALUE"""),"")</f>
        <v/>
      </c>
    </row>
    <row r="167">
      <c r="H167" s="16" t="str">
        <f>IFERROR(__xludf.DUMMYFUNCTION("""COMPUTED_VALUE"""),"")</f>
        <v/>
      </c>
    </row>
    <row r="168">
      <c r="H168" s="16" t="str">
        <f>IFERROR(__xludf.DUMMYFUNCTION("""COMPUTED_VALUE"""),"")</f>
        <v/>
      </c>
    </row>
    <row r="169">
      <c r="H169" s="16" t="str">
        <f>IFERROR(__xludf.DUMMYFUNCTION("""COMPUTED_VALUE"""),"")</f>
        <v/>
      </c>
    </row>
    <row r="170">
      <c r="H170" s="16" t="str">
        <f>IFERROR(__xludf.DUMMYFUNCTION("""COMPUTED_VALUE"""),"")</f>
        <v/>
      </c>
    </row>
    <row r="171">
      <c r="H171" s="16" t="str">
        <f>IFERROR(__xludf.DUMMYFUNCTION("""COMPUTED_VALUE"""),"")</f>
        <v/>
      </c>
    </row>
    <row r="172">
      <c r="H172" s="16" t="str">
        <f>IFERROR(__xludf.DUMMYFUNCTION("""COMPUTED_VALUE"""),"")</f>
        <v/>
      </c>
    </row>
    <row r="173">
      <c r="H173" s="16" t="str">
        <f>IFERROR(__xludf.DUMMYFUNCTION("""COMPUTED_VALUE"""),"")</f>
        <v/>
      </c>
    </row>
    <row r="174">
      <c r="H174" s="16" t="str">
        <f>IFERROR(__xludf.DUMMYFUNCTION("""COMPUTED_VALUE"""),"")</f>
        <v/>
      </c>
    </row>
    <row r="175">
      <c r="H175" s="16" t="str">
        <f>IFERROR(__xludf.DUMMYFUNCTION("""COMPUTED_VALUE"""),"")</f>
        <v/>
      </c>
    </row>
    <row r="176">
      <c r="H176" s="16" t="str">
        <f>IFERROR(__xludf.DUMMYFUNCTION("""COMPUTED_VALUE"""),"")</f>
        <v/>
      </c>
    </row>
    <row r="177">
      <c r="H177" s="16" t="str">
        <f>IFERROR(__xludf.DUMMYFUNCTION("""COMPUTED_VALUE"""),"")</f>
        <v/>
      </c>
    </row>
    <row r="178">
      <c r="H178" s="16" t="str">
        <f>IFERROR(__xludf.DUMMYFUNCTION("""COMPUTED_VALUE"""),"")</f>
        <v/>
      </c>
    </row>
    <row r="179">
      <c r="H179" s="16" t="str">
        <f>IFERROR(__xludf.DUMMYFUNCTION("""COMPUTED_VALUE"""),"")</f>
        <v/>
      </c>
    </row>
    <row r="180">
      <c r="H180" s="16" t="str">
        <f>IFERROR(__xludf.DUMMYFUNCTION("""COMPUTED_VALUE"""),"")</f>
        <v/>
      </c>
    </row>
    <row r="181">
      <c r="H181" s="16" t="str">
        <f>IFERROR(__xludf.DUMMYFUNCTION("""COMPUTED_VALUE"""),"")</f>
        <v/>
      </c>
    </row>
    <row r="182">
      <c r="H182" s="16" t="str">
        <f>IFERROR(__xludf.DUMMYFUNCTION("""COMPUTED_VALUE"""),"")</f>
        <v/>
      </c>
    </row>
    <row r="183">
      <c r="H183" s="16" t="str">
        <f>IFERROR(__xludf.DUMMYFUNCTION("""COMPUTED_VALUE"""),"")</f>
        <v/>
      </c>
    </row>
    <row r="184">
      <c r="H184" s="16" t="str">
        <f>IFERROR(__xludf.DUMMYFUNCTION("""COMPUTED_VALUE"""),"")</f>
        <v/>
      </c>
    </row>
    <row r="185">
      <c r="H185" s="16" t="str">
        <f>IFERROR(__xludf.DUMMYFUNCTION("""COMPUTED_VALUE"""),"")</f>
        <v/>
      </c>
    </row>
    <row r="186">
      <c r="H186" s="16" t="str">
        <f>IFERROR(__xludf.DUMMYFUNCTION("""COMPUTED_VALUE"""),"")</f>
        <v/>
      </c>
    </row>
    <row r="187">
      <c r="H187" s="16" t="str">
        <f>IFERROR(__xludf.DUMMYFUNCTION("""COMPUTED_VALUE"""),"")</f>
        <v/>
      </c>
    </row>
    <row r="188">
      <c r="H188" s="16" t="str">
        <f>IFERROR(__xludf.DUMMYFUNCTION("""COMPUTED_VALUE"""),"")</f>
        <v/>
      </c>
    </row>
    <row r="189">
      <c r="H189" s="16" t="str">
        <f>IFERROR(__xludf.DUMMYFUNCTION("""COMPUTED_VALUE"""),"")</f>
        <v/>
      </c>
    </row>
    <row r="190">
      <c r="H190" s="16" t="str">
        <f>IFERROR(__xludf.DUMMYFUNCTION("""COMPUTED_VALUE"""),"")</f>
        <v/>
      </c>
    </row>
    <row r="191">
      <c r="H191" s="16" t="str">
        <f>IFERROR(__xludf.DUMMYFUNCTION("""COMPUTED_VALUE"""),"")</f>
        <v/>
      </c>
    </row>
    <row r="192">
      <c r="H192" s="16" t="str">
        <f>IFERROR(__xludf.DUMMYFUNCTION("""COMPUTED_VALUE"""),"")</f>
        <v/>
      </c>
    </row>
    <row r="193">
      <c r="H193" s="16" t="str">
        <f>IFERROR(__xludf.DUMMYFUNCTION("""COMPUTED_VALUE"""),"")</f>
        <v/>
      </c>
    </row>
    <row r="194">
      <c r="H194" s="16" t="str">
        <f>IFERROR(__xludf.DUMMYFUNCTION("""COMPUTED_VALUE"""),"")</f>
        <v/>
      </c>
    </row>
    <row r="195">
      <c r="H195" s="16" t="str">
        <f>IFERROR(__xludf.DUMMYFUNCTION("""COMPUTED_VALUE"""),"")</f>
        <v/>
      </c>
    </row>
    <row r="196">
      <c r="H196" s="16" t="str">
        <f>IFERROR(__xludf.DUMMYFUNCTION("""COMPUTED_VALUE"""),"")</f>
        <v/>
      </c>
    </row>
    <row r="197">
      <c r="H197" s="16" t="str">
        <f>IFERROR(__xludf.DUMMYFUNCTION("""COMPUTED_VALUE"""),"")</f>
        <v/>
      </c>
    </row>
    <row r="198">
      <c r="H198" s="16" t="str">
        <f>IFERROR(__xludf.DUMMYFUNCTION("""COMPUTED_VALUE"""),"")</f>
        <v/>
      </c>
    </row>
    <row r="199">
      <c r="H199" s="16" t="str">
        <f>IFERROR(__xludf.DUMMYFUNCTION("""COMPUTED_VALUE"""),"")</f>
        <v/>
      </c>
    </row>
    <row r="200">
      <c r="H200" s="16" t="str">
        <f>IFERROR(__xludf.DUMMYFUNCTION("""COMPUTED_VALUE"""),"")</f>
        <v/>
      </c>
    </row>
    <row r="201">
      <c r="H201" s="16" t="str">
        <f>IFERROR(__xludf.DUMMYFUNCTION("""COMPUTED_VALUE"""),"")</f>
        <v/>
      </c>
    </row>
    <row r="202">
      <c r="H202" s="16" t="str">
        <f>IFERROR(__xludf.DUMMYFUNCTION("""COMPUTED_VALUE"""),"")</f>
        <v/>
      </c>
    </row>
    <row r="203">
      <c r="H203" s="16" t="str">
        <f>IFERROR(__xludf.DUMMYFUNCTION("""COMPUTED_VALUE"""),"")</f>
        <v/>
      </c>
    </row>
    <row r="204">
      <c r="H204" s="16" t="str">
        <f>IFERROR(__xludf.DUMMYFUNCTION("""COMPUTED_VALUE"""),"")</f>
        <v/>
      </c>
    </row>
    <row r="205">
      <c r="H205" s="16" t="str">
        <f>IFERROR(__xludf.DUMMYFUNCTION("""COMPUTED_VALUE"""),"")</f>
        <v/>
      </c>
    </row>
    <row r="206">
      <c r="H206" s="16" t="str">
        <f>IFERROR(__xludf.DUMMYFUNCTION("""COMPUTED_VALUE"""),"")</f>
        <v/>
      </c>
    </row>
    <row r="207">
      <c r="H207" s="16" t="str">
        <f>IFERROR(__xludf.DUMMYFUNCTION("""COMPUTED_VALUE"""),"")</f>
        <v/>
      </c>
    </row>
    <row r="208">
      <c r="H208" s="16" t="str">
        <f>IFERROR(__xludf.DUMMYFUNCTION("""COMPUTED_VALUE"""),"")</f>
        <v/>
      </c>
    </row>
    <row r="209">
      <c r="H209" s="16" t="str">
        <f>IFERROR(__xludf.DUMMYFUNCTION("""COMPUTED_VALUE"""),"")</f>
        <v/>
      </c>
    </row>
    <row r="210">
      <c r="H210" s="16" t="str">
        <f>IFERROR(__xludf.DUMMYFUNCTION("""COMPUTED_VALUE"""),"")</f>
        <v/>
      </c>
    </row>
    <row r="211">
      <c r="H211" s="16" t="str">
        <f>IFERROR(__xludf.DUMMYFUNCTION("""COMPUTED_VALUE"""),"")</f>
        <v/>
      </c>
    </row>
    <row r="212">
      <c r="H212" s="16" t="str">
        <f>IFERROR(__xludf.DUMMYFUNCTION("""COMPUTED_VALUE"""),"")</f>
        <v/>
      </c>
    </row>
    <row r="213">
      <c r="H213" s="16" t="str">
        <f>IFERROR(__xludf.DUMMYFUNCTION("""COMPUTED_VALUE"""),"")</f>
        <v/>
      </c>
    </row>
    <row r="214">
      <c r="H214" s="16" t="str">
        <f>IFERROR(__xludf.DUMMYFUNCTION("""COMPUTED_VALUE"""),"")</f>
        <v/>
      </c>
    </row>
    <row r="215">
      <c r="H215" s="16" t="str">
        <f>IFERROR(__xludf.DUMMYFUNCTION("""COMPUTED_VALUE"""),"")</f>
        <v/>
      </c>
    </row>
    <row r="216">
      <c r="H216" s="16" t="str">
        <f>IFERROR(__xludf.DUMMYFUNCTION("""COMPUTED_VALUE"""),"")</f>
        <v/>
      </c>
    </row>
    <row r="217">
      <c r="H217" s="16" t="str">
        <f>IFERROR(__xludf.DUMMYFUNCTION("""COMPUTED_VALUE"""),"")</f>
        <v/>
      </c>
    </row>
    <row r="218">
      <c r="H218" s="16" t="str">
        <f>IFERROR(__xludf.DUMMYFUNCTION("""COMPUTED_VALUE"""),"")</f>
        <v/>
      </c>
    </row>
    <row r="219">
      <c r="H219" s="16" t="str">
        <f>IFERROR(__xludf.DUMMYFUNCTION("""COMPUTED_VALUE"""),"")</f>
        <v/>
      </c>
    </row>
    <row r="220">
      <c r="H220" s="16" t="str">
        <f>IFERROR(__xludf.DUMMYFUNCTION("""COMPUTED_VALUE"""),"")</f>
        <v/>
      </c>
    </row>
    <row r="221">
      <c r="H221" s="16" t="str">
        <f>IFERROR(__xludf.DUMMYFUNCTION("""COMPUTED_VALUE"""),"")</f>
        <v/>
      </c>
    </row>
    <row r="222">
      <c r="H222" s="16" t="str">
        <f>IFERROR(__xludf.DUMMYFUNCTION("""COMPUTED_VALUE"""),"")</f>
        <v/>
      </c>
    </row>
    <row r="223">
      <c r="H223" s="16" t="str">
        <f>IFERROR(__xludf.DUMMYFUNCTION("""COMPUTED_VALUE"""),"")</f>
        <v/>
      </c>
    </row>
    <row r="224">
      <c r="H224" s="16" t="str">
        <f>IFERROR(__xludf.DUMMYFUNCTION("""COMPUTED_VALUE"""),"")</f>
        <v/>
      </c>
    </row>
    <row r="225">
      <c r="H225" s="16" t="str">
        <f>IFERROR(__xludf.DUMMYFUNCTION("""COMPUTED_VALUE"""),"")</f>
        <v/>
      </c>
    </row>
    <row r="226">
      <c r="H226" s="16" t="str">
        <f>IFERROR(__xludf.DUMMYFUNCTION("""COMPUTED_VALUE"""),"")</f>
        <v/>
      </c>
    </row>
    <row r="227">
      <c r="H227" s="16" t="str">
        <f>IFERROR(__xludf.DUMMYFUNCTION("""COMPUTED_VALUE"""),"")</f>
        <v/>
      </c>
    </row>
    <row r="228">
      <c r="H228" s="16" t="str">
        <f>IFERROR(__xludf.DUMMYFUNCTION("""COMPUTED_VALUE"""),"")</f>
        <v/>
      </c>
    </row>
    <row r="229">
      <c r="H229" s="16" t="str">
        <f>IFERROR(__xludf.DUMMYFUNCTION("""COMPUTED_VALUE"""),"")</f>
        <v/>
      </c>
    </row>
    <row r="230">
      <c r="H230" s="16" t="str">
        <f>IFERROR(__xludf.DUMMYFUNCTION("""COMPUTED_VALUE"""),"")</f>
        <v/>
      </c>
    </row>
    <row r="231">
      <c r="H231" s="16" t="str">
        <f>IFERROR(__xludf.DUMMYFUNCTION("""COMPUTED_VALUE"""),"")</f>
        <v/>
      </c>
    </row>
    <row r="232">
      <c r="H232" s="16" t="str">
        <f>IFERROR(__xludf.DUMMYFUNCTION("""COMPUTED_VALUE"""),"")</f>
        <v/>
      </c>
    </row>
    <row r="233">
      <c r="H233" s="16" t="str">
        <f>IFERROR(__xludf.DUMMYFUNCTION("""COMPUTED_VALUE"""),"")</f>
        <v/>
      </c>
    </row>
    <row r="234">
      <c r="H234" s="16" t="str">
        <f>IFERROR(__xludf.DUMMYFUNCTION("""COMPUTED_VALUE"""),"")</f>
        <v/>
      </c>
    </row>
    <row r="235">
      <c r="H235" s="16" t="str">
        <f>IFERROR(__xludf.DUMMYFUNCTION("""COMPUTED_VALUE"""),"")</f>
        <v/>
      </c>
    </row>
    <row r="236">
      <c r="H236" s="16" t="str">
        <f>IFERROR(__xludf.DUMMYFUNCTION("""COMPUTED_VALUE"""),"")</f>
        <v/>
      </c>
    </row>
    <row r="237">
      <c r="H237" s="16" t="str">
        <f>IFERROR(__xludf.DUMMYFUNCTION("""COMPUTED_VALUE"""),"")</f>
        <v/>
      </c>
    </row>
    <row r="238">
      <c r="H238" s="16" t="str">
        <f>IFERROR(__xludf.DUMMYFUNCTION("""COMPUTED_VALUE"""),"")</f>
        <v/>
      </c>
    </row>
    <row r="239">
      <c r="H239" s="16" t="str">
        <f>IFERROR(__xludf.DUMMYFUNCTION("""COMPUTED_VALUE"""),"")</f>
        <v/>
      </c>
    </row>
    <row r="240">
      <c r="H240" s="16" t="str">
        <f>IFERROR(__xludf.DUMMYFUNCTION("""COMPUTED_VALUE"""),"")</f>
        <v/>
      </c>
    </row>
    <row r="241">
      <c r="H241" s="16" t="str">
        <f>IFERROR(__xludf.DUMMYFUNCTION("""COMPUTED_VALUE"""),"")</f>
        <v/>
      </c>
    </row>
    <row r="242">
      <c r="H242" s="16" t="str">
        <f>IFERROR(__xludf.DUMMYFUNCTION("""COMPUTED_VALUE"""),"")</f>
        <v/>
      </c>
    </row>
    <row r="243">
      <c r="H243" s="16" t="str">
        <f>IFERROR(__xludf.DUMMYFUNCTION("""COMPUTED_VALUE"""),"")</f>
        <v/>
      </c>
    </row>
    <row r="244">
      <c r="H244" s="16" t="str">
        <f>IFERROR(__xludf.DUMMYFUNCTION("""COMPUTED_VALUE"""),"")</f>
        <v/>
      </c>
    </row>
    <row r="245">
      <c r="H245" s="16" t="str">
        <f>IFERROR(__xludf.DUMMYFUNCTION("""COMPUTED_VALUE"""),"")</f>
        <v/>
      </c>
    </row>
    <row r="246">
      <c r="H246" s="16" t="str">
        <f>IFERROR(__xludf.DUMMYFUNCTION("""COMPUTED_VALUE"""),"")</f>
        <v/>
      </c>
    </row>
    <row r="247">
      <c r="H247" s="16" t="str">
        <f>IFERROR(__xludf.DUMMYFUNCTION("""COMPUTED_VALUE"""),"")</f>
        <v/>
      </c>
    </row>
    <row r="248">
      <c r="H248" s="16" t="str">
        <f>IFERROR(__xludf.DUMMYFUNCTION("""COMPUTED_VALUE"""),"")</f>
        <v/>
      </c>
    </row>
    <row r="249">
      <c r="H249" s="16" t="str">
        <f>IFERROR(__xludf.DUMMYFUNCTION("""COMPUTED_VALUE"""),"")</f>
        <v/>
      </c>
    </row>
    <row r="250">
      <c r="H250" s="16" t="str">
        <f>IFERROR(__xludf.DUMMYFUNCTION("""COMPUTED_VALUE"""),"")</f>
        <v/>
      </c>
    </row>
    <row r="251">
      <c r="H251" s="16" t="str">
        <f>IFERROR(__xludf.DUMMYFUNCTION("""COMPUTED_VALUE"""),"")</f>
        <v/>
      </c>
    </row>
    <row r="252">
      <c r="H252" s="16" t="str">
        <f>IFERROR(__xludf.DUMMYFUNCTION("""COMPUTED_VALUE"""),"")</f>
        <v/>
      </c>
    </row>
    <row r="253">
      <c r="H253" s="16" t="str">
        <f>IFERROR(__xludf.DUMMYFUNCTION("""COMPUTED_VALUE"""),"")</f>
        <v/>
      </c>
    </row>
    <row r="254">
      <c r="H254" s="16" t="str">
        <f>IFERROR(__xludf.DUMMYFUNCTION("""COMPUTED_VALUE"""),"")</f>
        <v/>
      </c>
    </row>
    <row r="255">
      <c r="H255" s="16" t="str">
        <f>IFERROR(__xludf.DUMMYFUNCTION("""COMPUTED_VALUE"""),"")</f>
        <v/>
      </c>
    </row>
    <row r="256">
      <c r="H256" s="16" t="str">
        <f>IFERROR(__xludf.DUMMYFUNCTION("""COMPUTED_VALUE"""),"")</f>
        <v/>
      </c>
    </row>
    <row r="257">
      <c r="H257" s="16" t="str">
        <f>IFERROR(__xludf.DUMMYFUNCTION("""COMPUTED_VALUE"""),"")</f>
        <v/>
      </c>
    </row>
    <row r="258">
      <c r="H258" s="16" t="str">
        <f>IFERROR(__xludf.DUMMYFUNCTION("""COMPUTED_VALUE"""),"")</f>
        <v/>
      </c>
    </row>
    <row r="259">
      <c r="H259" s="16" t="str">
        <f>IFERROR(__xludf.DUMMYFUNCTION("""COMPUTED_VALUE"""),"")</f>
        <v/>
      </c>
    </row>
    <row r="260">
      <c r="H260" s="16" t="str">
        <f>IFERROR(__xludf.DUMMYFUNCTION("""COMPUTED_VALUE"""),"")</f>
        <v/>
      </c>
    </row>
    <row r="261">
      <c r="H261" s="16" t="str">
        <f>IFERROR(__xludf.DUMMYFUNCTION("""COMPUTED_VALUE"""),"")</f>
        <v/>
      </c>
    </row>
    <row r="262">
      <c r="H262" s="16" t="str">
        <f>IFERROR(__xludf.DUMMYFUNCTION("""COMPUTED_VALUE"""),"")</f>
        <v/>
      </c>
    </row>
    <row r="263">
      <c r="H263" s="16" t="str">
        <f>IFERROR(__xludf.DUMMYFUNCTION("""COMPUTED_VALUE"""),"")</f>
        <v/>
      </c>
    </row>
    <row r="264">
      <c r="H264" s="16" t="str">
        <f>IFERROR(__xludf.DUMMYFUNCTION("""COMPUTED_VALUE"""),"")</f>
        <v/>
      </c>
    </row>
    <row r="265">
      <c r="H265" s="16" t="str">
        <f>IFERROR(__xludf.DUMMYFUNCTION("""COMPUTED_VALUE"""),"")</f>
        <v/>
      </c>
    </row>
    <row r="266">
      <c r="H266" s="16" t="str">
        <f>IFERROR(__xludf.DUMMYFUNCTION("""COMPUTED_VALUE"""),"")</f>
        <v/>
      </c>
    </row>
    <row r="267">
      <c r="H267" s="16" t="str">
        <f>IFERROR(__xludf.DUMMYFUNCTION("""COMPUTED_VALUE"""),"")</f>
        <v/>
      </c>
    </row>
    <row r="268">
      <c r="H268" s="16" t="str">
        <f>IFERROR(__xludf.DUMMYFUNCTION("""COMPUTED_VALUE"""),"")</f>
        <v/>
      </c>
    </row>
    <row r="269">
      <c r="H269" s="16" t="str">
        <f>IFERROR(__xludf.DUMMYFUNCTION("""COMPUTED_VALUE"""),"")</f>
        <v/>
      </c>
    </row>
    <row r="270">
      <c r="H270" s="16" t="str">
        <f>IFERROR(__xludf.DUMMYFUNCTION("""COMPUTED_VALUE"""),"")</f>
        <v/>
      </c>
    </row>
    <row r="271">
      <c r="H271" s="16" t="str">
        <f>IFERROR(__xludf.DUMMYFUNCTION("""COMPUTED_VALUE"""),"")</f>
        <v/>
      </c>
    </row>
    <row r="272">
      <c r="H272" s="16" t="str">
        <f>IFERROR(__xludf.DUMMYFUNCTION("""COMPUTED_VALUE"""),"")</f>
        <v/>
      </c>
    </row>
    <row r="273">
      <c r="H273" s="16" t="str">
        <f>IFERROR(__xludf.DUMMYFUNCTION("""COMPUTED_VALUE"""),"")</f>
        <v/>
      </c>
    </row>
    <row r="274">
      <c r="H274" s="16" t="str">
        <f>IFERROR(__xludf.DUMMYFUNCTION("""COMPUTED_VALUE"""),"")</f>
        <v/>
      </c>
    </row>
    <row r="275">
      <c r="H275" s="16" t="str">
        <f>IFERROR(__xludf.DUMMYFUNCTION("""COMPUTED_VALUE"""),"")</f>
        <v/>
      </c>
    </row>
    <row r="276">
      <c r="H276" s="16" t="str">
        <f>IFERROR(__xludf.DUMMYFUNCTION("""COMPUTED_VALUE"""),"")</f>
        <v/>
      </c>
    </row>
    <row r="277">
      <c r="H277" s="16" t="str">
        <f>IFERROR(__xludf.DUMMYFUNCTION("""COMPUTED_VALUE"""),"")</f>
        <v/>
      </c>
    </row>
    <row r="278">
      <c r="H278" s="16" t="str">
        <f>IFERROR(__xludf.DUMMYFUNCTION("""COMPUTED_VALUE"""),"")</f>
        <v/>
      </c>
    </row>
    <row r="279">
      <c r="H279" s="16" t="str">
        <f>IFERROR(__xludf.DUMMYFUNCTION("""COMPUTED_VALUE"""),"")</f>
        <v/>
      </c>
    </row>
    <row r="280">
      <c r="H280" s="16" t="str">
        <f>IFERROR(__xludf.DUMMYFUNCTION("""COMPUTED_VALUE"""),"")</f>
        <v/>
      </c>
    </row>
    <row r="281">
      <c r="H281" s="16" t="str">
        <f>IFERROR(__xludf.DUMMYFUNCTION("""COMPUTED_VALUE"""),"")</f>
        <v/>
      </c>
    </row>
    <row r="282">
      <c r="H282" s="16" t="str">
        <f>IFERROR(__xludf.DUMMYFUNCTION("""COMPUTED_VALUE"""),"")</f>
        <v/>
      </c>
    </row>
    <row r="283">
      <c r="H283" s="16" t="str">
        <f>IFERROR(__xludf.DUMMYFUNCTION("""COMPUTED_VALUE"""),"")</f>
        <v/>
      </c>
    </row>
    <row r="284">
      <c r="H284" s="16" t="str">
        <f>IFERROR(__xludf.DUMMYFUNCTION("""COMPUTED_VALUE"""),"")</f>
        <v/>
      </c>
    </row>
    <row r="285">
      <c r="H285" s="16" t="str">
        <f>IFERROR(__xludf.DUMMYFUNCTION("""COMPUTED_VALUE"""),"")</f>
        <v/>
      </c>
    </row>
    <row r="286">
      <c r="H286" s="16" t="str">
        <f>IFERROR(__xludf.DUMMYFUNCTION("""COMPUTED_VALUE"""),"")</f>
        <v/>
      </c>
    </row>
    <row r="287">
      <c r="H287" s="16" t="str">
        <f>IFERROR(__xludf.DUMMYFUNCTION("""COMPUTED_VALUE"""),"")</f>
        <v/>
      </c>
    </row>
    <row r="288">
      <c r="H288" s="16" t="str">
        <f>IFERROR(__xludf.DUMMYFUNCTION("""COMPUTED_VALUE"""),"")</f>
        <v/>
      </c>
    </row>
    <row r="289">
      <c r="H289" s="16" t="str">
        <f>IFERROR(__xludf.DUMMYFUNCTION("""COMPUTED_VALUE"""),"")</f>
        <v/>
      </c>
    </row>
    <row r="290">
      <c r="H290" s="16" t="str">
        <f>IFERROR(__xludf.DUMMYFUNCTION("""COMPUTED_VALUE"""),"")</f>
        <v/>
      </c>
    </row>
    <row r="291">
      <c r="H291" s="16" t="str">
        <f>IFERROR(__xludf.DUMMYFUNCTION("""COMPUTED_VALUE"""),"")</f>
        <v/>
      </c>
    </row>
    <row r="292">
      <c r="H292" s="16" t="str">
        <f>IFERROR(__xludf.DUMMYFUNCTION("""COMPUTED_VALUE"""),"")</f>
        <v/>
      </c>
    </row>
    <row r="293">
      <c r="H293" s="16" t="str">
        <f>IFERROR(__xludf.DUMMYFUNCTION("""COMPUTED_VALUE"""),"")</f>
        <v/>
      </c>
    </row>
    <row r="294">
      <c r="H294" s="16" t="str">
        <f>IFERROR(__xludf.DUMMYFUNCTION("""COMPUTED_VALUE"""),"")</f>
        <v/>
      </c>
    </row>
    <row r="295">
      <c r="H295" s="16" t="str">
        <f>IFERROR(__xludf.DUMMYFUNCTION("""COMPUTED_VALUE"""),"")</f>
        <v/>
      </c>
    </row>
    <row r="296">
      <c r="H296" s="16" t="str">
        <f>IFERROR(__xludf.DUMMYFUNCTION("""COMPUTED_VALUE"""),"")</f>
        <v/>
      </c>
    </row>
    <row r="297">
      <c r="H297" s="16" t="str">
        <f>IFERROR(__xludf.DUMMYFUNCTION("""COMPUTED_VALUE"""),"")</f>
        <v/>
      </c>
    </row>
    <row r="298">
      <c r="H298" s="16" t="str">
        <f>IFERROR(__xludf.DUMMYFUNCTION("""COMPUTED_VALUE"""),"")</f>
        <v/>
      </c>
    </row>
    <row r="299">
      <c r="H299" s="16" t="str">
        <f>IFERROR(__xludf.DUMMYFUNCTION("""COMPUTED_VALUE"""),"")</f>
        <v/>
      </c>
    </row>
    <row r="300">
      <c r="H300" s="16" t="str">
        <f>IFERROR(__xludf.DUMMYFUNCTION("""COMPUTED_VALUE"""),"")</f>
        <v/>
      </c>
    </row>
    <row r="301">
      <c r="H301" s="16" t="str">
        <f>IFERROR(__xludf.DUMMYFUNCTION("""COMPUTED_VALUE"""),"")</f>
        <v/>
      </c>
    </row>
    <row r="302">
      <c r="H302" s="16" t="str">
        <f>IFERROR(__xludf.DUMMYFUNCTION("""COMPUTED_VALUE"""),"")</f>
        <v/>
      </c>
    </row>
    <row r="303">
      <c r="H303" s="16" t="str">
        <f>IFERROR(__xludf.DUMMYFUNCTION("""COMPUTED_VALUE"""),"")</f>
        <v/>
      </c>
    </row>
    <row r="304">
      <c r="H304" s="16" t="str">
        <f>IFERROR(__xludf.DUMMYFUNCTION("""COMPUTED_VALUE"""),"")</f>
        <v/>
      </c>
    </row>
    <row r="305">
      <c r="H305" s="16" t="str">
        <f>IFERROR(__xludf.DUMMYFUNCTION("""COMPUTED_VALUE"""),"")</f>
        <v/>
      </c>
    </row>
    <row r="306">
      <c r="H306" s="16" t="str">
        <f>IFERROR(__xludf.DUMMYFUNCTION("""COMPUTED_VALUE"""),"")</f>
        <v/>
      </c>
    </row>
    <row r="307">
      <c r="H307" s="16" t="str">
        <f>IFERROR(__xludf.DUMMYFUNCTION("""COMPUTED_VALUE"""),"")</f>
        <v/>
      </c>
    </row>
    <row r="308">
      <c r="H308" s="16" t="str">
        <f>IFERROR(__xludf.DUMMYFUNCTION("""COMPUTED_VALUE"""),"")</f>
        <v/>
      </c>
    </row>
    <row r="309">
      <c r="H309" s="16" t="str">
        <f>IFERROR(__xludf.DUMMYFUNCTION("""COMPUTED_VALUE"""),"")</f>
        <v/>
      </c>
    </row>
    <row r="310">
      <c r="H310" s="16" t="str">
        <f>IFERROR(__xludf.DUMMYFUNCTION("""COMPUTED_VALUE"""),"")</f>
        <v/>
      </c>
    </row>
    <row r="311">
      <c r="H311" s="16" t="str">
        <f>IFERROR(__xludf.DUMMYFUNCTION("""COMPUTED_VALUE"""),"")</f>
        <v/>
      </c>
    </row>
    <row r="312">
      <c r="H312" s="16" t="str">
        <f>IFERROR(__xludf.DUMMYFUNCTION("""COMPUTED_VALUE"""),"")</f>
        <v/>
      </c>
    </row>
    <row r="313">
      <c r="H313" s="16" t="str">
        <f>IFERROR(__xludf.DUMMYFUNCTION("""COMPUTED_VALUE"""),"")</f>
        <v/>
      </c>
    </row>
    <row r="314">
      <c r="H314" s="16" t="str">
        <f>IFERROR(__xludf.DUMMYFUNCTION("""COMPUTED_VALUE"""),"")</f>
        <v/>
      </c>
    </row>
    <row r="315">
      <c r="H315" s="16" t="str">
        <f>IFERROR(__xludf.DUMMYFUNCTION("""COMPUTED_VALUE"""),"")</f>
        <v/>
      </c>
    </row>
    <row r="316">
      <c r="H316" s="16" t="str">
        <f>IFERROR(__xludf.DUMMYFUNCTION("""COMPUTED_VALUE"""),"")</f>
        <v/>
      </c>
    </row>
    <row r="317">
      <c r="H317" s="16" t="str">
        <f>IFERROR(__xludf.DUMMYFUNCTION("""COMPUTED_VALUE"""),"")</f>
        <v/>
      </c>
    </row>
    <row r="318">
      <c r="H318" s="16" t="str">
        <f>IFERROR(__xludf.DUMMYFUNCTION("""COMPUTED_VALUE"""),"")</f>
        <v/>
      </c>
    </row>
    <row r="319">
      <c r="H319" s="16" t="str">
        <f>IFERROR(__xludf.DUMMYFUNCTION("""COMPUTED_VALUE"""),"")</f>
        <v/>
      </c>
    </row>
    <row r="320">
      <c r="H320" s="16" t="str">
        <f>IFERROR(__xludf.DUMMYFUNCTION("""COMPUTED_VALUE"""),"")</f>
        <v/>
      </c>
    </row>
    <row r="321">
      <c r="H321" s="16" t="str">
        <f>IFERROR(__xludf.DUMMYFUNCTION("""COMPUTED_VALUE"""),"")</f>
        <v/>
      </c>
    </row>
    <row r="322">
      <c r="H322" s="16" t="str">
        <f>IFERROR(__xludf.DUMMYFUNCTION("""COMPUTED_VALUE"""),"")</f>
        <v/>
      </c>
    </row>
    <row r="323">
      <c r="H323" s="16" t="str">
        <f>IFERROR(__xludf.DUMMYFUNCTION("""COMPUTED_VALUE"""),"")</f>
        <v/>
      </c>
    </row>
    <row r="324">
      <c r="H324" s="16" t="str">
        <f>IFERROR(__xludf.DUMMYFUNCTION("""COMPUTED_VALUE"""),"")</f>
        <v/>
      </c>
    </row>
    <row r="325">
      <c r="H325" s="16" t="str">
        <f>IFERROR(__xludf.DUMMYFUNCTION("""COMPUTED_VALUE"""),"")</f>
        <v/>
      </c>
    </row>
    <row r="326">
      <c r="H326" s="16" t="str">
        <f>IFERROR(__xludf.DUMMYFUNCTION("""COMPUTED_VALUE"""),"")</f>
        <v/>
      </c>
    </row>
    <row r="327">
      <c r="H327" s="16" t="str">
        <f>IFERROR(__xludf.DUMMYFUNCTION("""COMPUTED_VALUE"""),"")</f>
        <v/>
      </c>
    </row>
    <row r="328">
      <c r="H328" s="16" t="str">
        <f>IFERROR(__xludf.DUMMYFUNCTION("""COMPUTED_VALUE"""),"")</f>
        <v/>
      </c>
    </row>
    <row r="329">
      <c r="H329" s="16" t="str">
        <f>IFERROR(__xludf.DUMMYFUNCTION("""COMPUTED_VALUE"""),"")</f>
        <v/>
      </c>
    </row>
    <row r="330">
      <c r="H330" s="16" t="str">
        <f>IFERROR(__xludf.DUMMYFUNCTION("""COMPUTED_VALUE"""),"")</f>
        <v/>
      </c>
    </row>
    <row r="331">
      <c r="H331" s="16" t="str">
        <f>IFERROR(__xludf.DUMMYFUNCTION("""COMPUTED_VALUE"""),"")</f>
        <v/>
      </c>
    </row>
    <row r="332">
      <c r="H332" s="16" t="str">
        <f>IFERROR(__xludf.DUMMYFUNCTION("""COMPUTED_VALUE"""),"")</f>
        <v/>
      </c>
    </row>
    <row r="333">
      <c r="H333" s="16" t="str">
        <f>IFERROR(__xludf.DUMMYFUNCTION("""COMPUTED_VALUE"""),"")</f>
        <v/>
      </c>
    </row>
    <row r="334">
      <c r="H334" s="16" t="str">
        <f>IFERROR(__xludf.DUMMYFUNCTION("""COMPUTED_VALUE"""),"")</f>
        <v/>
      </c>
    </row>
    <row r="335">
      <c r="H335" s="16" t="str">
        <f>IFERROR(__xludf.DUMMYFUNCTION("""COMPUTED_VALUE"""),"")</f>
        <v/>
      </c>
    </row>
    <row r="336">
      <c r="H336" s="16" t="str">
        <f>IFERROR(__xludf.DUMMYFUNCTION("""COMPUTED_VALUE"""),"")</f>
        <v/>
      </c>
    </row>
    <row r="337">
      <c r="H337" s="16" t="str">
        <f>IFERROR(__xludf.DUMMYFUNCTION("""COMPUTED_VALUE"""),"")</f>
        <v/>
      </c>
    </row>
    <row r="338">
      <c r="H338" s="16" t="str">
        <f>IFERROR(__xludf.DUMMYFUNCTION("""COMPUTED_VALUE"""),"")</f>
        <v/>
      </c>
    </row>
    <row r="339">
      <c r="H339" s="16" t="str">
        <f>IFERROR(__xludf.DUMMYFUNCTION("""COMPUTED_VALUE"""),"")</f>
        <v/>
      </c>
    </row>
    <row r="340">
      <c r="H340" s="16" t="str">
        <f>IFERROR(__xludf.DUMMYFUNCTION("""COMPUTED_VALUE"""),"")</f>
        <v/>
      </c>
    </row>
    <row r="341">
      <c r="H341" s="16" t="str">
        <f>IFERROR(__xludf.DUMMYFUNCTION("""COMPUTED_VALUE"""),"")</f>
        <v/>
      </c>
    </row>
    <row r="342">
      <c r="H342" s="16" t="str">
        <f>IFERROR(__xludf.DUMMYFUNCTION("""COMPUTED_VALUE"""),"")</f>
        <v/>
      </c>
    </row>
    <row r="343">
      <c r="H343" s="16" t="str">
        <f>IFERROR(__xludf.DUMMYFUNCTION("""COMPUTED_VALUE"""),"")</f>
        <v/>
      </c>
    </row>
    <row r="344">
      <c r="H344" s="16" t="str">
        <f>IFERROR(__xludf.DUMMYFUNCTION("""COMPUTED_VALUE"""),"")</f>
        <v/>
      </c>
    </row>
    <row r="345">
      <c r="H345" s="16" t="str">
        <f>IFERROR(__xludf.DUMMYFUNCTION("""COMPUTED_VALUE"""),"")</f>
        <v/>
      </c>
    </row>
    <row r="346">
      <c r="H346" s="16" t="str">
        <f>IFERROR(__xludf.DUMMYFUNCTION("""COMPUTED_VALUE"""),"")</f>
        <v/>
      </c>
    </row>
    <row r="347">
      <c r="H347" s="16" t="str">
        <f>IFERROR(__xludf.DUMMYFUNCTION("""COMPUTED_VALUE"""),"")</f>
        <v/>
      </c>
    </row>
    <row r="348">
      <c r="H348" s="16" t="str">
        <f>IFERROR(__xludf.DUMMYFUNCTION("""COMPUTED_VALUE"""),"")</f>
        <v/>
      </c>
    </row>
    <row r="349">
      <c r="H349" s="16" t="str">
        <f>IFERROR(__xludf.DUMMYFUNCTION("""COMPUTED_VALUE"""),"")</f>
        <v/>
      </c>
    </row>
    <row r="350">
      <c r="H350" s="16" t="str">
        <f>IFERROR(__xludf.DUMMYFUNCTION("""COMPUTED_VALUE"""),"")</f>
        <v/>
      </c>
    </row>
    <row r="351">
      <c r="H351" s="16" t="str">
        <f>IFERROR(__xludf.DUMMYFUNCTION("""COMPUTED_VALUE"""),"")</f>
        <v/>
      </c>
    </row>
    <row r="352">
      <c r="H352" s="16" t="str">
        <f>IFERROR(__xludf.DUMMYFUNCTION("""COMPUTED_VALUE"""),"")</f>
        <v/>
      </c>
    </row>
    <row r="353">
      <c r="H353" s="16" t="str">
        <f>IFERROR(__xludf.DUMMYFUNCTION("""COMPUTED_VALUE"""),"")</f>
        <v/>
      </c>
    </row>
    <row r="354">
      <c r="H354" s="16" t="str">
        <f>IFERROR(__xludf.DUMMYFUNCTION("""COMPUTED_VALUE"""),"")</f>
        <v/>
      </c>
    </row>
    <row r="355">
      <c r="H355" s="16" t="str">
        <f>IFERROR(__xludf.DUMMYFUNCTION("""COMPUTED_VALUE"""),"")</f>
        <v/>
      </c>
    </row>
    <row r="356">
      <c r="H356" s="16" t="str">
        <f>IFERROR(__xludf.DUMMYFUNCTION("""COMPUTED_VALUE"""),"")</f>
        <v/>
      </c>
    </row>
    <row r="357">
      <c r="H357" s="16" t="str">
        <f>IFERROR(__xludf.DUMMYFUNCTION("""COMPUTED_VALUE"""),"")</f>
        <v/>
      </c>
    </row>
    <row r="358">
      <c r="H358" s="16" t="str">
        <f>IFERROR(__xludf.DUMMYFUNCTION("""COMPUTED_VALUE"""),"")</f>
        <v/>
      </c>
    </row>
    <row r="359">
      <c r="H359" s="16" t="str">
        <f>IFERROR(__xludf.DUMMYFUNCTION("""COMPUTED_VALUE"""),"")</f>
        <v/>
      </c>
    </row>
    <row r="360">
      <c r="H360" s="16" t="str">
        <f>IFERROR(__xludf.DUMMYFUNCTION("""COMPUTED_VALUE"""),"")</f>
        <v/>
      </c>
    </row>
    <row r="361">
      <c r="H361" s="16" t="str">
        <f>IFERROR(__xludf.DUMMYFUNCTION("""COMPUTED_VALUE"""),"")</f>
        <v/>
      </c>
    </row>
    <row r="362">
      <c r="H362" s="16" t="str">
        <f>IFERROR(__xludf.DUMMYFUNCTION("""COMPUTED_VALUE"""),"")</f>
        <v/>
      </c>
    </row>
    <row r="363">
      <c r="H363" s="16" t="str">
        <f>IFERROR(__xludf.DUMMYFUNCTION("""COMPUTED_VALUE"""),"")</f>
        <v/>
      </c>
    </row>
    <row r="364">
      <c r="H364" s="16" t="str">
        <f>IFERROR(__xludf.DUMMYFUNCTION("""COMPUTED_VALUE"""),"")</f>
        <v/>
      </c>
    </row>
    <row r="365">
      <c r="H365" s="16" t="str">
        <f>IFERROR(__xludf.DUMMYFUNCTION("""COMPUTED_VALUE"""),"")</f>
        <v/>
      </c>
    </row>
    <row r="366">
      <c r="H366" s="16" t="str">
        <f>IFERROR(__xludf.DUMMYFUNCTION("""COMPUTED_VALUE"""),"")</f>
        <v/>
      </c>
    </row>
    <row r="367">
      <c r="H367" s="16" t="str">
        <f>IFERROR(__xludf.DUMMYFUNCTION("""COMPUTED_VALUE"""),"")</f>
        <v/>
      </c>
    </row>
    <row r="368">
      <c r="H368" s="16" t="str">
        <f>IFERROR(__xludf.DUMMYFUNCTION("""COMPUTED_VALUE"""),"")</f>
        <v/>
      </c>
    </row>
    <row r="369">
      <c r="H369" s="16" t="str">
        <f>IFERROR(__xludf.DUMMYFUNCTION("""COMPUTED_VALUE"""),"")</f>
        <v/>
      </c>
    </row>
    <row r="370">
      <c r="H370" s="16" t="str">
        <f>IFERROR(__xludf.DUMMYFUNCTION("""COMPUTED_VALUE"""),"")</f>
        <v/>
      </c>
    </row>
    <row r="371">
      <c r="H371" s="16" t="str">
        <f>IFERROR(__xludf.DUMMYFUNCTION("""COMPUTED_VALUE"""),"")</f>
        <v/>
      </c>
    </row>
    <row r="372">
      <c r="H372" s="16" t="str">
        <f>IFERROR(__xludf.DUMMYFUNCTION("""COMPUTED_VALUE"""),"")</f>
        <v/>
      </c>
    </row>
    <row r="373">
      <c r="H373" s="16" t="str">
        <f>IFERROR(__xludf.DUMMYFUNCTION("""COMPUTED_VALUE"""),"")</f>
        <v/>
      </c>
    </row>
    <row r="374">
      <c r="H374" s="16" t="str">
        <f>IFERROR(__xludf.DUMMYFUNCTION("""COMPUTED_VALUE"""),"")</f>
        <v/>
      </c>
    </row>
    <row r="375">
      <c r="H375" s="16" t="str">
        <f>IFERROR(__xludf.DUMMYFUNCTION("""COMPUTED_VALUE"""),"")</f>
        <v/>
      </c>
    </row>
    <row r="376">
      <c r="H376" s="16" t="str">
        <f>IFERROR(__xludf.DUMMYFUNCTION("""COMPUTED_VALUE"""),"")</f>
        <v/>
      </c>
    </row>
    <row r="377">
      <c r="H377" s="16" t="str">
        <f>IFERROR(__xludf.DUMMYFUNCTION("""COMPUTED_VALUE"""),"")</f>
        <v/>
      </c>
    </row>
    <row r="378">
      <c r="H378" s="16" t="str">
        <f>IFERROR(__xludf.DUMMYFUNCTION("""COMPUTED_VALUE"""),"")</f>
        <v/>
      </c>
    </row>
    <row r="379">
      <c r="H379" s="16" t="str">
        <f>IFERROR(__xludf.DUMMYFUNCTION("""COMPUTED_VALUE"""),"")</f>
        <v/>
      </c>
    </row>
    <row r="380">
      <c r="H380" s="16" t="str">
        <f>IFERROR(__xludf.DUMMYFUNCTION("""COMPUTED_VALUE"""),"")</f>
        <v/>
      </c>
    </row>
    <row r="381">
      <c r="H381" s="16" t="str">
        <f>IFERROR(__xludf.DUMMYFUNCTION("""COMPUTED_VALUE"""),"")</f>
        <v/>
      </c>
    </row>
    <row r="382">
      <c r="H382" s="16" t="str">
        <f>IFERROR(__xludf.DUMMYFUNCTION("""COMPUTED_VALUE"""),"")</f>
        <v/>
      </c>
    </row>
    <row r="383">
      <c r="H383" s="16" t="str">
        <f>IFERROR(__xludf.DUMMYFUNCTION("""COMPUTED_VALUE"""),"")</f>
        <v/>
      </c>
    </row>
    <row r="384">
      <c r="H384" s="16" t="str">
        <f>IFERROR(__xludf.DUMMYFUNCTION("""COMPUTED_VALUE"""),"")</f>
        <v/>
      </c>
    </row>
    <row r="385">
      <c r="H385" s="16" t="str">
        <f>IFERROR(__xludf.DUMMYFUNCTION("""COMPUTED_VALUE"""),"")</f>
        <v/>
      </c>
    </row>
    <row r="386">
      <c r="H386" s="16" t="str">
        <f>IFERROR(__xludf.DUMMYFUNCTION("""COMPUTED_VALUE"""),"")</f>
        <v/>
      </c>
    </row>
    <row r="387">
      <c r="H387" s="16" t="str">
        <f>IFERROR(__xludf.DUMMYFUNCTION("""COMPUTED_VALUE"""),"")</f>
        <v/>
      </c>
    </row>
    <row r="388">
      <c r="H388" s="16" t="str">
        <f>IFERROR(__xludf.DUMMYFUNCTION("""COMPUTED_VALUE"""),"")</f>
        <v/>
      </c>
    </row>
    <row r="389">
      <c r="H389" s="16" t="str">
        <f>IFERROR(__xludf.DUMMYFUNCTION("""COMPUTED_VALUE"""),"")</f>
        <v/>
      </c>
    </row>
    <row r="390">
      <c r="H390" s="16" t="str">
        <f>IFERROR(__xludf.DUMMYFUNCTION("""COMPUTED_VALUE"""),"")</f>
        <v/>
      </c>
    </row>
    <row r="391">
      <c r="H391" s="16" t="str">
        <f>IFERROR(__xludf.DUMMYFUNCTION("""COMPUTED_VALUE"""),"")</f>
        <v/>
      </c>
    </row>
    <row r="392">
      <c r="H392" s="16" t="str">
        <f>IFERROR(__xludf.DUMMYFUNCTION("""COMPUTED_VALUE"""),"")</f>
        <v/>
      </c>
    </row>
    <row r="393">
      <c r="H393" s="16" t="str">
        <f>IFERROR(__xludf.DUMMYFUNCTION("""COMPUTED_VALUE"""),"")</f>
        <v/>
      </c>
    </row>
    <row r="394">
      <c r="H394" s="16" t="str">
        <f>IFERROR(__xludf.DUMMYFUNCTION("""COMPUTED_VALUE"""),"")</f>
        <v/>
      </c>
    </row>
    <row r="395">
      <c r="H395" s="16" t="str">
        <f>IFERROR(__xludf.DUMMYFUNCTION("""COMPUTED_VALUE"""),"")</f>
        <v/>
      </c>
    </row>
    <row r="396">
      <c r="H396" s="16" t="str">
        <f>IFERROR(__xludf.DUMMYFUNCTION("""COMPUTED_VALUE"""),"")</f>
        <v/>
      </c>
    </row>
    <row r="397">
      <c r="H397" s="16" t="str">
        <f>IFERROR(__xludf.DUMMYFUNCTION("""COMPUTED_VALUE"""),"")</f>
        <v/>
      </c>
    </row>
    <row r="398">
      <c r="H398" s="16" t="str">
        <f>IFERROR(__xludf.DUMMYFUNCTION("""COMPUTED_VALUE"""),"")</f>
        <v/>
      </c>
    </row>
    <row r="399">
      <c r="H399" s="16" t="str">
        <f>IFERROR(__xludf.DUMMYFUNCTION("""COMPUTED_VALUE"""),"")</f>
        <v/>
      </c>
    </row>
    <row r="400">
      <c r="H400" s="16" t="str">
        <f>IFERROR(__xludf.DUMMYFUNCTION("""COMPUTED_VALUE"""),"")</f>
        <v/>
      </c>
    </row>
    <row r="401">
      <c r="H401" s="16" t="str">
        <f>IFERROR(__xludf.DUMMYFUNCTION("""COMPUTED_VALUE"""),"")</f>
        <v/>
      </c>
    </row>
    <row r="402">
      <c r="H402" s="16" t="str">
        <f>IFERROR(__xludf.DUMMYFUNCTION("""COMPUTED_VALUE"""),"")</f>
        <v/>
      </c>
    </row>
    <row r="403">
      <c r="H403" s="16" t="str">
        <f>IFERROR(__xludf.DUMMYFUNCTION("""COMPUTED_VALUE"""),"")</f>
        <v/>
      </c>
    </row>
    <row r="404">
      <c r="H404" s="16" t="str">
        <f>IFERROR(__xludf.DUMMYFUNCTION("""COMPUTED_VALUE"""),"")</f>
        <v/>
      </c>
    </row>
    <row r="405">
      <c r="H405" s="16" t="str">
        <f>IFERROR(__xludf.DUMMYFUNCTION("""COMPUTED_VALUE"""),"")</f>
        <v/>
      </c>
    </row>
    <row r="406">
      <c r="H406" s="16" t="str">
        <f>IFERROR(__xludf.DUMMYFUNCTION("""COMPUTED_VALUE"""),"")</f>
        <v/>
      </c>
    </row>
    <row r="407">
      <c r="H407" s="16" t="str">
        <f>IFERROR(__xludf.DUMMYFUNCTION("""COMPUTED_VALUE"""),"")</f>
        <v/>
      </c>
    </row>
    <row r="408">
      <c r="H408" s="16" t="str">
        <f>IFERROR(__xludf.DUMMYFUNCTION("""COMPUTED_VALUE"""),"")</f>
        <v/>
      </c>
    </row>
    <row r="409">
      <c r="H409" s="16" t="str">
        <f>IFERROR(__xludf.DUMMYFUNCTION("""COMPUTED_VALUE"""),"")</f>
        <v/>
      </c>
    </row>
    <row r="410">
      <c r="H410" s="16" t="str">
        <f>IFERROR(__xludf.DUMMYFUNCTION("""COMPUTED_VALUE"""),"")</f>
        <v/>
      </c>
    </row>
    <row r="411">
      <c r="H411" s="16" t="str">
        <f>IFERROR(__xludf.DUMMYFUNCTION("""COMPUTED_VALUE"""),"")</f>
        <v/>
      </c>
    </row>
    <row r="412">
      <c r="H412" s="16" t="str">
        <f>IFERROR(__xludf.DUMMYFUNCTION("""COMPUTED_VALUE"""),"")</f>
        <v/>
      </c>
    </row>
    <row r="413">
      <c r="H413" s="16" t="str">
        <f>IFERROR(__xludf.DUMMYFUNCTION("""COMPUTED_VALUE"""),"")</f>
        <v/>
      </c>
    </row>
    <row r="414">
      <c r="H414" s="16" t="str">
        <f>IFERROR(__xludf.DUMMYFUNCTION("""COMPUTED_VALUE"""),"")</f>
        <v/>
      </c>
    </row>
    <row r="415">
      <c r="H415" s="16" t="str">
        <f>IFERROR(__xludf.DUMMYFUNCTION("""COMPUTED_VALUE"""),"")</f>
        <v/>
      </c>
    </row>
    <row r="416">
      <c r="H416" s="16" t="str">
        <f>IFERROR(__xludf.DUMMYFUNCTION("""COMPUTED_VALUE"""),"")</f>
        <v/>
      </c>
    </row>
    <row r="417">
      <c r="H417" s="16" t="str">
        <f>IFERROR(__xludf.DUMMYFUNCTION("""COMPUTED_VALUE"""),"")</f>
        <v/>
      </c>
    </row>
    <row r="418">
      <c r="H418" s="16" t="str">
        <f>IFERROR(__xludf.DUMMYFUNCTION("""COMPUTED_VALUE"""),"")</f>
        <v/>
      </c>
    </row>
    <row r="419">
      <c r="H419" s="16" t="str">
        <f>IFERROR(__xludf.DUMMYFUNCTION("""COMPUTED_VALUE"""),"")</f>
        <v/>
      </c>
    </row>
    <row r="420">
      <c r="H420" s="16" t="str">
        <f>IFERROR(__xludf.DUMMYFUNCTION("""COMPUTED_VALUE"""),"")</f>
        <v/>
      </c>
    </row>
    <row r="421">
      <c r="H421" s="16" t="str">
        <f>IFERROR(__xludf.DUMMYFUNCTION("""COMPUTED_VALUE"""),"")</f>
        <v/>
      </c>
    </row>
    <row r="422">
      <c r="H422" s="16" t="str">
        <f>IFERROR(__xludf.DUMMYFUNCTION("""COMPUTED_VALUE"""),"")</f>
        <v/>
      </c>
    </row>
    <row r="423">
      <c r="H423" s="16" t="str">
        <f>IFERROR(__xludf.DUMMYFUNCTION("""COMPUTED_VALUE"""),"")</f>
        <v/>
      </c>
    </row>
    <row r="424">
      <c r="H424" s="16" t="str">
        <f>IFERROR(__xludf.DUMMYFUNCTION("""COMPUTED_VALUE"""),"")</f>
        <v/>
      </c>
    </row>
    <row r="425">
      <c r="H425" s="16" t="str">
        <f>IFERROR(__xludf.DUMMYFUNCTION("""COMPUTED_VALUE"""),"")</f>
        <v/>
      </c>
    </row>
    <row r="426">
      <c r="H426" s="16" t="str">
        <f>IFERROR(__xludf.DUMMYFUNCTION("""COMPUTED_VALUE"""),"")</f>
        <v/>
      </c>
    </row>
    <row r="427">
      <c r="H427" s="16" t="str">
        <f>IFERROR(__xludf.DUMMYFUNCTION("""COMPUTED_VALUE"""),"")</f>
        <v/>
      </c>
    </row>
    <row r="428">
      <c r="H428" s="16" t="str">
        <f>IFERROR(__xludf.DUMMYFUNCTION("""COMPUTED_VALUE"""),"")</f>
        <v/>
      </c>
    </row>
    <row r="429">
      <c r="H429" s="16" t="str">
        <f>IFERROR(__xludf.DUMMYFUNCTION("""COMPUTED_VALUE"""),"")</f>
        <v/>
      </c>
    </row>
    <row r="430">
      <c r="H430" s="16" t="str">
        <f>IFERROR(__xludf.DUMMYFUNCTION("""COMPUTED_VALUE"""),"")</f>
        <v/>
      </c>
    </row>
    <row r="431">
      <c r="H431" s="16" t="str">
        <f>IFERROR(__xludf.DUMMYFUNCTION("""COMPUTED_VALUE"""),"")</f>
        <v/>
      </c>
    </row>
    <row r="432">
      <c r="H432" s="16" t="str">
        <f>IFERROR(__xludf.DUMMYFUNCTION("""COMPUTED_VALUE"""),"")</f>
        <v/>
      </c>
    </row>
    <row r="433">
      <c r="H433" s="16" t="str">
        <f>IFERROR(__xludf.DUMMYFUNCTION("""COMPUTED_VALUE"""),"")</f>
        <v/>
      </c>
    </row>
    <row r="434">
      <c r="H434" s="16" t="str">
        <f>IFERROR(__xludf.DUMMYFUNCTION("""COMPUTED_VALUE"""),"")</f>
        <v/>
      </c>
    </row>
    <row r="435">
      <c r="H435" s="16" t="str">
        <f>IFERROR(__xludf.DUMMYFUNCTION("""COMPUTED_VALUE"""),"")</f>
        <v/>
      </c>
    </row>
    <row r="436">
      <c r="H436" s="16" t="str">
        <f>IFERROR(__xludf.DUMMYFUNCTION("""COMPUTED_VALUE"""),"")</f>
        <v/>
      </c>
    </row>
    <row r="437">
      <c r="H437" s="16" t="str">
        <f>IFERROR(__xludf.DUMMYFUNCTION("""COMPUTED_VALUE"""),"")</f>
        <v/>
      </c>
    </row>
    <row r="438">
      <c r="H438" s="16" t="str">
        <f>IFERROR(__xludf.DUMMYFUNCTION("""COMPUTED_VALUE"""),"")</f>
        <v/>
      </c>
    </row>
    <row r="439">
      <c r="H439" s="16" t="str">
        <f>IFERROR(__xludf.DUMMYFUNCTION("""COMPUTED_VALUE"""),"")</f>
        <v/>
      </c>
    </row>
    <row r="440">
      <c r="H440" s="16" t="str">
        <f>IFERROR(__xludf.DUMMYFUNCTION("""COMPUTED_VALUE"""),"")</f>
        <v/>
      </c>
    </row>
    <row r="441">
      <c r="H441" s="16" t="str">
        <f>IFERROR(__xludf.DUMMYFUNCTION("""COMPUTED_VALUE"""),"")</f>
        <v/>
      </c>
    </row>
    <row r="442">
      <c r="H442" s="16" t="str">
        <f>IFERROR(__xludf.DUMMYFUNCTION("""COMPUTED_VALUE"""),"")</f>
        <v/>
      </c>
    </row>
    <row r="443">
      <c r="H443" s="16" t="str">
        <f>IFERROR(__xludf.DUMMYFUNCTION("""COMPUTED_VALUE"""),"")</f>
        <v/>
      </c>
    </row>
    <row r="444">
      <c r="H444" s="16" t="str">
        <f>IFERROR(__xludf.DUMMYFUNCTION("""COMPUTED_VALUE"""),"")</f>
        <v/>
      </c>
    </row>
    <row r="445">
      <c r="H445" s="16" t="str">
        <f>IFERROR(__xludf.DUMMYFUNCTION("""COMPUTED_VALUE"""),"")</f>
        <v/>
      </c>
    </row>
    <row r="446">
      <c r="H446" s="16" t="str">
        <f>IFERROR(__xludf.DUMMYFUNCTION("""COMPUTED_VALUE"""),"")</f>
        <v/>
      </c>
    </row>
    <row r="447">
      <c r="H447" s="16" t="str">
        <f>IFERROR(__xludf.DUMMYFUNCTION("""COMPUTED_VALUE"""),"")</f>
        <v/>
      </c>
    </row>
    <row r="448">
      <c r="H448" s="16" t="str">
        <f>IFERROR(__xludf.DUMMYFUNCTION("""COMPUTED_VALUE"""),"")</f>
        <v/>
      </c>
    </row>
    <row r="449">
      <c r="H449" s="16" t="str">
        <f>IFERROR(__xludf.DUMMYFUNCTION("""COMPUTED_VALUE"""),"")</f>
        <v/>
      </c>
    </row>
    <row r="450">
      <c r="H450" s="16" t="str">
        <f>IFERROR(__xludf.DUMMYFUNCTION("""COMPUTED_VALUE"""),"")</f>
        <v/>
      </c>
    </row>
    <row r="451">
      <c r="H451" s="16" t="str">
        <f>IFERROR(__xludf.DUMMYFUNCTION("""COMPUTED_VALUE"""),"")</f>
        <v/>
      </c>
    </row>
    <row r="452">
      <c r="H452" s="16" t="str">
        <f>IFERROR(__xludf.DUMMYFUNCTION("""COMPUTED_VALUE"""),"")</f>
        <v/>
      </c>
    </row>
    <row r="453">
      <c r="H453" s="16" t="str">
        <f>IFERROR(__xludf.DUMMYFUNCTION("""COMPUTED_VALUE"""),"")</f>
        <v/>
      </c>
    </row>
    <row r="454">
      <c r="H454" s="16" t="str">
        <f>IFERROR(__xludf.DUMMYFUNCTION("""COMPUTED_VALUE"""),"")</f>
        <v/>
      </c>
    </row>
    <row r="455">
      <c r="H455" s="16" t="str">
        <f>IFERROR(__xludf.DUMMYFUNCTION("""COMPUTED_VALUE"""),"")</f>
        <v/>
      </c>
    </row>
    <row r="456">
      <c r="H456" s="16" t="str">
        <f>IFERROR(__xludf.DUMMYFUNCTION("""COMPUTED_VALUE"""),"")</f>
        <v/>
      </c>
    </row>
    <row r="457">
      <c r="H457" s="16" t="str">
        <f>IFERROR(__xludf.DUMMYFUNCTION("""COMPUTED_VALUE"""),"")</f>
        <v/>
      </c>
    </row>
    <row r="458">
      <c r="H458" s="16" t="str">
        <f>IFERROR(__xludf.DUMMYFUNCTION("""COMPUTED_VALUE"""),"")</f>
        <v/>
      </c>
    </row>
    <row r="459">
      <c r="H459" s="16" t="str">
        <f>IFERROR(__xludf.DUMMYFUNCTION("""COMPUTED_VALUE"""),"")</f>
        <v/>
      </c>
    </row>
    <row r="460">
      <c r="H460" s="16" t="str">
        <f>IFERROR(__xludf.DUMMYFUNCTION("""COMPUTED_VALUE"""),"")</f>
        <v/>
      </c>
    </row>
    <row r="461">
      <c r="H461" s="16" t="str">
        <f>IFERROR(__xludf.DUMMYFUNCTION("""COMPUTED_VALUE"""),"")</f>
        <v/>
      </c>
    </row>
    <row r="462">
      <c r="H462" s="16" t="str">
        <f>IFERROR(__xludf.DUMMYFUNCTION("""COMPUTED_VALUE"""),"")</f>
        <v/>
      </c>
    </row>
    <row r="463">
      <c r="H463" s="16" t="str">
        <f>IFERROR(__xludf.DUMMYFUNCTION("""COMPUTED_VALUE"""),"")</f>
        <v/>
      </c>
    </row>
    <row r="464">
      <c r="H464" s="16" t="str">
        <f>IFERROR(__xludf.DUMMYFUNCTION("""COMPUTED_VALUE"""),"")</f>
        <v/>
      </c>
    </row>
    <row r="465">
      <c r="H465" s="16" t="str">
        <f>IFERROR(__xludf.DUMMYFUNCTION("""COMPUTED_VALUE"""),"")</f>
        <v/>
      </c>
    </row>
    <row r="466">
      <c r="H466" s="16" t="str">
        <f>IFERROR(__xludf.DUMMYFUNCTION("""COMPUTED_VALUE"""),"")</f>
        <v/>
      </c>
    </row>
    <row r="467">
      <c r="H467" s="16" t="str">
        <f>IFERROR(__xludf.DUMMYFUNCTION("""COMPUTED_VALUE"""),"")</f>
        <v/>
      </c>
    </row>
    <row r="468">
      <c r="H468" s="16" t="str">
        <f>IFERROR(__xludf.DUMMYFUNCTION("""COMPUTED_VALUE"""),"")</f>
        <v/>
      </c>
    </row>
    <row r="469">
      <c r="H469" s="16" t="str">
        <f>IFERROR(__xludf.DUMMYFUNCTION("""COMPUTED_VALUE"""),"")</f>
        <v/>
      </c>
    </row>
    <row r="470">
      <c r="H470" s="16" t="str">
        <f>IFERROR(__xludf.DUMMYFUNCTION("""COMPUTED_VALUE"""),"")</f>
        <v/>
      </c>
    </row>
    <row r="471">
      <c r="H471" s="16" t="str">
        <f>IFERROR(__xludf.DUMMYFUNCTION("""COMPUTED_VALUE"""),"")</f>
        <v/>
      </c>
    </row>
    <row r="472">
      <c r="H472" s="16" t="str">
        <f>IFERROR(__xludf.DUMMYFUNCTION("""COMPUTED_VALUE"""),"")</f>
        <v/>
      </c>
    </row>
    <row r="473">
      <c r="H473" s="16" t="str">
        <f>IFERROR(__xludf.DUMMYFUNCTION("""COMPUTED_VALUE"""),"")</f>
        <v/>
      </c>
    </row>
    <row r="474">
      <c r="H474" s="16" t="str">
        <f>IFERROR(__xludf.DUMMYFUNCTION("""COMPUTED_VALUE"""),"")</f>
        <v/>
      </c>
    </row>
    <row r="475">
      <c r="H475" s="16" t="str">
        <f>IFERROR(__xludf.DUMMYFUNCTION("""COMPUTED_VALUE"""),"")</f>
        <v/>
      </c>
    </row>
    <row r="476">
      <c r="H476" s="16" t="str">
        <f>IFERROR(__xludf.DUMMYFUNCTION("""COMPUTED_VALUE"""),"")</f>
        <v/>
      </c>
    </row>
    <row r="477">
      <c r="H477" s="16" t="str">
        <f>IFERROR(__xludf.DUMMYFUNCTION("""COMPUTED_VALUE"""),"")</f>
        <v/>
      </c>
    </row>
    <row r="478">
      <c r="H478" s="16" t="str">
        <f>IFERROR(__xludf.DUMMYFUNCTION("""COMPUTED_VALUE"""),"")</f>
        <v/>
      </c>
    </row>
    <row r="479">
      <c r="H479" s="16" t="str">
        <f>IFERROR(__xludf.DUMMYFUNCTION("""COMPUTED_VALUE"""),"")</f>
        <v/>
      </c>
    </row>
    <row r="480">
      <c r="H480" s="16" t="str">
        <f>IFERROR(__xludf.DUMMYFUNCTION("""COMPUTED_VALUE"""),"")</f>
        <v/>
      </c>
    </row>
    <row r="481">
      <c r="H481" s="16" t="str">
        <f>IFERROR(__xludf.DUMMYFUNCTION("""COMPUTED_VALUE"""),"")</f>
        <v/>
      </c>
    </row>
    <row r="482">
      <c r="H482" s="16" t="str">
        <f>IFERROR(__xludf.DUMMYFUNCTION("""COMPUTED_VALUE"""),"")</f>
        <v/>
      </c>
    </row>
    <row r="483">
      <c r="H483" s="16" t="str">
        <f>IFERROR(__xludf.DUMMYFUNCTION("""COMPUTED_VALUE"""),"")</f>
        <v/>
      </c>
    </row>
    <row r="484">
      <c r="H484" s="16" t="str">
        <f>IFERROR(__xludf.DUMMYFUNCTION("""COMPUTED_VALUE"""),"")</f>
        <v/>
      </c>
    </row>
    <row r="485">
      <c r="H485" s="16" t="str">
        <f>IFERROR(__xludf.DUMMYFUNCTION("""COMPUTED_VALUE"""),"")</f>
        <v/>
      </c>
    </row>
    <row r="486">
      <c r="H486" s="16" t="str">
        <f>IFERROR(__xludf.DUMMYFUNCTION("""COMPUTED_VALUE"""),"")</f>
        <v/>
      </c>
    </row>
    <row r="487">
      <c r="H487" s="16" t="str">
        <f>IFERROR(__xludf.DUMMYFUNCTION("""COMPUTED_VALUE"""),"")</f>
        <v/>
      </c>
    </row>
    <row r="488">
      <c r="H488" s="16" t="str">
        <f>IFERROR(__xludf.DUMMYFUNCTION("""COMPUTED_VALUE"""),"")</f>
        <v/>
      </c>
    </row>
    <row r="489">
      <c r="H489" s="16" t="str">
        <f>IFERROR(__xludf.DUMMYFUNCTION("""COMPUTED_VALUE"""),"")</f>
        <v/>
      </c>
    </row>
    <row r="490">
      <c r="H490" s="16" t="str">
        <f>IFERROR(__xludf.DUMMYFUNCTION("""COMPUTED_VALUE"""),"")</f>
        <v/>
      </c>
    </row>
    <row r="491">
      <c r="H491" s="16" t="str">
        <f>IFERROR(__xludf.DUMMYFUNCTION("""COMPUTED_VALUE"""),"")</f>
        <v/>
      </c>
    </row>
    <row r="492">
      <c r="H492" s="16" t="str">
        <f>IFERROR(__xludf.DUMMYFUNCTION("""COMPUTED_VALUE"""),"")</f>
        <v/>
      </c>
    </row>
    <row r="493">
      <c r="H493" s="16" t="str">
        <f>IFERROR(__xludf.DUMMYFUNCTION("""COMPUTED_VALUE"""),"")</f>
        <v/>
      </c>
    </row>
    <row r="494">
      <c r="H494" s="16" t="str">
        <f>IFERROR(__xludf.DUMMYFUNCTION("""COMPUTED_VALUE"""),"")</f>
        <v/>
      </c>
    </row>
    <row r="495">
      <c r="H495" s="16" t="str">
        <f>IFERROR(__xludf.DUMMYFUNCTION("""COMPUTED_VALUE"""),"")</f>
        <v/>
      </c>
    </row>
    <row r="496">
      <c r="H496" s="16" t="str">
        <f>IFERROR(__xludf.DUMMYFUNCTION("""COMPUTED_VALUE"""),"")</f>
        <v/>
      </c>
    </row>
    <row r="497">
      <c r="H497" s="16" t="str">
        <f>IFERROR(__xludf.DUMMYFUNCTION("""COMPUTED_VALUE"""),"")</f>
        <v/>
      </c>
    </row>
    <row r="498">
      <c r="H498" s="16" t="str">
        <f>IFERROR(__xludf.DUMMYFUNCTION("""COMPUTED_VALUE"""),"")</f>
        <v/>
      </c>
    </row>
    <row r="499">
      <c r="H499" s="16" t="str">
        <f>IFERROR(__xludf.DUMMYFUNCTION("""COMPUTED_VALUE"""),"")</f>
        <v/>
      </c>
    </row>
    <row r="500">
      <c r="H500" s="16" t="str">
        <f>IFERROR(__xludf.DUMMYFUNCTION("""COMPUTED_VALUE"""),"")</f>
        <v/>
      </c>
    </row>
    <row r="501">
      <c r="H501" s="16" t="str">
        <f>IFERROR(__xludf.DUMMYFUNCTION("""COMPUTED_VALUE"""),"")</f>
        <v/>
      </c>
    </row>
    <row r="502">
      <c r="H502" s="16" t="str">
        <f>IFERROR(__xludf.DUMMYFUNCTION("""COMPUTED_VALUE"""),"")</f>
        <v/>
      </c>
    </row>
    <row r="503">
      <c r="H503" s="16" t="str">
        <f>IFERROR(__xludf.DUMMYFUNCTION("""COMPUTED_VALUE"""),"")</f>
        <v/>
      </c>
    </row>
    <row r="504">
      <c r="H504" s="16" t="str">
        <f>IFERROR(__xludf.DUMMYFUNCTION("""COMPUTED_VALUE"""),"")</f>
        <v/>
      </c>
    </row>
    <row r="505">
      <c r="H505" s="16" t="str">
        <f>IFERROR(__xludf.DUMMYFUNCTION("""COMPUTED_VALUE"""),"")</f>
        <v/>
      </c>
    </row>
    <row r="506">
      <c r="H506" s="16" t="str">
        <f>IFERROR(__xludf.DUMMYFUNCTION("""COMPUTED_VALUE"""),"")</f>
        <v/>
      </c>
    </row>
    <row r="507">
      <c r="H507" s="16" t="str">
        <f>IFERROR(__xludf.DUMMYFUNCTION("""COMPUTED_VALUE"""),"")</f>
        <v/>
      </c>
    </row>
    <row r="508">
      <c r="H508" s="16" t="str">
        <f>IFERROR(__xludf.DUMMYFUNCTION("""COMPUTED_VALUE"""),"")</f>
        <v/>
      </c>
    </row>
    <row r="509">
      <c r="H509" s="16" t="str">
        <f>IFERROR(__xludf.DUMMYFUNCTION("""COMPUTED_VALUE"""),"")</f>
        <v/>
      </c>
    </row>
    <row r="510">
      <c r="H510" s="16" t="str">
        <f>IFERROR(__xludf.DUMMYFUNCTION("""COMPUTED_VALUE"""),"")</f>
        <v/>
      </c>
    </row>
    <row r="511">
      <c r="H511" s="16" t="str">
        <f>IFERROR(__xludf.DUMMYFUNCTION("""COMPUTED_VALUE"""),"")</f>
        <v/>
      </c>
    </row>
    <row r="512">
      <c r="H512" s="16" t="str">
        <f>IFERROR(__xludf.DUMMYFUNCTION("""COMPUTED_VALUE"""),"")</f>
        <v/>
      </c>
    </row>
    <row r="513">
      <c r="H513" s="16" t="str">
        <f>IFERROR(__xludf.DUMMYFUNCTION("""COMPUTED_VALUE"""),"")</f>
        <v/>
      </c>
    </row>
    <row r="514">
      <c r="H514" s="16" t="str">
        <f>IFERROR(__xludf.DUMMYFUNCTION("""COMPUTED_VALUE"""),"")</f>
        <v/>
      </c>
    </row>
    <row r="515">
      <c r="H515" s="16" t="str">
        <f>IFERROR(__xludf.DUMMYFUNCTION("""COMPUTED_VALUE"""),"")</f>
        <v/>
      </c>
    </row>
    <row r="516">
      <c r="H516" s="16" t="str">
        <f>IFERROR(__xludf.DUMMYFUNCTION("""COMPUTED_VALUE"""),"")</f>
        <v/>
      </c>
    </row>
    <row r="517">
      <c r="H517" s="16" t="str">
        <f>IFERROR(__xludf.DUMMYFUNCTION("""COMPUTED_VALUE"""),"")</f>
        <v/>
      </c>
    </row>
    <row r="518">
      <c r="H518" s="16" t="str">
        <f>IFERROR(__xludf.DUMMYFUNCTION("""COMPUTED_VALUE"""),"")</f>
        <v/>
      </c>
    </row>
    <row r="519">
      <c r="H519" s="16" t="str">
        <f>IFERROR(__xludf.DUMMYFUNCTION("""COMPUTED_VALUE"""),"")</f>
        <v/>
      </c>
    </row>
    <row r="520">
      <c r="H520" s="16" t="str">
        <f>IFERROR(__xludf.DUMMYFUNCTION("""COMPUTED_VALUE"""),"")</f>
        <v/>
      </c>
    </row>
    <row r="521">
      <c r="H521" s="16" t="str">
        <f>IFERROR(__xludf.DUMMYFUNCTION("""COMPUTED_VALUE"""),"")</f>
        <v/>
      </c>
    </row>
    <row r="522">
      <c r="H522" s="16" t="str">
        <f>IFERROR(__xludf.DUMMYFUNCTION("""COMPUTED_VALUE"""),"")</f>
        <v/>
      </c>
    </row>
    <row r="523">
      <c r="H523" s="16" t="str">
        <f>IFERROR(__xludf.DUMMYFUNCTION("""COMPUTED_VALUE"""),"")</f>
        <v/>
      </c>
    </row>
    <row r="524">
      <c r="H524" s="16" t="str">
        <f>IFERROR(__xludf.DUMMYFUNCTION("""COMPUTED_VALUE"""),"")</f>
        <v/>
      </c>
    </row>
    <row r="525">
      <c r="H525" s="16" t="str">
        <f>IFERROR(__xludf.DUMMYFUNCTION("""COMPUTED_VALUE"""),"")</f>
        <v/>
      </c>
    </row>
    <row r="526">
      <c r="H526" s="16" t="str">
        <f>IFERROR(__xludf.DUMMYFUNCTION("""COMPUTED_VALUE"""),"")</f>
        <v/>
      </c>
    </row>
    <row r="527">
      <c r="H527" s="16" t="str">
        <f>IFERROR(__xludf.DUMMYFUNCTION("""COMPUTED_VALUE"""),"")</f>
        <v/>
      </c>
    </row>
    <row r="528">
      <c r="H528" s="16" t="str">
        <f>IFERROR(__xludf.DUMMYFUNCTION("""COMPUTED_VALUE"""),"")</f>
        <v/>
      </c>
    </row>
    <row r="529">
      <c r="H529" s="16" t="str">
        <f>IFERROR(__xludf.DUMMYFUNCTION("""COMPUTED_VALUE"""),"")</f>
        <v/>
      </c>
    </row>
    <row r="530">
      <c r="H530" s="16" t="str">
        <f>IFERROR(__xludf.DUMMYFUNCTION("""COMPUTED_VALUE"""),"")</f>
        <v/>
      </c>
    </row>
    <row r="531">
      <c r="H531" s="16" t="str">
        <f>IFERROR(__xludf.DUMMYFUNCTION("""COMPUTED_VALUE"""),"")</f>
        <v/>
      </c>
    </row>
    <row r="532">
      <c r="H532" s="16" t="str">
        <f>IFERROR(__xludf.DUMMYFUNCTION("""COMPUTED_VALUE"""),"")</f>
        <v/>
      </c>
    </row>
    <row r="533">
      <c r="H533" s="16" t="str">
        <f>IFERROR(__xludf.DUMMYFUNCTION("""COMPUTED_VALUE"""),"")</f>
        <v/>
      </c>
    </row>
    <row r="534">
      <c r="H534" s="16" t="str">
        <f>IFERROR(__xludf.DUMMYFUNCTION("""COMPUTED_VALUE"""),"")</f>
        <v/>
      </c>
    </row>
    <row r="535">
      <c r="H535" s="16" t="str">
        <f>IFERROR(__xludf.DUMMYFUNCTION("""COMPUTED_VALUE"""),"")</f>
        <v/>
      </c>
    </row>
    <row r="536">
      <c r="H536" s="16" t="str">
        <f>IFERROR(__xludf.DUMMYFUNCTION("""COMPUTED_VALUE"""),"")</f>
        <v/>
      </c>
    </row>
    <row r="537">
      <c r="H537" s="16" t="str">
        <f>IFERROR(__xludf.DUMMYFUNCTION("""COMPUTED_VALUE"""),"")</f>
        <v/>
      </c>
    </row>
    <row r="538">
      <c r="H538" s="16" t="str">
        <f>IFERROR(__xludf.DUMMYFUNCTION("""COMPUTED_VALUE"""),"")</f>
        <v/>
      </c>
    </row>
    <row r="539">
      <c r="H539" s="16" t="str">
        <f>IFERROR(__xludf.DUMMYFUNCTION("""COMPUTED_VALUE"""),"")</f>
        <v/>
      </c>
    </row>
    <row r="540">
      <c r="H540" s="16" t="str">
        <f>IFERROR(__xludf.DUMMYFUNCTION("""COMPUTED_VALUE"""),"")</f>
        <v/>
      </c>
    </row>
    <row r="541">
      <c r="H541" s="16" t="str">
        <f>IFERROR(__xludf.DUMMYFUNCTION("""COMPUTED_VALUE"""),"")</f>
        <v/>
      </c>
    </row>
    <row r="542">
      <c r="H542" s="16" t="str">
        <f>IFERROR(__xludf.DUMMYFUNCTION("""COMPUTED_VALUE"""),"")</f>
        <v/>
      </c>
    </row>
    <row r="543">
      <c r="H543" s="16" t="str">
        <f>IFERROR(__xludf.DUMMYFUNCTION("""COMPUTED_VALUE"""),"")</f>
        <v/>
      </c>
    </row>
    <row r="544">
      <c r="H544" s="16" t="str">
        <f>IFERROR(__xludf.DUMMYFUNCTION("""COMPUTED_VALUE"""),"")</f>
        <v/>
      </c>
    </row>
    <row r="545">
      <c r="H545" s="16" t="str">
        <f>IFERROR(__xludf.DUMMYFUNCTION("""COMPUTED_VALUE"""),"")</f>
        <v/>
      </c>
    </row>
    <row r="546">
      <c r="H546" s="16" t="str">
        <f>IFERROR(__xludf.DUMMYFUNCTION("""COMPUTED_VALUE"""),"")</f>
        <v/>
      </c>
    </row>
    <row r="547">
      <c r="H547" s="16" t="str">
        <f>IFERROR(__xludf.DUMMYFUNCTION("""COMPUTED_VALUE"""),"")</f>
        <v/>
      </c>
    </row>
    <row r="548">
      <c r="H548" s="16" t="str">
        <f>IFERROR(__xludf.DUMMYFUNCTION("""COMPUTED_VALUE"""),"")</f>
        <v/>
      </c>
    </row>
    <row r="549">
      <c r="H549" s="16" t="str">
        <f>IFERROR(__xludf.DUMMYFUNCTION("""COMPUTED_VALUE"""),"")</f>
        <v/>
      </c>
    </row>
    <row r="550">
      <c r="H550" s="16" t="str">
        <f>IFERROR(__xludf.DUMMYFUNCTION("""COMPUTED_VALUE"""),"")</f>
        <v/>
      </c>
    </row>
    <row r="551">
      <c r="H551" s="16" t="str">
        <f>IFERROR(__xludf.DUMMYFUNCTION("""COMPUTED_VALUE"""),"")</f>
        <v/>
      </c>
    </row>
    <row r="552">
      <c r="H552" s="16" t="str">
        <f>IFERROR(__xludf.DUMMYFUNCTION("""COMPUTED_VALUE"""),"")</f>
        <v/>
      </c>
    </row>
    <row r="553">
      <c r="H553" s="16" t="str">
        <f>IFERROR(__xludf.DUMMYFUNCTION("""COMPUTED_VALUE"""),"")</f>
        <v/>
      </c>
    </row>
    <row r="554">
      <c r="H554" s="16" t="str">
        <f>IFERROR(__xludf.DUMMYFUNCTION("""COMPUTED_VALUE"""),"")</f>
        <v/>
      </c>
    </row>
    <row r="555">
      <c r="H555" s="16" t="str">
        <f>IFERROR(__xludf.DUMMYFUNCTION("""COMPUTED_VALUE"""),"")</f>
        <v/>
      </c>
    </row>
    <row r="556">
      <c r="H556" s="16" t="str">
        <f>IFERROR(__xludf.DUMMYFUNCTION("""COMPUTED_VALUE"""),"")</f>
        <v/>
      </c>
    </row>
    <row r="557">
      <c r="H557" s="16" t="str">
        <f>IFERROR(__xludf.DUMMYFUNCTION("""COMPUTED_VALUE"""),"")</f>
        <v/>
      </c>
    </row>
    <row r="558">
      <c r="H558" s="16" t="str">
        <f>IFERROR(__xludf.DUMMYFUNCTION("""COMPUTED_VALUE"""),"")</f>
        <v/>
      </c>
    </row>
    <row r="559">
      <c r="H559" s="16" t="str">
        <f>IFERROR(__xludf.DUMMYFUNCTION("""COMPUTED_VALUE"""),"")</f>
        <v/>
      </c>
    </row>
    <row r="560">
      <c r="H560" s="16" t="str">
        <f>IFERROR(__xludf.DUMMYFUNCTION("""COMPUTED_VALUE"""),"")</f>
        <v/>
      </c>
    </row>
    <row r="561">
      <c r="H561" s="16" t="str">
        <f>IFERROR(__xludf.DUMMYFUNCTION("""COMPUTED_VALUE"""),"")</f>
        <v/>
      </c>
    </row>
    <row r="562">
      <c r="H562" s="16" t="str">
        <f>IFERROR(__xludf.DUMMYFUNCTION("""COMPUTED_VALUE"""),"")</f>
        <v/>
      </c>
    </row>
    <row r="563">
      <c r="H563" s="16" t="str">
        <f>IFERROR(__xludf.DUMMYFUNCTION("""COMPUTED_VALUE"""),"")</f>
        <v/>
      </c>
    </row>
    <row r="564">
      <c r="H564" s="16" t="str">
        <f>IFERROR(__xludf.DUMMYFUNCTION("""COMPUTED_VALUE"""),"")</f>
        <v/>
      </c>
    </row>
    <row r="565">
      <c r="H565" s="16" t="str">
        <f>IFERROR(__xludf.DUMMYFUNCTION("""COMPUTED_VALUE"""),"")</f>
        <v/>
      </c>
    </row>
    <row r="566">
      <c r="H566" s="16" t="str">
        <f>IFERROR(__xludf.DUMMYFUNCTION("""COMPUTED_VALUE"""),"")</f>
        <v/>
      </c>
    </row>
    <row r="567">
      <c r="H567" s="16" t="str">
        <f>IFERROR(__xludf.DUMMYFUNCTION("""COMPUTED_VALUE"""),"")</f>
        <v/>
      </c>
    </row>
    <row r="568">
      <c r="H568" s="16" t="str">
        <f>IFERROR(__xludf.DUMMYFUNCTION("""COMPUTED_VALUE"""),"")</f>
        <v/>
      </c>
    </row>
    <row r="569">
      <c r="H569" s="16" t="str">
        <f>IFERROR(__xludf.DUMMYFUNCTION("""COMPUTED_VALUE"""),"")</f>
        <v/>
      </c>
    </row>
    <row r="570">
      <c r="H570" s="16" t="str">
        <f>IFERROR(__xludf.DUMMYFUNCTION("""COMPUTED_VALUE"""),"")</f>
        <v/>
      </c>
    </row>
    <row r="571">
      <c r="H571" s="16" t="str">
        <f>IFERROR(__xludf.DUMMYFUNCTION("""COMPUTED_VALUE"""),"")</f>
        <v/>
      </c>
    </row>
    <row r="572">
      <c r="H572" s="16" t="str">
        <f>IFERROR(__xludf.DUMMYFUNCTION("""COMPUTED_VALUE"""),"")</f>
        <v/>
      </c>
    </row>
    <row r="573">
      <c r="H573" s="16" t="str">
        <f>IFERROR(__xludf.DUMMYFUNCTION("""COMPUTED_VALUE"""),"")</f>
        <v/>
      </c>
    </row>
    <row r="574">
      <c r="H574" s="16" t="str">
        <f>IFERROR(__xludf.DUMMYFUNCTION("""COMPUTED_VALUE"""),"")</f>
        <v/>
      </c>
    </row>
    <row r="575">
      <c r="H575" s="16" t="str">
        <f>IFERROR(__xludf.DUMMYFUNCTION("""COMPUTED_VALUE"""),"")</f>
        <v/>
      </c>
    </row>
    <row r="576">
      <c r="H576" s="16" t="str">
        <f>IFERROR(__xludf.DUMMYFUNCTION("""COMPUTED_VALUE"""),"")</f>
        <v/>
      </c>
    </row>
    <row r="577">
      <c r="H577" s="16" t="str">
        <f>IFERROR(__xludf.DUMMYFUNCTION("""COMPUTED_VALUE"""),"")</f>
        <v/>
      </c>
    </row>
    <row r="578">
      <c r="H578" s="16" t="str">
        <f>IFERROR(__xludf.DUMMYFUNCTION("""COMPUTED_VALUE"""),"")</f>
        <v/>
      </c>
    </row>
    <row r="579">
      <c r="H579" s="16" t="str">
        <f>IFERROR(__xludf.DUMMYFUNCTION("""COMPUTED_VALUE"""),"")</f>
        <v/>
      </c>
    </row>
    <row r="580">
      <c r="H580" s="16" t="str">
        <f>IFERROR(__xludf.DUMMYFUNCTION("""COMPUTED_VALUE"""),"")</f>
        <v/>
      </c>
    </row>
    <row r="581">
      <c r="H581" s="16" t="str">
        <f>IFERROR(__xludf.DUMMYFUNCTION("""COMPUTED_VALUE"""),"")</f>
        <v/>
      </c>
    </row>
    <row r="582">
      <c r="H582" s="16" t="str">
        <f>IFERROR(__xludf.DUMMYFUNCTION("""COMPUTED_VALUE"""),"")</f>
        <v/>
      </c>
    </row>
    <row r="583">
      <c r="H583" s="16" t="str">
        <f>IFERROR(__xludf.DUMMYFUNCTION("""COMPUTED_VALUE"""),"")</f>
        <v/>
      </c>
    </row>
    <row r="584">
      <c r="H584" s="16" t="str">
        <f>IFERROR(__xludf.DUMMYFUNCTION("""COMPUTED_VALUE"""),"")</f>
        <v/>
      </c>
    </row>
    <row r="585">
      <c r="H585" s="16" t="str">
        <f>IFERROR(__xludf.DUMMYFUNCTION("""COMPUTED_VALUE"""),"")</f>
        <v/>
      </c>
    </row>
    <row r="586">
      <c r="H586" s="16" t="str">
        <f>IFERROR(__xludf.DUMMYFUNCTION("""COMPUTED_VALUE"""),"")</f>
        <v/>
      </c>
    </row>
    <row r="587">
      <c r="H587" s="16" t="str">
        <f>IFERROR(__xludf.DUMMYFUNCTION("""COMPUTED_VALUE"""),"")</f>
        <v/>
      </c>
    </row>
    <row r="588">
      <c r="H588" s="16" t="str">
        <f>IFERROR(__xludf.DUMMYFUNCTION("""COMPUTED_VALUE"""),"")</f>
        <v/>
      </c>
    </row>
    <row r="589">
      <c r="H589" s="16" t="str">
        <f>IFERROR(__xludf.DUMMYFUNCTION("""COMPUTED_VALUE"""),"")</f>
        <v/>
      </c>
    </row>
    <row r="590">
      <c r="H590" s="16" t="str">
        <f>IFERROR(__xludf.DUMMYFUNCTION("""COMPUTED_VALUE"""),"")</f>
        <v/>
      </c>
    </row>
    <row r="591">
      <c r="H591" s="16" t="str">
        <f>IFERROR(__xludf.DUMMYFUNCTION("""COMPUTED_VALUE"""),"")</f>
        <v/>
      </c>
    </row>
    <row r="592">
      <c r="H592" s="16" t="str">
        <f>IFERROR(__xludf.DUMMYFUNCTION("""COMPUTED_VALUE"""),"")</f>
        <v/>
      </c>
    </row>
    <row r="593">
      <c r="H593" s="16" t="str">
        <f>IFERROR(__xludf.DUMMYFUNCTION("""COMPUTED_VALUE"""),"")</f>
        <v/>
      </c>
    </row>
    <row r="594">
      <c r="H594" s="16" t="str">
        <f>IFERROR(__xludf.DUMMYFUNCTION("""COMPUTED_VALUE"""),"")</f>
        <v/>
      </c>
    </row>
    <row r="595">
      <c r="H595" s="16" t="str">
        <f>IFERROR(__xludf.DUMMYFUNCTION("""COMPUTED_VALUE"""),"")</f>
        <v/>
      </c>
    </row>
    <row r="596">
      <c r="H596" s="16" t="str">
        <f>IFERROR(__xludf.DUMMYFUNCTION("""COMPUTED_VALUE"""),"")</f>
        <v/>
      </c>
    </row>
    <row r="597">
      <c r="H597" s="16" t="str">
        <f>IFERROR(__xludf.DUMMYFUNCTION("""COMPUTED_VALUE"""),"")</f>
        <v/>
      </c>
    </row>
    <row r="598">
      <c r="H598" s="16" t="str">
        <f>IFERROR(__xludf.DUMMYFUNCTION("""COMPUTED_VALUE"""),"")</f>
        <v/>
      </c>
    </row>
    <row r="599">
      <c r="H599" s="16" t="str">
        <f>IFERROR(__xludf.DUMMYFUNCTION("""COMPUTED_VALUE"""),"")</f>
        <v/>
      </c>
    </row>
    <row r="600">
      <c r="H600" s="16" t="str">
        <f>IFERROR(__xludf.DUMMYFUNCTION("""COMPUTED_VALUE"""),"")</f>
        <v/>
      </c>
    </row>
    <row r="601">
      <c r="H601" s="16" t="str">
        <f>IFERROR(__xludf.DUMMYFUNCTION("""COMPUTED_VALUE"""),"")</f>
        <v/>
      </c>
    </row>
    <row r="602">
      <c r="H602" s="16" t="str">
        <f>IFERROR(__xludf.DUMMYFUNCTION("""COMPUTED_VALUE"""),"")</f>
        <v/>
      </c>
    </row>
    <row r="603">
      <c r="H603" s="16" t="str">
        <f>IFERROR(__xludf.DUMMYFUNCTION("""COMPUTED_VALUE"""),"")</f>
        <v/>
      </c>
    </row>
    <row r="604">
      <c r="H604" s="16" t="str">
        <f>IFERROR(__xludf.DUMMYFUNCTION("""COMPUTED_VALUE"""),"")</f>
        <v/>
      </c>
    </row>
    <row r="605">
      <c r="H605" s="16" t="str">
        <f>IFERROR(__xludf.DUMMYFUNCTION("""COMPUTED_VALUE"""),"")</f>
        <v/>
      </c>
    </row>
    <row r="606">
      <c r="H606" s="16" t="str">
        <f>IFERROR(__xludf.DUMMYFUNCTION("""COMPUTED_VALUE"""),"")</f>
        <v/>
      </c>
    </row>
    <row r="607">
      <c r="H607" s="16" t="str">
        <f>IFERROR(__xludf.DUMMYFUNCTION("""COMPUTED_VALUE"""),"")</f>
        <v/>
      </c>
    </row>
    <row r="608">
      <c r="H608" s="16" t="str">
        <f>IFERROR(__xludf.DUMMYFUNCTION("""COMPUTED_VALUE"""),"")</f>
        <v/>
      </c>
    </row>
    <row r="609">
      <c r="H609" s="16" t="str">
        <f>IFERROR(__xludf.DUMMYFUNCTION("""COMPUTED_VALUE"""),"")</f>
        <v/>
      </c>
    </row>
    <row r="610">
      <c r="H610" s="16" t="str">
        <f>IFERROR(__xludf.DUMMYFUNCTION("""COMPUTED_VALUE"""),"")</f>
        <v/>
      </c>
    </row>
    <row r="611">
      <c r="H611" s="16" t="str">
        <f>IFERROR(__xludf.DUMMYFUNCTION("""COMPUTED_VALUE"""),"")</f>
        <v/>
      </c>
    </row>
    <row r="612">
      <c r="H612" s="16" t="str">
        <f>IFERROR(__xludf.DUMMYFUNCTION("""COMPUTED_VALUE"""),"")</f>
        <v/>
      </c>
    </row>
    <row r="613">
      <c r="H613" s="16" t="str">
        <f>IFERROR(__xludf.DUMMYFUNCTION("""COMPUTED_VALUE"""),"")</f>
        <v/>
      </c>
    </row>
    <row r="614">
      <c r="H614" s="16" t="str">
        <f>IFERROR(__xludf.DUMMYFUNCTION("""COMPUTED_VALUE"""),"")</f>
        <v/>
      </c>
    </row>
    <row r="615">
      <c r="H615" s="16" t="str">
        <f>IFERROR(__xludf.DUMMYFUNCTION("""COMPUTED_VALUE"""),"")</f>
        <v/>
      </c>
    </row>
    <row r="616">
      <c r="H616" s="16" t="str">
        <f>IFERROR(__xludf.DUMMYFUNCTION("""COMPUTED_VALUE"""),"")</f>
        <v/>
      </c>
    </row>
    <row r="617">
      <c r="H617" s="16" t="str">
        <f>IFERROR(__xludf.DUMMYFUNCTION("""COMPUTED_VALUE"""),"")</f>
        <v/>
      </c>
    </row>
    <row r="618">
      <c r="H618" s="16" t="str">
        <f>IFERROR(__xludf.DUMMYFUNCTION("""COMPUTED_VALUE"""),"")</f>
        <v/>
      </c>
    </row>
    <row r="619">
      <c r="H619" s="16" t="str">
        <f>IFERROR(__xludf.DUMMYFUNCTION("""COMPUTED_VALUE"""),"")</f>
        <v/>
      </c>
    </row>
    <row r="620">
      <c r="H620" s="16" t="str">
        <f>IFERROR(__xludf.DUMMYFUNCTION("""COMPUTED_VALUE"""),"")</f>
        <v/>
      </c>
    </row>
    <row r="621">
      <c r="H621" s="16" t="str">
        <f>IFERROR(__xludf.DUMMYFUNCTION("""COMPUTED_VALUE"""),"")</f>
        <v/>
      </c>
    </row>
    <row r="622">
      <c r="H622" s="16" t="str">
        <f>IFERROR(__xludf.DUMMYFUNCTION("""COMPUTED_VALUE"""),"")</f>
        <v/>
      </c>
    </row>
    <row r="623">
      <c r="H623" s="16" t="str">
        <f>IFERROR(__xludf.DUMMYFUNCTION("""COMPUTED_VALUE"""),"")</f>
        <v/>
      </c>
    </row>
    <row r="624">
      <c r="H624" s="16" t="str">
        <f>IFERROR(__xludf.DUMMYFUNCTION("""COMPUTED_VALUE"""),"")</f>
        <v/>
      </c>
    </row>
    <row r="625">
      <c r="H625" s="16" t="str">
        <f>IFERROR(__xludf.DUMMYFUNCTION("""COMPUTED_VALUE"""),"")</f>
        <v/>
      </c>
    </row>
    <row r="626">
      <c r="H626" s="16" t="str">
        <f>IFERROR(__xludf.DUMMYFUNCTION("""COMPUTED_VALUE"""),"")</f>
        <v/>
      </c>
    </row>
    <row r="627">
      <c r="H627" s="16" t="str">
        <f>IFERROR(__xludf.DUMMYFUNCTION("""COMPUTED_VALUE"""),"")</f>
        <v/>
      </c>
    </row>
    <row r="628">
      <c r="H628" s="16" t="str">
        <f>IFERROR(__xludf.DUMMYFUNCTION("""COMPUTED_VALUE"""),"")</f>
        <v/>
      </c>
    </row>
    <row r="629">
      <c r="H629" s="16" t="str">
        <f>IFERROR(__xludf.DUMMYFUNCTION("""COMPUTED_VALUE"""),"")</f>
        <v/>
      </c>
    </row>
    <row r="630">
      <c r="H630" s="16" t="str">
        <f>IFERROR(__xludf.DUMMYFUNCTION("""COMPUTED_VALUE"""),"")</f>
        <v/>
      </c>
    </row>
    <row r="631">
      <c r="H631" s="16" t="str">
        <f>IFERROR(__xludf.DUMMYFUNCTION("""COMPUTED_VALUE"""),"")</f>
        <v/>
      </c>
    </row>
    <row r="632">
      <c r="H632" s="16" t="str">
        <f>IFERROR(__xludf.DUMMYFUNCTION("""COMPUTED_VALUE"""),"")</f>
        <v/>
      </c>
    </row>
    <row r="633">
      <c r="H633" s="16" t="str">
        <f>IFERROR(__xludf.DUMMYFUNCTION("""COMPUTED_VALUE"""),"")</f>
        <v/>
      </c>
    </row>
    <row r="634">
      <c r="H634" s="16" t="str">
        <f>IFERROR(__xludf.DUMMYFUNCTION("""COMPUTED_VALUE"""),"")</f>
        <v/>
      </c>
    </row>
    <row r="635">
      <c r="H635" s="16" t="str">
        <f>IFERROR(__xludf.DUMMYFUNCTION("""COMPUTED_VALUE"""),"")</f>
        <v/>
      </c>
    </row>
    <row r="636">
      <c r="H636" s="16" t="str">
        <f>IFERROR(__xludf.DUMMYFUNCTION("""COMPUTED_VALUE"""),"")</f>
        <v/>
      </c>
    </row>
    <row r="637">
      <c r="H637" s="16" t="str">
        <f>IFERROR(__xludf.DUMMYFUNCTION("""COMPUTED_VALUE"""),"")</f>
        <v/>
      </c>
    </row>
    <row r="638">
      <c r="H638" s="16" t="str">
        <f>IFERROR(__xludf.DUMMYFUNCTION("""COMPUTED_VALUE"""),"")</f>
        <v/>
      </c>
    </row>
    <row r="639">
      <c r="H639" s="16" t="str">
        <f>IFERROR(__xludf.DUMMYFUNCTION("""COMPUTED_VALUE"""),"")</f>
        <v/>
      </c>
    </row>
    <row r="640">
      <c r="H640" s="16" t="str">
        <f>IFERROR(__xludf.DUMMYFUNCTION("""COMPUTED_VALUE"""),"")</f>
        <v/>
      </c>
    </row>
    <row r="641">
      <c r="H641" s="16" t="str">
        <f>IFERROR(__xludf.DUMMYFUNCTION("""COMPUTED_VALUE"""),"")</f>
        <v/>
      </c>
    </row>
    <row r="642">
      <c r="H642" s="16" t="str">
        <f>IFERROR(__xludf.DUMMYFUNCTION("""COMPUTED_VALUE"""),"")</f>
        <v/>
      </c>
    </row>
    <row r="643">
      <c r="H643" s="16" t="str">
        <f>IFERROR(__xludf.DUMMYFUNCTION("""COMPUTED_VALUE"""),"")</f>
        <v/>
      </c>
    </row>
    <row r="644">
      <c r="H644" s="16" t="str">
        <f>IFERROR(__xludf.DUMMYFUNCTION("""COMPUTED_VALUE"""),"")</f>
        <v/>
      </c>
    </row>
    <row r="645">
      <c r="H645" s="16" t="str">
        <f>IFERROR(__xludf.DUMMYFUNCTION("""COMPUTED_VALUE"""),"")</f>
        <v/>
      </c>
    </row>
    <row r="646">
      <c r="H646" s="16" t="str">
        <f>IFERROR(__xludf.DUMMYFUNCTION("""COMPUTED_VALUE"""),"")</f>
        <v/>
      </c>
    </row>
    <row r="647">
      <c r="H647" s="16" t="str">
        <f>IFERROR(__xludf.DUMMYFUNCTION("""COMPUTED_VALUE"""),"")</f>
        <v/>
      </c>
    </row>
    <row r="648">
      <c r="H648" s="16" t="str">
        <f>IFERROR(__xludf.DUMMYFUNCTION("""COMPUTED_VALUE"""),"")</f>
        <v/>
      </c>
    </row>
    <row r="649">
      <c r="H649" s="16" t="str">
        <f>IFERROR(__xludf.DUMMYFUNCTION("""COMPUTED_VALUE"""),"")</f>
        <v/>
      </c>
    </row>
    <row r="650">
      <c r="H650" s="16" t="str">
        <f>IFERROR(__xludf.DUMMYFUNCTION("""COMPUTED_VALUE"""),"")</f>
        <v/>
      </c>
    </row>
    <row r="651">
      <c r="H651" s="16" t="str">
        <f>IFERROR(__xludf.DUMMYFUNCTION("""COMPUTED_VALUE"""),"")</f>
        <v/>
      </c>
    </row>
    <row r="652">
      <c r="H652" s="16" t="str">
        <f>IFERROR(__xludf.DUMMYFUNCTION("""COMPUTED_VALUE"""),"")</f>
        <v/>
      </c>
    </row>
    <row r="653">
      <c r="H653" s="16" t="str">
        <f>IFERROR(__xludf.DUMMYFUNCTION("""COMPUTED_VALUE"""),"")</f>
        <v/>
      </c>
    </row>
    <row r="654">
      <c r="H654" s="16" t="str">
        <f>IFERROR(__xludf.DUMMYFUNCTION("""COMPUTED_VALUE"""),"")</f>
        <v/>
      </c>
    </row>
    <row r="655">
      <c r="H655" s="16" t="str">
        <f>IFERROR(__xludf.DUMMYFUNCTION("""COMPUTED_VALUE"""),"")</f>
        <v/>
      </c>
    </row>
    <row r="656">
      <c r="H656" s="16" t="str">
        <f>IFERROR(__xludf.DUMMYFUNCTION("""COMPUTED_VALUE"""),"")</f>
        <v/>
      </c>
    </row>
    <row r="657">
      <c r="H657" s="16" t="str">
        <f>IFERROR(__xludf.DUMMYFUNCTION("""COMPUTED_VALUE"""),"")</f>
        <v/>
      </c>
    </row>
    <row r="658">
      <c r="H658" s="16" t="str">
        <f>IFERROR(__xludf.DUMMYFUNCTION("""COMPUTED_VALUE"""),"")</f>
        <v/>
      </c>
    </row>
    <row r="659">
      <c r="H659" s="16" t="str">
        <f>IFERROR(__xludf.DUMMYFUNCTION("""COMPUTED_VALUE"""),"")</f>
        <v/>
      </c>
    </row>
    <row r="660">
      <c r="H660" s="16" t="str">
        <f>IFERROR(__xludf.DUMMYFUNCTION("""COMPUTED_VALUE"""),"")</f>
        <v/>
      </c>
    </row>
    <row r="661">
      <c r="H661" s="16" t="str">
        <f>IFERROR(__xludf.DUMMYFUNCTION("""COMPUTED_VALUE"""),"")</f>
        <v/>
      </c>
    </row>
    <row r="662">
      <c r="H662" s="16" t="str">
        <f>IFERROR(__xludf.DUMMYFUNCTION("""COMPUTED_VALUE"""),"")</f>
        <v/>
      </c>
    </row>
    <row r="663">
      <c r="H663" s="16" t="str">
        <f>IFERROR(__xludf.DUMMYFUNCTION("""COMPUTED_VALUE"""),"")</f>
        <v/>
      </c>
    </row>
    <row r="664">
      <c r="H664" s="16" t="str">
        <f>IFERROR(__xludf.DUMMYFUNCTION("""COMPUTED_VALUE"""),"")</f>
        <v/>
      </c>
    </row>
    <row r="665">
      <c r="H665" s="16" t="str">
        <f>IFERROR(__xludf.DUMMYFUNCTION("""COMPUTED_VALUE"""),"")</f>
        <v/>
      </c>
    </row>
    <row r="666">
      <c r="H666" s="16" t="str">
        <f>IFERROR(__xludf.DUMMYFUNCTION("""COMPUTED_VALUE"""),"")</f>
        <v/>
      </c>
    </row>
    <row r="667">
      <c r="H667" s="16" t="str">
        <f>IFERROR(__xludf.DUMMYFUNCTION("""COMPUTED_VALUE"""),"")</f>
        <v/>
      </c>
    </row>
    <row r="668">
      <c r="H668" s="16" t="str">
        <f>IFERROR(__xludf.DUMMYFUNCTION("""COMPUTED_VALUE"""),"")</f>
        <v/>
      </c>
    </row>
    <row r="669">
      <c r="H669" s="16" t="str">
        <f>IFERROR(__xludf.DUMMYFUNCTION("""COMPUTED_VALUE"""),"")</f>
        <v/>
      </c>
    </row>
    <row r="670">
      <c r="H670" s="16" t="str">
        <f>IFERROR(__xludf.DUMMYFUNCTION("""COMPUTED_VALUE"""),"")</f>
        <v/>
      </c>
    </row>
    <row r="671">
      <c r="H671" s="16" t="str">
        <f>IFERROR(__xludf.DUMMYFUNCTION("""COMPUTED_VALUE"""),"")</f>
        <v/>
      </c>
    </row>
    <row r="672">
      <c r="H672" s="16" t="str">
        <f>IFERROR(__xludf.DUMMYFUNCTION("""COMPUTED_VALUE"""),"")</f>
        <v/>
      </c>
    </row>
    <row r="673">
      <c r="H673" s="16" t="str">
        <f>IFERROR(__xludf.DUMMYFUNCTION("""COMPUTED_VALUE"""),"")</f>
        <v/>
      </c>
    </row>
    <row r="674">
      <c r="H674" s="16" t="str">
        <f>IFERROR(__xludf.DUMMYFUNCTION("""COMPUTED_VALUE"""),"")</f>
        <v/>
      </c>
    </row>
    <row r="675">
      <c r="H675" s="16" t="str">
        <f>IFERROR(__xludf.DUMMYFUNCTION("""COMPUTED_VALUE"""),"")</f>
        <v/>
      </c>
    </row>
    <row r="676">
      <c r="H676" s="16" t="str">
        <f>IFERROR(__xludf.DUMMYFUNCTION("""COMPUTED_VALUE"""),"")</f>
        <v/>
      </c>
    </row>
    <row r="677">
      <c r="H677" s="16" t="str">
        <f>IFERROR(__xludf.DUMMYFUNCTION("""COMPUTED_VALUE"""),"")</f>
        <v/>
      </c>
    </row>
    <row r="678">
      <c r="H678" s="16" t="str">
        <f>IFERROR(__xludf.DUMMYFUNCTION("""COMPUTED_VALUE"""),"")</f>
        <v/>
      </c>
    </row>
    <row r="679">
      <c r="H679" s="16" t="str">
        <f>IFERROR(__xludf.DUMMYFUNCTION("""COMPUTED_VALUE"""),"")</f>
        <v/>
      </c>
    </row>
    <row r="680">
      <c r="H680" s="16" t="str">
        <f>IFERROR(__xludf.DUMMYFUNCTION("""COMPUTED_VALUE"""),"")</f>
        <v/>
      </c>
    </row>
    <row r="681">
      <c r="H681" s="16" t="str">
        <f>IFERROR(__xludf.DUMMYFUNCTION("""COMPUTED_VALUE"""),"")</f>
        <v/>
      </c>
    </row>
    <row r="682">
      <c r="H682" s="16" t="str">
        <f>IFERROR(__xludf.DUMMYFUNCTION("""COMPUTED_VALUE"""),"")</f>
        <v/>
      </c>
    </row>
    <row r="683">
      <c r="H683" s="16" t="str">
        <f>IFERROR(__xludf.DUMMYFUNCTION("""COMPUTED_VALUE"""),"")</f>
        <v/>
      </c>
    </row>
    <row r="684">
      <c r="H684" s="16" t="str">
        <f>IFERROR(__xludf.DUMMYFUNCTION("""COMPUTED_VALUE"""),"")</f>
        <v/>
      </c>
    </row>
    <row r="685">
      <c r="H685" s="16" t="str">
        <f>IFERROR(__xludf.DUMMYFUNCTION("""COMPUTED_VALUE"""),"")</f>
        <v/>
      </c>
    </row>
    <row r="686">
      <c r="H686" s="16" t="str">
        <f>IFERROR(__xludf.DUMMYFUNCTION("""COMPUTED_VALUE"""),"")</f>
        <v/>
      </c>
    </row>
    <row r="687">
      <c r="H687" s="16" t="str">
        <f>IFERROR(__xludf.DUMMYFUNCTION("""COMPUTED_VALUE"""),"")</f>
        <v/>
      </c>
    </row>
    <row r="688">
      <c r="H688" s="16" t="str">
        <f>IFERROR(__xludf.DUMMYFUNCTION("""COMPUTED_VALUE"""),"")</f>
        <v/>
      </c>
    </row>
    <row r="689">
      <c r="H689" s="16" t="str">
        <f>IFERROR(__xludf.DUMMYFUNCTION("""COMPUTED_VALUE"""),"")</f>
        <v/>
      </c>
    </row>
    <row r="690">
      <c r="H690" s="16" t="str">
        <f>IFERROR(__xludf.DUMMYFUNCTION("""COMPUTED_VALUE"""),"")</f>
        <v/>
      </c>
    </row>
    <row r="691">
      <c r="H691" s="16" t="str">
        <f>IFERROR(__xludf.DUMMYFUNCTION("""COMPUTED_VALUE"""),"")</f>
        <v/>
      </c>
    </row>
    <row r="692">
      <c r="H692" s="16" t="str">
        <f>IFERROR(__xludf.DUMMYFUNCTION("""COMPUTED_VALUE"""),"")</f>
        <v/>
      </c>
    </row>
    <row r="693">
      <c r="H693" s="16" t="str">
        <f>IFERROR(__xludf.DUMMYFUNCTION("""COMPUTED_VALUE"""),"")</f>
        <v/>
      </c>
    </row>
    <row r="694">
      <c r="H694" s="16" t="str">
        <f>IFERROR(__xludf.DUMMYFUNCTION("""COMPUTED_VALUE"""),"")</f>
        <v/>
      </c>
    </row>
    <row r="695">
      <c r="H695" s="16" t="str">
        <f>IFERROR(__xludf.DUMMYFUNCTION("""COMPUTED_VALUE"""),"")</f>
        <v/>
      </c>
    </row>
    <row r="696">
      <c r="H696" s="16" t="str">
        <f>IFERROR(__xludf.DUMMYFUNCTION("""COMPUTED_VALUE"""),"")</f>
        <v/>
      </c>
    </row>
    <row r="697">
      <c r="H697" s="16" t="str">
        <f>IFERROR(__xludf.DUMMYFUNCTION("""COMPUTED_VALUE"""),"")</f>
        <v/>
      </c>
    </row>
    <row r="698">
      <c r="H698" s="16" t="str">
        <f>IFERROR(__xludf.DUMMYFUNCTION("""COMPUTED_VALUE"""),"")</f>
        <v/>
      </c>
    </row>
    <row r="699">
      <c r="H699" s="16" t="str">
        <f>IFERROR(__xludf.DUMMYFUNCTION("""COMPUTED_VALUE"""),"")</f>
        <v/>
      </c>
    </row>
    <row r="700">
      <c r="H700" s="16" t="str">
        <f>IFERROR(__xludf.DUMMYFUNCTION("""COMPUTED_VALUE"""),"")</f>
        <v/>
      </c>
    </row>
    <row r="701">
      <c r="H701" s="16" t="str">
        <f>IFERROR(__xludf.DUMMYFUNCTION("""COMPUTED_VALUE"""),"")</f>
        <v/>
      </c>
    </row>
    <row r="702">
      <c r="H702" s="16" t="str">
        <f>IFERROR(__xludf.DUMMYFUNCTION("""COMPUTED_VALUE"""),"")</f>
        <v/>
      </c>
    </row>
    <row r="703">
      <c r="H703" s="16" t="str">
        <f>IFERROR(__xludf.DUMMYFUNCTION("""COMPUTED_VALUE"""),"")</f>
        <v/>
      </c>
    </row>
    <row r="704">
      <c r="H704" s="16" t="str">
        <f>IFERROR(__xludf.DUMMYFUNCTION("""COMPUTED_VALUE"""),"")</f>
        <v/>
      </c>
    </row>
    <row r="705">
      <c r="H705" s="16" t="str">
        <f>IFERROR(__xludf.DUMMYFUNCTION("""COMPUTED_VALUE"""),"")</f>
        <v/>
      </c>
    </row>
    <row r="706">
      <c r="H706" s="16" t="str">
        <f>IFERROR(__xludf.DUMMYFUNCTION("""COMPUTED_VALUE"""),"")</f>
        <v/>
      </c>
    </row>
    <row r="707">
      <c r="H707" s="16" t="str">
        <f>IFERROR(__xludf.DUMMYFUNCTION("""COMPUTED_VALUE"""),"")</f>
        <v/>
      </c>
    </row>
    <row r="708">
      <c r="H708" s="16" t="str">
        <f>IFERROR(__xludf.DUMMYFUNCTION("""COMPUTED_VALUE"""),"")</f>
        <v/>
      </c>
    </row>
    <row r="709">
      <c r="H709" s="16" t="str">
        <f>IFERROR(__xludf.DUMMYFUNCTION("""COMPUTED_VALUE"""),"")</f>
        <v/>
      </c>
    </row>
    <row r="710">
      <c r="H710" s="16" t="str">
        <f>IFERROR(__xludf.DUMMYFUNCTION("""COMPUTED_VALUE"""),"")</f>
        <v/>
      </c>
    </row>
    <row r="711">
      <c r="H711" s="16" t="str">
        <f>IFERROR(__xludf.DUMMYFUNCTION("""COMPUTED_VALUE"""),"")</f>
        <v/>
      </c>
    </row>
    <row r="712">
      <c r="H712" s="16" t="str">
        <f>IFERROR(__xludf.DUMMYFUNCTION("""COMPUTED_VALUE"""),"")</f>
        <v/>
      </c>
    </row>
    <row r="713">
      <c r="H713" s="16" t="str">
        <f>IFERROR(__xludf.DUMMYFUNCTION("""COMPUTED_VALUE"""),"")</f>
        <v/>
      </c>
    </row>
    <row r="714">
      <c r="H714" s="16" t="str">
        <f>IFERROR(__xludf.DUMMYFUNCTION("""COMPUTED_VALUE"""),"")</f>
        <v/>
      </c>
    </row>
    <row r="715">
      <c r="H715" s="16" t="str">
        <f>IFERROR(__xludf.DUMMYFUNCTION("""COMPUTED_VALUE"""),"")</f>
        <v/>
      </c>
    </row>
    <row r="716">
      <c r="H716" s="16" t="str">
        <f>IFERROR(__xludf.DUMMYFUNCTION("""COMPUTED_VALUE"""),"")</f>
        <v/>
      </c>
    </row>
    <row r="717">
      <c r="H717" s="16" t="str">
        <f>IFERROR(__xludf.DUMMYFUNCTION("""COMPUTED_VALUE"""),"")</f>
        <v/>
      </c>
    </row>
    <row r="718">
      <c r="H718" s="16" t="str">
        <f>IFERROR(__xludf.DUMMYFUNCTION("""COMPUTED_VALUE"""),"")</f>
        <v/>
      </c>
    </row>
    <row r="719">
      <c r="H719" s="16" t="str">
        <f>IFERROR(__xludf.DUMMYFUNCTION("""COMPUTED_VALUE"""),"")</f>
        <v/>
      </c>
    </row>
    <row r="720">
      <c r="H720" s="16" t="str">
        <f>IFERROR(__xludf.DUMMYFUNCTION("""COMPUTED_VALUE"""),"")</f>
        <v/>
      </c>
    </row>
    <row r="721">
      <c r="H721" s="16" t="str">
        <f>IFERROR(__xludf.DUMMYFUNCTION("""COMPUTED_VALUE"""),"")</f>
        <v/>
      </c>
    </row>
    <row r="722">
      <c r="H722" s="16" t="str">
        <f>IFERROR(__xludf.DUMMYFUNCTION("""COMPUTED_VALUE"""),"")</f>
        <v/>
      </c>
    </row>
    <row r="723">
      <c r="H723" s="16" t="str">
        <f>IFERROR(__xludf.DUMMYFUNCTION("""COMPUTED_VALUE"""),"")</f>
        <v/>
      </c>
    </row>
    <row r="724">
      <c r="H724" s="16" t="str">
        <f>IFERROR(__xludf.DUMMYFUNCTION("""COMPUTED_VALUE"""),"")</f>
        <v/>
      </c>
    </row>
    <row r="725">
      <c r="H725" s="16" t="str">
        <f>IFERROR(__xludf.DUMMYFUNCTION("""COMPUTED_VALUE"""),"")</f>
        <v/>
      </c>
    </row>
    <row r="726">
      <c r="H726" s="16" t="str">
        <f>IFERROR(__xludf.DUMMYFUNCTION("""COMPUTED_VALUE"""),"")</f>
        <v/>
      </c>
    </row>
    <row r="727">
      <c r="H727" s="16" t="str">
        <f>IFERROR(__xludf.DUMMYFUNCTION("""COMPUTED_VALUE"""),"")</f>
        <v/>
      </c>
    </row>
    <row r="728">
      <c r="H728" s="16" t="str">
        <f>IFERROR(__xludf.DUMMYFUNCTION("""COMPUTED_VALUE"""),"")</f>
        <v/>
      </c>
    </row>
    <row r="729">
      <c r="H729" s="16" t="str">
        <f>IFERROR(__xludf.DUMMYFUNCTION("""COMPUTED_VALUE"""),"")</f>
        <v/>
      </c>
    </row>
    <row r="730">
      <c r="H730" s="16" t="str">
        <f>IFERROR(__xludf.DUMMYFUNCTION("""COMPUTED_VALUE"""),"")</f>
        <v/>
      </c>
    </row>
    <row r="731">
      <c r="H731" s="16" t="str">
        <f>IFERROR(__xludf.DUMMYFUNCTION("""COMPUTED_VALUE"""),"")</f>
        <v/>
      </c>
    </row>
    <row r="732">
      <c r="H732" s="16" t="str">
        <f>IFERROR(__xludf.DUMMYFUNCTION("""COMPUTED_VALUE"""),"")</f>
        <v/>
      </c>
    </row>
    <row r="733">
      <c r="H733" s="16" t="str">
        <f>IFERROR(__xludf.DUMMYFUNCTION("""COMPUTED_VALUE"""),"")</f>
        <v/>
      </c>
    </row>
    <row r="734">
      <c r="H734" s="16" t="str">
        <f>IFERROR(__xludf.DUMMYFUNCTION("""COMPUTED_VALUE"""),"")</f>
        <v/>
      </c>
    </row>
    <row r="735">
      <c r="H735" s="16" t="str">
        <f>IFERROR(__xludf.DUMMYFUNCTION("""COMPUTED_VALUE"""),"")</f>
        <v/>
      </c>
    </row>
    <row r="736">
      <c r="H736" s="16" t="str">
        <f>IFERROR(__xludf.DUMMYFUNCTION("""COMPUTED_VALUE"""),"")</f>
        <v/>
      </c>
    </row>
    <row r="737">
      <c r="H737" s="16" t="str">
        <f>IFERROR(__xludf.DUMMYFUNCTION("""COMPUTED_VALUE"""),"")</f>
        <v/>
      </c>
    </row>
    <row r="738">
      <c r="H738" s="16" t="str">
        <f>IFERROR(__xludf.DUMMYFUNCTION("""COMPUTED_VALUE"""),"")</f>
        <v/>
      </c>
    </row>
    <row r="739">
      <c r="H739" s="16" t="str">
        <f>IFERROR(__xludf.DUMMYFUNCTION("""COMPUTED_VALUE"""),"")</f>
        <v/>
      </c>
    </row>
    <row r="740">
      <c r="H740" s="16" t="str">
        <f>IFERROR(__xludf.DUMMYFUNCTION("""COMPUTED_VALUE"""),"")</f>
        <v/>
      </c>
    </row>
    <row r="741">
      <c r="H741" s="16" t="str">
        <f>IFERROR(__xludf.DUMMYFUNCTION("""COMPUTED_VALUE"""),"")</f>
        <v/>
      </c>
    </row>
    <row r="742">
      <c r="H742" s="16" t="str">
        <f>IFERROR(__xludf.DUMMYFUNCTION("""COMPUTED_VALUE"""),"")</f>
        <v/>
      </c>
    </row>
    <row r="743">
      <c r="H743" s="16" t="str">
        <f>IFERROR(__xludf.DUMMYFUNCTION("""COMPUTED_VALUE"""),"")</f>
        <v/>
      </c>
    </row>
    <row r="744">
      <c r="H744" s="16" t="str">
        <f>IFERROR(__xludf.DUMMYFUNCTION("""COMPUTED_VALUE"""),"")</f>
        <v/>
      </c>
    </row>
    <row r="745">
      <c r="H745" s="16" t="str">
        <f>IFERROR(__xludf.DUMMYFUNCTION("""COMPUTED_VALUE"""),"")</f>
        <v/>
      </c>
    </row>
    <row r="746">
      <c r="H746" s="16" t="str">
        <f>IFERROR(__xludf.DUMMYFUNCTION("""COMPUTED_VALUE"""),"")</f>
        <v/>
      </c>
    </row>
    <row r="747">
      <c r="H747" s="16" t="str">
        <f>IFERROR(__xludf.DUMMYFUNCTION("""COMPUTED_VALUE"""),"")</f>
        <v/>
      </c>
    </row>
    <row r="748">
      <c r="H748" s="16" t="str">
        <f>IFERROR(__xludf.DUMMYFUNCTION("""COMPUTED_VALUE"""),"")</f>
        <v/>
      </c>
    </row>
    <row r="749">
      <c r="H749" s="16" t="str">
        <f>IFERROR(__xludf.DUMMYFUNCTION("""COMPUTED_VALUE"""),"")</f>
        <v/>
      </c>
    </row>
    <row r="750">
      <c r="H750" s="16" t="str">
        <f>IFERROR(__xludf.DUMMYFUNCTION("""COMPUTED_VALUE"""),"")</f>
        <v/>
      </c>
    </row>
    <row r="751">
      <c r="H751" s="16" t="str">
        <f>IFERROR(__xludf.DUMMYFUNCTION("""COMPUTED_VALUE"""),"")</f>
        <v/>
      </c>
    </row>
    <row r="752">
      <c r="H752" s="16" t="str">
        <f>IFERROR(__xludf.DUMMYFUNCTION("""COMPUTED_VALUE"""),"")</f>
        <v/>
      </c>
    </row>
    <row r="753">
      <c r="H753" s="16" t="str">
        <f>IFERROR(__xludf.DUMMYFUNCTION("""COMPUTED_VALUE"""),"")</f>
        <v/>
      </c>
    </row>
    <row r="754">
      <c r="H754" s="16" t="str">
        <f>IFERROR(__xludf.DUMMYFUNCTION("""COMPUTED_VALUE"""),"")</f>
        <v/>
      </c>
    </row>
    <row r="755">
      <c r="H755" s="16" t="str">
        <f>IFERROR(__xludf.DUMMYFUNCTION("""COMPUTED_VALUE"""),"")</f>
        <v/>
      </c>
    </row>
    <row r="756">
      <c r="H756" s="16" t="str">
        <f>IFERROR(__xludf.DUMMYFUNCTION("""COMPUTED_VALUE"""),"")</f>
        <v/>
      </c>
    </row>
    <row r="757">
      <c r="H757" s="16" t="str">
        <f>IFERROR(__xludf.DUMMYFUNCTION("""COMPUTED_VALUE"""),"")</f>
        <v/>
      </c>
    </row>
    <row r="758">
      <c r="H758" s="16" t="str">
        <f>IFERROR(__xludf.DUMMYFUNCTION("""COMPUTED_VALUE"""),"")</f>
        <v/>
      </c>
    </row>
    <row r="759">
      <c r="H759" s="16" t="str">
        <f>IFERROR(__xludf.DUMMYFUNCTION("""COMPUTED_VALUE"""),"")</f>
        <v/>
      </c>
    </row>
    <row r="760">
      <c r="H760" s="16" t="str">
        <f>IFERROR(__xludf.DUMMYFUNCTION("""COMPUTED_VALUE"""),"")</f>
        <v/>
      </c>
    </row>
    <row r="761">
      <c r="H761" s="16" t="str">
        <f>IFERROR(__xludf.DUMMYFUNCTION("""COMPUTED_VALUE"""),"")</f>
        <v/>
      </c>
    </row>
    <row r="762">
      <c r="H762" s="16" t="str">
        <f>IFERROR(__xludf.DUMMYFUNCTION("""COMPUTED_VALUE"""),"")</f>
        <v/>
      </c>
    </row>
    <row r="763">
      <c r="H763" s="16" t="str">
        <f>IFERROR(__xludf.DUMMYFUNCTION("""COMPUTED_VALUE"""),"")</f>
        <v/>
      </c>
    </row>
    <row r="764">
      <c r="H764" s="16" t="str">
        <f>IFERROR(__xludf.DUMMYFUNCTION("""COMPUTED_VALUE"""),"")</f>
        <v/>
      </c>
    </row>
    <row r="765">
      <c r="H765" s="16" t="str">
        <f>IFERROR(__xludf.DUMMYFUNCTION("""COMPUTED_VALUE"""),"")</f>
        <v/>
      </c>
    </row>
    <row r="766">
      <c r="H766" s="16" t="str">
        <f>IFERROR(__xludf.DUMMYFUNCTION("""COMPUTED_VALUE"""),"")</f>
        <v/>
      </c>
    </row>
    <row r="767">
      <c r="H767" s="16" t="str">
        <f>IFERROR(__xludf.DUMMYFUNCTION("""COMPUTED_VALUE"""),"")</f>
        <v/>
      </c>
    </row>
    <row r="768">
      <c r="H768" s="16" t="str">
        <f>IFERROR(__xludf.DUMMYFUNCTION("""COMPUTED_VALUE"""),"")</f>
        <v/>
      </c>
    </row>
    <row r="769">
      <c r="H769" s="16" t="str">
        <f>IFERROR(__xludf.DUMMYFUNCTION("""COMPUTED_VALUE"""),"")</f>
        <v/>
      </c>
    </row>
    <row r="770">
      <c r="H770" s="16" t="str">
        <f>IFERROR(__xludf.DUMMYFUNCTION("""COMPUTED_VALUE"""),"")</f>
        <v/>
      </c>
    </row>
    <row r="771">
      <c r="H771" s="16" t="str">
        <f>IFERROR(__xludf.DUMMYFUNCTION("""COMPUTED_VALUE"""),"")</f>
        <v/>
      </c>
    </row>
    <row r="772">
      <c r="H772" s="16" t="str">
        <f>IFERROR(__xludf.DUMMYFUNCTION("""COMPUTED_VALUE"""),"")</f>
        <v/>
      </c>
    </row>
    <row r="773">
      <c r="H773" s="16" t="str">
        <f>IFERROR(__xludf.DUMMYFUNCTION("""COMPUTED_VALUE"""),"")</f>
        <v/>
      </c>
    </row>
    <row r="774">
      <c r="H774" s="16" t="str">
        <f>IFERROR(__xludf.DUMMYFUNCTION("""COMPUTED_VALUE"""),"")</f>
        <v/>
      </c>
    </row>
    <row r="775">
      <c r="H775" s="16" t="str">
        <f>IFERROR(__xludf.DUMMYFUNCTION("""COMPUTED_VALUE"""),"")</f>
        <v/>
      </c>
    </row>
    <row r="776">
      <c r="H776" s="16" t="str">
        <f>IFERROR(__xludf.DUMMYFUNCTION("""COMPUTED_VALUE"""),"")</f>
        <v/>
      </c>
    </row>
    <row r="777">
      <c r="H777" s="16" t="str">
        <f>IFERROR(__xludf.DUMMYFUNCTION("""COMPUTED_VALUE"""),"")</f>
        <v/>
      </c>
    </row>
    <row r="778">
      <c r="H778" s="16" t="str">
        <f>IFERROR(__xludf.DUMMYFUNCTION("""COMPUTED_VALUE"""),"")</f>
        <v/>
      </c>
    </row>
    <row r="779">
      <c r="H779" s="16" t="str">
        <f>IFERROR(__xludf.DUMMYFUNCTION("""COMPUTED_VALUE"""),"")</f>
        <v/>
      </c>
    </row>
    <row r="780">
      <c r="H780" s="16" t="str">
        <f>IFERROR(__xludf.DUMMYFUNCTION("""COMPUTED_VALUE"""),"")</f>
        <v/>
      </c>
    </row>
    <row r="781">
      <c r="H781" s="16" t="str">
        <f>IFERROR(__xludf.DUMMYFUNCTION("""COMPUTED_VALUE"""),"")</f>
        <v/>
      </c>
    </row>
    <row r="782">
      <c r="H782" s="16" t="str">
        <f>IFERROR(__xludf.DUMMYFUNCTION("""COMPUTED_VALUE"""),"")</f>
        <v/>
      </c>
    </row>
    <row r="783">
      <c r="H783" s="16" t="str">
        <f>IFERROR(__xludf.DUMMYFUNCTION("""COMPUTED_VALUE"""),"")</f>
        <v/>
      </c>
    </row>
    <row r="784">
      <c r="H784" s="16" t="str">
        <f>IFERROR(__xludf.DUMMYFUNCTION("""COMPUTED_VALUE"""),"")</f>
        <v/>
      </c>
    </row>
    <row r="785">
      <c r="H785" s="16" t="str">
        <f>IFERROR(__xludf.DUMMYFUNCTION("""COMPUTED_VALUE"""),"")</f>
        <v/>
      </c>
    </row>
    <row r="786">
      <c r="H786" s="16" t="str">
        <f>IFERROR(__xludf.DUMMYFUNCTION("""COMPUTED_VALUE"""),"")</f>
        <v/>
      </c>
    </row>
    <row r="787">
      <c r="H787" s="16" t="str">
        <f>IFERROR(__xludf.DUMMYFUNCTION("""COMPUTED_VALUE"""),"")</f>
        <v/>
      </c>
    </row>
    <row r="788">
      <c r="H788" s="16" t="str">
        <f>IFERROR(__xludf.DUMMYFUNCTION("""COMPUTED_VALUE"""),"")</f>
        <v/>
      </c>
    </row>
    <row r="789">
      <c r="H789" s="16" t="str">
        <f>IFERROR(__xludf.DUMMYFUNCTION("""COMPUTED_VALUE"""),"")</f>
        <v/>
      </c>
    </row>
    <row r="790">
      <c r="H790" s="16" t="str">
        <f>IFERROR(__xludf.DUMMYFUNCTION("""COMPUTED_VALUE"""),"")</f>
        <v/>
      </c>
    </row>
    <row r="791">
      <c r="H791" s="16" t="str">
        <f>IFERROR(__xludf.DUMMYFUNCTION("""COMPUTED_VALUE"""),"")</f>
        <v/>
      </c>
    </row>
    <row r="792">
      <c r="H792" s="16" t="str">
        <f>IFERROR(__xludf.DUMMYFUNCTION("""COMPUTED_VALUE"""),"")</f>
        <v/>
      </c>
    </row>
    <row r="793">
      <c r="H793" s="16" t="str">
        <f>IFERROR(__xludf.DUMMYFUNCTION("""COMPUTED_VALUE"""),"")</f>
        <v/>
      </c>
    </row>
    <row r="794">
      <c r="H794" s="16" t="str">
        <f>IFERROR(__xludf.DUMMYFUNCTION("""COMPUTED_VALUE"""),"")</f>
        <v/>
      </c>
    </row>
    <row r="795">
      <c r="H795" s="16" t="str">
        <f>IFERROR(__xludf.DUMMYFUNCTION("""COMPUTED_VALUE"""),"")</f>
        <v/>
      </c>
    </row>
    <row r="796">
      <c r="H796" s="16" t="str">
        <f>IFERROR(__xludf.DUMMYFUNCTION("""COMPUTED_VALUE"""),"")</f>
        <v/>
      </c>
    </row>
    <row r="797">
      <c r="H797" s="16" t="str">
        <f>IFERROR(__xludf.DUMMYFUNCTION("""COMPUTED_VALUE"""),"")</f>
        <v/>
      </c>
    </row>
    <row r="798">
      <c r="H798" s="16" t="str">
        <f>IFERROR(__xludf.DUMMYFUNCTION("""COMPUTED_VALUE"""),"")</f>
        <v/>
      </c>
    </row>
    <row r="799">
      <c r="H799" s="16" t="str">
        <f>IFERROR(__xludf.DUMMYFUNCTION("""COMPUTED_VALUE"""),"")</f>
        <v/>
      </c>
    </row>
    <row r="800">
      <c r="H800" s="16" t="str">
        <f>IFERROR(__xludf.DUMMYFUNCTION("""COMPUTED_VALUE"""),"")</f>
        <v/>
      </c>
    </row>
    <row r="801">
      <c r="H801" s="16" t="str">
        <f>IFERROR(__xludf.DUMMYFUNCTION("""COMPUTED_VALUE"""),"")</f>
        <v/>
      </c>
    </row>
    <row r="802">
      <c r="H802" s="16" t="str">
        <f>IFERROR(__xludf.DUMMYFUNCTION("""COMPUTED_VALUE"""),"")</f>
        <v/>
      </c>
    </row>
    <row r="803">
      <c r="H803" s="16" t="str">
        <f>IFERROR(__xludf.DUMMYFUNCTION("""COMPUTED_VALUE"""),"")</f>
        <v/>
      </c>
    </row>
    <row r="804">
      <c r="H804" s="16" t="str">
        <f>IFERROR(__xludf.DUMMYFUNCTION("""COMPUTED_VALUE"""),"")</f>
        <v/>
      </c>
    </row>
    <row r="805">
      <c r="H805" s="16" t="str">
        <f>IFERROR(__xludf.DUMMYFUNCTION("""COMPUTED_VALUE"""),"")</f>
        <v/>
      </c>
    </row>
    <row r="806">
      <c r="H806" s="16" t="str">
        <f>IFERROR(__xludf.DUMMYFUNCTION("""COMPUTED_VALUE"""),"")</f>
        <v/>
      </c>
    </row>
    <row r="807">
      <c r="H807" s="16" t="str">
        <f>IFERROR(__xludf.DUMMYFUNCTION("""COMPUTED_VALUE"""),"")</f>
        <v/>
      </c>
    </row>
    <row r="808">
      <c r="H808" s="16" t="str">
        <f>IFERROR(__xludf.DUMMYFUNCTION("""COMPUTED_VALUE"""),"")</f>
        <v/>
      </c>
    </row>
    <row r="809">
      <c r="H809" s="16" t="str">
        <f>IFERROR(__xludf.DUMMYFUNCTION("""COMPUTED_VALUE"""),"")</f>
        <v/>
      </c>
    </row>
    <row r="810">
      <c r="H810" s="16" t="str">
        <f>IFERROR(__xludf.DUMMYFUNCTION("""COMPUTED_VALUE"""),"")</f>
        <v/>
      </c>
    </row>
    <row r="811">
      <c r="H811" s="16" t="str">
        <f>IFERROR(__xludf.DUMMYFUNCTION("""COMPUTED_VALUE"""),"")</f>
        <v/>
      </c>
    </row>
    <row r="812">
      <c r="H812" s="16" t="str">
        <f>IFERROR(__xludf.DUMMYFUNCTION("""COMPUTED_VALUE"""),"")</f>
        <v/>
      </c>
    </row>
    <row r="813">
      <c r="H813" s="16" t="str">
        <f>IFERROR(__xludf.DUMMYFUNCTION("""COMPUTED_VALUE"""),"")</f>
        <v/>
      </c>
    </row>
    <row r="814">
      <c r="H814" s="16" t="str">
        <f>IFERROR(__xludf.DUMMYFUNCTION("""COMPUTED_VALUE"""),"")</f>
        <v/>
      </c>
    </row>
    <row r="815">
      <c r="H815" s="16" t="str">
        <f>IFERROR(__xludf.DUMMYFUNCTION("""COMPUTED_VALUE"""),"")</f>
        <v/>
      </c>
    </row>
    <row r="816">
      <c r="H816" s="16" t="str">
        <f>IFERROR(__xludf.DUMMYFUNCTION("""COMPUTED_VALUE"""),"")</f>
        <v/>
      </c>
    </row>
    <row r="817">
      <c r="H817" s="16" t="str">
        <f>IFERROR(__xludf.DUMMYFUNCTION("""COMPUTED_VALUE"""),"")</f>
        <v/>
      </c>
    </row>
    <row r="818">
      <c r="H818" s="16" t="str">
        <f>IFERROR(__xludf.DUMMYFUNCTION("""COMPUTED_VALUE"""),"")</f>
        <v/>
      </c>
    </row>
    <row r="819">
      <c r="H819" s="16" t="str">
        <f>IFERROR(__xludf.DUMMYFUNCTION("""COMPUTED_VALUE"""),"")</f>
        <v/>
      </c>
    </row>
    <row r="820">
      <c r="H820" s="16" t="str">
        <f>IFERROR(__xludf.DUMMYFUNCTION("""COMPUTED_VALUE"""),"")</f>
        <v/>
      </c>
    </row>
    <row r="821">
      <c r="H821" s="16" t="str">
        <f>IFERROR(__xludf.DUMMYFUNCTION("""COMPUTED_VALUE"""),"")</f>
        <v/>
      </c>
    </row>
    <row r="822">
      <c r="H822" s="16" t="str">
        <f>IFERROR(__xludf.DUMMYFUNCTION("""COMPUTED_VALUE"""),"")</f>
        <v/>
      </c>
    </row>
    <row r="823">
      <c r="H823" s="16" t="str">
        <f>IFERROR(__xludf.DUMMYFUNCTION("""COMPUTED_VALUE"""),"")</f>
        <v/>
      </c>
    </row>
    <row r="824">
      <c r="H824" s="16" t="str">
        <f>IFERROR(__xludf.DUMMYFUNCTION("""COMPUTED_VALUE"""),"")</f>
        <v/>
      </c>
    </row>
    <row r="825">
      <c r="H825" s="16" t="str">
        <f>IFERROR(__xludf.DUMMYFUNCTION("""COMPUTED_VALUE"""),"")</f>
        <v/>
      </c>
    </row>
    <row r="826">
      <c r="H826" s="16" t="str">
        <f>IFERROR(__xludf.DUMMYFUNCTION("""COMPUTED_VALUE"""),"")</f>
        <v/>
      </c>
    </row>
    <row r="827">
      <c r="H827" s="16" t="str">
        <f>IFERROR(__xludf.DUMMYFUNCTION("""COMPUTED_VALUE"""),"")</f>
        <v/>
      </c>
    </row>
    <row r="828">
      <c r="H828" s="16" t="str">
        <f>IFERROR(__xludf.DUMMYFUNCTION("""COMPUTED_VALUE"""),"")</f>
        <v/>
      </c>
    </row>
    <row r="829">
      <c r="H829" s="16" t="str">
        <f>IFERROR(__xludf.DUMMYFUNCTION("""COMPUTED_VALUE"""),"")</f>
        <v/>
      </c>
    </row>
    <row r="830">
      <c r="H830" s="16" t="str">
        <f>IFERROR(__xludf.DUMMYFUNCTION("""COMPUTED_VALUE"""),"")</f>
        <v/>
      </c>
    </row>
    <row r="831">
      <c r="H831" s="16" t="str">
        <f>IFERROR(__xludf.DUMMYFUNCTION("""COMPUTED_VALUE"""),"")</f>
        <v/>
      </c>
    </row>
    <row r="832">
      <c r="H832" s="16" t="str">
        <f>IFERROR(__xludf.DUMMYFUNCTION("""COMPUTED_VALUE"""),"")</f>
        <v/>
      </c>
    </row>
    <row r="833">
      <c r="H833" s="16" t="str">
        <f>IFERROR(__xludf.DUMMYFUNCTION("""COMPUTED_VALUE"""),"")</f>
        <v/>
      </c>
    </row>
    <row r="834">
      <c r="H834" s="16" t="str">
        <f>IFERROR(__xludf.DUMMYFUNCTION("""COMPUTED_VALUE"""),"")</f>
        <v/>
      </c>
    </row>
    <row r="835">
      <c r="H835" s="16" t="str">
        <f>IFERROR(__xludf.DUMMYFUNCTION("""COMPUTED_VALUE"""),"")</f>
        <v/>
      </c>
    </row>
    <row r="836">
      <c r="H836" s="16" t="str">
        <f>IFERROR(__xludf.DUMMYFUNCTION("""COMPUTED_VALUE"""),"")</f>
        <v/>
      </c>
    </row>
    <row r="837">
      <c r="H837" s="16" t="str">
        <f>IFERROR(__xludf.DUMMYFUNCTION("""COMPUTED_VALUE"""),"")</f>
        <v/>
      </c>
    </row>
    <row r="838">
      <c r="H838" s="16" t="str">
        <f>IFERROR(__xludf.DUMMYFUNCTION("""COMPUTED_VALUE"""),"")</f>
        <v/>
      </c>
    </row>
    <row r="839">
      <c r="H839" s="16" t="str">
        <f>IFERROR(__xludf.DUMMYFUNCTION("""COMPUTED_VALUE"""),"")</f>
        <v/>
      </c>
    </row>
    <row r="840">
      <c r="H840" s="16" t="str">
        <f>IFERROR(__xludf.DUMMYFUNCTION("""COMPUTED_VALUE"""),"")</f>
        <v/>
      </c>
    </row>
    <row r="841">
      <c r="H841" s="16" t="str">
        <f>IFERROR(__xludf.DUMMYFUNCTION("""COMPUTED_VALUE"""),"")</f>
        <v/>
      </c>
    </row>
    <row r="842">
      <c r="H842" s="16" t="str">
        <f>IFERROR(__xludf.DUMMYFUNCTION("""COMPUTED_VALUE"""),"")</f>
        <v/>
      </c>
    </row>
    <row r="843">
      <c r="H843" s="16" t="str">
        <f>IFERROR(__xludf.DUMMYFUNCTION("""COMPUTED_VALUE"""),"")</f>
        <v/>
      </c>
    </row>
    <row r="844">
      <c r="H844" s="16" t="str">
        <f>IFERROR(__xludf.DUMMYFUNCTION("""COMPUTED_VALUE"""),"")</f>
        <v/>
      </c>
    </row>
    <row r="845">
      <c r="H845" s="16" t="str">
        <f>IFERROR(__xludf.DUMMYFUNCTION("""COMPUTED_VALUE"""),"")</f>
        <v/>
      </c>
    </row>
    <row r="846">
      <c r="H846" s="16" t="str">
        <f>IFERROR(__xludf.DUMMYFUNCTION("""COMPUTED_VALUE"""),"")</f>
        <v/>
      </c>
    </row>
    <row r="847">
      <c r="H847" s="16" t="str">
        <f>IFERROR(__xludf.DUMMYFUNCTION("""COMPUTED_VALUE"""),"")</f>
        <v/>
      </c>
    </row>
    <row r="848">
      <c r="H848" s="16" t="str">
        <f>IFERROR(__xludf.DUMMYFUNCTION("""COMPUTED_VALUE"""),"")</f>
        <v/>
      </c>
    </row>
    <row r="849">
      <c r="H849" s="16" t="str">
        <f>IFERROR(__xludf.DUMMYFUNCTION("""COMPUTED_VALUE"""),"")</f>
        <v/>
      </c>
    </row>
    <row r="850">
      <c r="H850" s="16" t="str">
        <f>IFERROR(__xludf.DUMMYFUNCTION("""COMPUTED_VALUE"""),"")</f>
        <v/>
      </c>
    </row>
    <row r="851">
      <c r="H851" s="16" t="str">
        <f>IFERROR(__xludf.DUMMYFUNCTION("""COMPUTED_VALUE"""),"")</f>
        <v/>
      </c>
    </row>
    <row r="852">
      <c r="H852" s="16" t="str">
        <f>IFERROR(__xludf.DUMMYFUNCTION("""COMPUTED_VALUE"""),"")</f>
        <v/>
      </c>
    </row>
    <row r="853">
      <c r="H853" s="16" t="str">
        <f>IFERROR(__xludf.DUMMYFUNCTION("""COMPUTED_VALUE"""),"")</f>
        <v/>
      </c>
    </row>
    <row r="854">
      <c r="H854" s="16" t="str">
        <f>IFERROR(__xludf.DUMMYFUNCTION("""COMPUTED_VALUE"""),"")</f>
        <v/>
      </c>
    </row>
    <row r="855">
      <c r="H855" s="16" t="str">
        <f>IFERROR(__xludf.DUMMYFUNCTION("""COMPUTED_VALUE"""),"")</f>
        <v/>
      </c>
    </row>
    <row r="856">
      <c r="H856" s="16" t="str">
        <f>IFERROR(__xludf.DUMMYFUNCTION("""COMPUTED_VALUE"""),"")</f>
        <v/>
      </c>
    </row>
    <row r="857">
      <c r="H857" s="16" t="str">
        <f>IFERROR(__xludf.DUMMYFUNCTION("""COMPUTED_VALUE"""),"")</f>
        <v/>
      </c>
    </row>
    <row r="858">
      <c r="H858" s="16" t="str">
        <f>IFERROR(__xludf.DUMMYFUNCTION("""COMPUTED_VALUE"""),"")</f>
        <v/>
      </c>
    </row>
    <row r="859">
      <c r="H859" s="16" t="str">
        <f>IFERROR(__xludf.DUMMYFUNCTION("""COMPUTED_VALUE"""),"")</f>
        <v/>
      </c>
    </row>
    <row r="860">
      <c r="H860" s="16" t="str">
        <f>IFERROR(__xludf.DUMMYFUNCTION("""COMPUTED_VALUE"""),"")</f>
        <v/>
      </c>
    </row>
    <row r="861">
      <c r="H861" s="16" t="str">
        <f>IFERROR(__xludf.DUMMYFUNCTION("""COMPUTED_VALUE"""),"")</f>
        <v/>
      </c>
    </row>
    <row r="862">
      <c r="H862" s="16" t="str">
        <f>IFERROR(__xludf.DUMMYFUNCTION("""COMPUTED_VALUE"""),"")</f>
        <v/>
      </c>
    </row>
    <row r="863">
      <c r="H863" s="16" t="str">
        <f>IFERROR(__xludf.DUMMYFUNCTION("""COMPUTED_VALUE"""),"")</f>
        <v/>
      </c>
    </row>
    <row r="864">
      <c r="H864" s="16" t="str">
        <f>IFERROR(__xludf.DUMMYFUNCTION("""COMPUTED_VALUE"""),"")</f>
        <v/>
      </c>
    </row>
    <row r="865">
      <c r="H865" s="16" t="str">
        <f>IFERROR(__xludf.DUMMYFUNCTION("""COMPUTED_VALUE"""),"")</f>
        <v/>
      </c>
    </row>
    <row r="866">
      <c r="H866" s="16" t="str">
        <f>IFERROR(__xludf.DUMMYFUNCTION("""COMPUTED_VALUE"""),"")</f>
        <v/>
      </c>
    </row>
    <row r="867">
      <c r="H867" s="16" t="str">
        <f>IFERROR(__xludf.DUMMYFUNCTION("""COMPUTED_VALUE"""),"")</f>
        <v/>
      </c>
    </row>
    <row r="868">
      <c r="H868" s="16" t="str">
        <f>IFERROR(__xludf.DUMMYFUNCTION("""COMPUTED_VALUE"""),"")</f>
        <v/>
      </c>
    </row>
    <row r="869">
      <c r="H869" s="16" t="str">
        <f>IFERROR(__xludf.DUMMYFUNCTION("""COMPUTED_VALUE"""),"")</f>
        <v/>
      </c>
    </row>
    <row r="870">
      <c r="H870" s="16" t="str">
        <f>IFERROR(__xludf.DUMMYFUNCTION("""COMPUTED_VALUE"""),"")</f>
        <v/>
      </c>
    </row>
    <row r="871">
      <c r="H871" s="16" t="str">
        <f>IFERROR(__xludf.DUMMYFUNCTION("""COMPUTED_VALUE"""),"")</f>
        <v/>
      </c>
    </row>
    <row r="872">
      <c r="H872" s="16" t="str">
        <f>IFERROR(__xludf.DUMMYFUNCTION("""COMPUTED_VALUE"""),"")</f>
        <v/>
      </c>
    </row>
    <row r="873">
      <c r="H873" s="16" t="str">
        <f>IFERROR(__xludf.DUMMYFUNCTION("""COMPUTED_VALUE"""),"")</f>
        <v/>
      </c>
    </row>
    <row r="874">
      <c r="H874" s="16" t="str">
        <f>IFERROR(__xludf.DUMMYFUNCTION("""COMPUTED_VALUE"""),"")</f>
        <v/>
      </c>
    </row>
    <row r="875">
      <c r="H875" s="16" t="str">
        <f>IFERROR(__xludf.DUMMYFUNCTION("""COMPUTED_VALUE"""),"")</f>
        <v/>
      </c>
    </row>
    <row r="876">
      <c r="H876" s="16" t="str">
        <f>IFERROR(__xludf.DUMMYFUNCTION("""COMPUTED_VALUE"""),"")</f>
        <v/>
      </c>
    </row>
    <row r="877">
      <c r="H877" s="16" t="str">
        <f>IFERROR(__xludf.DUMMYFUNCTION("""COMPUTED_VALUE"""),"")</f>
        <v/>
      </c>
    </row>
    <row r="878">
      <c r="H878" s="16" t="str">
        <f>IFERROR(__xludf.DUMMYFUNCTION("""COMPUTED_VALUE"""),"")</f>
        <v/>
      </c>
    </row>
    <row r="879">
      <c r="H879" s="16" t="str">
        <f>IFERROR(__xludf.DUMMYFUNCTION("""COMPUTED_VALUE"""),"")</f>
        <v/>
      </c>
    </row>
    <row r="880">
      <c r="H880" s="16" t="str">
        <f>IFERROR(__xludf.DUMMYFUNCTION("""COMPUTED_VALUE"""),"")</f>
        <v/>
      </c>
    </row>
    <row r="881">
      <c r="H881" s="16" t="str">
        <f>IFERROR(__xludf.DUMMYFUNCTION("""COMPUTED_VALUE"""),"")</f>
        <v/>
      </c>
    </row>
    <row r="882">
      <c r="H882" s="16" t="str">
        <f>IFERROR(__xludf.DUMMYFUNCTION("""COMPUTED_VALUE"""),"")</f>
        <v/>
      </c>
    </row>
    <row r="883">
      <c r="H883" s="16" t="str">
        <f>IFERROR(__xludf.DUMMYFUNCTION("""COMPUTED_VALUE"""),"")</f>
        <v/>
      </c>
    </row>
    <row r="884">
      <c r="H884" s="16" t="str">
        <f>IFERROR(__xludf.DUMMYFUNCTION("""COMPUTED_VALUE"""),"")</f>
        <v/>
      </c>
    </row>
    <row r="885">
      <c r="H885" s="16" t="str">
        <f>IFERROR(__xludf.DUMMYFUNCTION("""COMPUTED_VALUE"""),"")</f>
        <v/>
      </c>
    </row>
    <row r="886">
      <c r="H886" s="16" t="str">
        <f>IFERROR(__xludf.DUMMYFUNCTION("""COMPUTED_VALUE"""),"")</f>
        <v/>
      </c>
    </row>
    <row r="887">
      <c r="H887" s="16" t="str">
        <f>IFERROR(__xludf.DUMMYFUNCTION("""COMPUTED_VALUE"""),"")</f>
        <v/>
      </c>
    </row>
    <row r="888">
      <c r="H888" s="16" t="str">
        <f>IFERROR(__xludf.DUMMYFUNCTION("""COMPUTED_VALUE"""),"")</f>
        <v/>
      </c>
    </row>
    <row r="889">
      <c r="H889" s="16" t="str">
        <f>IFERROR(__xludf.DUMMYFUNCTION("""COMPUTED_VALUE"""),"")</f>
        <v/>
      </c>
    </row>
    <row r="890">
      <c r="H890" s="16" t="str">
        <f>IFERROR(__xludf.DUMMYFUNCTION("""COMPUTED_VALUE"""),"")</f>
        <v/>
      </c>
    </row>
    <row r="891">
      <c r="H891" s="16" t="str">
        <f>IFERROR(__xludf.DUMMYFUNCTION("""COMPUTED_VALUE"""),"")</f>
        <v/>
      </c>
    </row>
    <row r="892">
      <c r="H892" s="16" t="str">
        <f>IFERROR(__xludf.DUMMYFUNCTION("""COMPUTED_VALUE"""),"")</f>
        <v/>
      </c>
    </row>
    <row r="893">
      <c r="H893" s="16" t="str">
        <f>IFERROR(__xludf.DUMMYFUNCTION("""COMPUTED_VALUE"""),"")</f>
        <v/>
      </c>
    </row>
    <row r="894">
      <c r="H894" s="16" t="str">
        <f>IFERROR(__xludf.DUMMYFUNCTION("""COMPUTED_VALUE"""),"")</f>
        <v/>
      </c>
    </row>
    <row r="895">
      <c r="H895" s="16" t="str">
        <f>IFERROR(__xludf.DUMMYFUNCTION("""COMPUTED_VALUE"""),"")</f>
        <v/>
      </c>
    </row>
    <row r="896">
      <c r="H896" s="16" t="str">
        <f>IFERROR(__xludf.DUMMYFUNCTION("""COMPUTED_VALUE"""),"")</f>
        <v/>
      </c>
    </row>
    <row r="897">
      <c r="H897" s="16" t="str">
        <f>IFERROR(__xludf.DUMMYFUNCTION("""COMPUTED_VALUE"""),"")</f>
        <v/>
      </c>
    </row>
    <row r="898">
      <c r="H898" s="16" t="str">
        <f>IFERROR(__xludf.DUMMYFUNCTION("""COMPUTED_VALUE"""),"")</f>
        <v/>
      </c>
    </row>
    <row r="899">
      <c r="H899" s="16" t="str">
        <f>IFERROR(__xludf.DUMMYFUNCTION("""COMPUTED_VALUE"""),"")</f>
        <v/>
      </c>
    </row>
    <row r="900">
      <c r="H900" s="16" t="str">
        <f>IFERROR(__xludf.DUMMYFUNCTION("""COMPUTED_VALUE"""),"")</f>
        <v/>
      </c>
    </row>
    <row r="901">
      <c r="H901" s="16" t="str">
        <f>IFERROR(__xludf.DUMMYFUNCTION("""COMPUTED_VALUE"""),"")</f>
        <v/>
      </c>
    </row>
    <row r="902">
      <c r="H902" s="16" t="str">
        <f>IFERROR(__xludf.DUMMYFUNCTION("""COMPUTED_VALUE"""),"")</f>
        <v/>
      </c>
    </row>
    <row r="903">
      <c r="H903" s="16" t="str">
        <f>IFERROR(__xludf.DUMMYFUNCTION("""COMPUTED_VALUE"""),"")</f>
        <v/>
      </c>
    </row>
    <row r="904">
      <c r="H904" s="16" t="str">
        <f>IFERROR(__xludf.DUMMYFUNCTION("""COMPUTED_VALUE"""),"")</f>
        <v/>
      </c>
    </row>
    <row r="905">
      <c r="H905" s="16" t="str">
        <f>IFERROR(__xludf.DUMMYFUNCTION("""COMPUTED_VALUE"""),"")</f>
        <v/>
      </c>
    </row>
    <row r="906">
      <c r="H906" s="16" t="str">
        <f>IFERROR(__xludf.DUMMYFUNCTION("""COMPUTED_VALUE"""),"")</f>
        <v/>
      </c>
    </row>
    <row r="907">
      <c r="H907" s="16" t="str">
        <f>IFERROR(__xludf.DUMMYFUNCTION("""COMPUTED_VALUE"""),"")</f>
        <v/>
      </c>
    </row>
    <row r="908">
      <c r="H908" s="16" t="str">
        <f>IFERROR(__xludf.DUMMYFUNCTION("""COMPUTED_VALUE"""),"")</f>
        <v/>
      </c>
    </row>
    <row r="909">
      <c r="H909" s="16" t="str">
        <f>IFERROR(__xludf.DUMMYFUNCTION("""COMPUTED_VALUE"""),"")</f>
        <v/>
      </c>
    </row>
    <row r="910">
      <c r="H910" s="16" t="str">
        <f>IFERROR(__xludf.DUMMYFUNCTION("""COMPUTED_VALUE"""),"")</f>
        <v/>
      </c>
    </row>
    <row r="911">
      <c r="H911" s="16" t="str">
        <f>IFERROR(__xludf.DUMMYFUNCTION("""COMPUTED_VALUE"""),"")</f>
        <v/>
      </c>
    </row>
    <row r="912">
      <c r="H912" s="16" t="str">
        <f>IFERROR(__xludf.DUMMYFUNCTION("""COMPUTED_VALUE"""),"")</f>
        <v/>
      </c>
    </row>
    <row r="913">
      <c r="H913" s="16" t="str">
        <f>IFERROR(__xludf.DUMMYFUNCTION("""COMPUTED_VALUE"""),"")</f>
        <v/>
      </c>
    </row>
    <row r="914">
      <c r="H914" s="16" t="str">
        <f>IFERROR(__xludf.DUMMYFUNCTION("""COMPUTED_VALUE"""),"")</f>
        <v/>
      </c>
    </row>
    <row r="915">
      <c r="H915" s="16" t="str">
        <f>IFERROR(__xludf.DUMMYFUNCTION("""COMPUTED_VALUE"""),"")</f>
        <v/>
      </c>
    </row>
    <row r="916">
      <c r="H916" s="16" t="str">
        <f>IFERROR(__xludf.DUMMYFUNCTION("""COMPUTED_VALUE"""),"")</f>
        <v/>
      </c>
    </row>
    <row r="917">
      <c r="H917" s="16" t="str">
        <f>IFERROR(__xludf.DUMMYFUNCTION("""COMPUTED_VALUE"""),"")</f>
        <v/>
      </c>
    </row>
    <row r="918">
      <c r="H918" s="16" t="str">
        <f>IFERROR(__xludf.DUMMYFUNCTION("""COMPUTED_VALUE"""),"")</f>
        <v/>
      </c>
    </row>
    <row r="919">
      <c r="H919" s="16" t="str">
        <f>IFERROR(__xludf.DUMMYFUNCTION("""COMPUTED_VALUE"""),"")</f>
        <v/>
      </c>
    </row>
    <row r="920">
      <c r="H920" s="16" t="str">
        <f>IFERROR(__xludf.DUMMYFUNCTION("""COMPUTED_VALUE"""),"")</f>
        <v/>
      </c>
    </row>
    <row r="921">
      <c r="H921" s="16" t="str">
        <f>IFERROR(__xludf.DUMMYFUNCTION("""COMPUTED_VALUE"""),"")</f>
        <v/>
      </c>
    </row>
    <row r="922">
      <c r="H922" s="16" t="str">
        <f>IFERROR(__xludf.DUMMYFUNCTION("""COMPUTED_VALUE"""),"")</f>
        <v/>
      </c>
    </row>
    <row r="923">
      <c r="H923" s="16" t="str">
        <f>IFERROR(__xludf.DUMMYFUNCTION("""COMPUTED_VALUE"""),"")</f>
        <v/>
      </c>
    </row>
    <row r="924">
      <c r="H924" s="16" t="str">
        <f>IFERROR(__xludf.DUMMYFUNCTION("""COMPUTED_VALUE"""),"")</f>
        <v/>
      </c>
    </row>
    <row r="925">
      <c r="H925" s="16" t="str">
        <f>IFERROR(__xludf.DUMMYFUNCTION("""COMPUTED_VALUE"""),"")</f>
        <v/>
      </c>
    </row>
    <row r="926">
      <c r="H926" s="16" t="str">
        <f>IFERROR(__xludf.DUMMYFUNCTION("""COMPUTED_VALUE"""),"")</f>
        <v/>
      </c>
    </row>
    <row r="927">
      <c r="H927" s="16" t="str">
        <f>IFERROR(__xludf.DUMMYFUNCTION("""COMPUTED_VALUE"""),"")</f>
        <v/>
      </c>
    </row>
    <row r="928">
      <c r="H928" s="16" t="str">
        <f>IFERROR(__xludf.DUMMYFUNCTION("""COMPUTED_VALUE"""),"")</f>
        <v/>
      </c>
    </row>
    <row r="929">
      <c r="H929" s="16" t="str">
        <f>IFERROR(__xludf.DUMMYFUNCTION("""COMPUTED_VALUE"""),"")</f>
        <v/>
      </c>
    </row>
    <row r="930">
      <c r="H930" s="16" t="str">
        <f>IFERROR(__xludf.DUMMYFUNCTION("""COMPUTED_VALUE"""),"")</f>
        <v/>
      </c>
    </row>
    <row r="931">
      <c r="H931" s="16" t="str">
        <f>IFERROR(__xludf.DUMMYFUNCTION("""COMPUTED_VALUE"""),"")</f>
        <v/>
      </c>
    </row>
    <row r="932">
      <c r="H932" s="16" t="str">
        <f>IFERROR(__xludf.DUMMYFUNCTION("""COMPUTED_VALUE"""),"")</f>
        <v/>
      </c>
    </row>
    <row r="933">
      <c r="H933" s="16" t="str">
        <f>IFERROR(__xludf.DUMMYFUNCTION("""COMPUTED_VALUE"""),"")</f>
        <v/>
      </c>
    </row>
    <row r="934">
      <c r="H934" s="16" t="str">
        <f>IFERROR(__xludf.DUMMYFUNCTION("""COMPUTED_VALUE"""),"")</f>
        <v/>
      </c>
    </row>
    <row r="935">
      <c r="H935" s="16" t="str">
        <f>IFERROR(__xludf.DUMMYFUNCTION("""COMPUTED_VALUE"""),"")</f>
        <v/>
      </c>
    </row>
    <row r="936">
      <c r="H936" s="16" t="str">
        <f>IFERROR(__xludf.DUMMYFUNCTION("""COMPUTED_VALUE"""),"")</f>
        <v/>
      </c>
    </row>
    <row r="937">
      <c r="H937" s="16" t="str">
        <f>IFERROR(__xludf.DUMMYFUNCTION("""COMPUTED_VALUE"""),"")</f>
        <v/>
      </c>
    </row>
    <row r="938">
      <c r="H938" s="16" t="str">
        <f>IFERROR(__xludf.DUMMYFUNCTION("""COMPUTED_VALUE"""),"")</f>
        <v/>
      </c>
    </row>
    <row r="939">
      <c r="H939" s="16" t="str">
        <f>IFERROR(__xludf.DUMMYFUNCTION("""COMPUTED_VALUE"""),"")</f>
        <v/>
      </c>
    </row>
    <row r="940">
      <c r="H940" s="16" t="str">
        <f>IFERROR(__xludf.DUMMYFUNCTION("""COMPUTED_VALUE"""),"")</f>
        <v/>
      </c>
    </row>
    <row r="941">
      <c r="H941" s="16" t="str">
        <f>IFERROR(__xludf.DUMMYFUNCTION("""COMPUTED_VALUE"""),"")</f>
        <v/>
      </c>
    </row>
    <row r="942">
      <c r="H942" s="16" t="str">
        <f>IFERROR(__xludf.DUMMYFUNCTION("""COMPUTED_VALUE"""),"")</f>
        <v/>
      </c>
    </row>
    <row r="943">
      <c r="H943" s="16" t="str">
        <f>IFERROR(__xludf.DUMMYFUNCTION("""COMPUTED_VALUE"""),"")</f>
        <v/>
      </c>
    </row>
    <row r="944">
      <c r="H944" s="16" t="str">
        <f>IFERROR(__xludf.DUMMYFUNCTION("""COMPUTED_VALUE"""),"")</f>
        <v/>
      </c>
    </row>
    <row r="945">
      <c r="H945" s="16" t="str">
        <f>IFERROR(__xludf.DUMMYFUNCTION("""COMPUTED_VALUE"""),"")</f>
        <v/>
      </c>
    </row>
    <row r="946">
      <c r="H946" s="16" t="str">
        <f>IFERROR(__xludf.DUMMYFUNCTION("""COMPUTED_VALUE"""),"")</f>
        <v/>
      </c>
    </row>
    <row r="947">
      <c r="H947" s="16" t="str">
        <f>IFERROR(__xludf.DUMMYFUNCTION("""COMPUTED_VALUE"""),"")</f>
        <v/>
      </c>
    </row>
    <row r="948">
      <c r="H948" s="16" t="str">
        <f>IFERROR(__xludf.DUMMYFUNCTION("""COMPUTED_VALUE"""),"")</f>
        <v/>
      </c>
    </row>
    <row r="949">
      <c r="H949" s="16" t="str">
        <f>IFERROR(__xludf.DUMMYFUNCTION("""COMPUTED_VALUE"""),"")</f>
        <v/>
      </c>
    </row>
    <row r="950">
      <c r="H950" s="16" t="str">
        <f>IFERROR(__xludf.DUMMYFUNCTION("""COMPUTED_VALUE"""),"")</f>
        <v/>
      </c>
    </row>
    <row r="951">
      <c r="H951" s="16" t="str">
        <f>IFERROR(__xludf.DUMMYFUNCTION("""COMPUTED_VALUE"""),"")</f>
        <v/>
      </c>
    </row>
    <row r="952">
      <c r="H952" s="16" t="str">
        <f>IFERROR(__xludf.DUMMYFUNCTION("""COMPUTED_VALUE"""),"")</f>
        <v/>
      </c>
    </row>
    <row r="953">
      <c r="H953" s="16" t="str">
        <f>IFERROR(__xludf.DUMMYFUNCTION("""COMPUTED_VALUE"""),"")</f>
        <v/>
      </c>
    </row>
    <row r="954">
      <c r="H954" s="16" t="str">
        <f>IFERROR(__xludf.DUMMYFUNCTION("""COMPUTED_VALUE"""),"")</f>
        <v/>
      </c>
    </row>
    <row r="955">
      <c r="H955" s="16" t="str">
        <f>IFERROR(__xludf.DUMMYFUNCTION("""COMPUTED_VALUE"""),"")</f>
        <v/>
      </c>
    </row>
    <row r="956">
      <c r="H956" s="16" t="str">
        <f>IFERROR(__xludf.DUMMYFUNCTION("""COMPUTED_VALUE"""),"")</f>
        <v/>
      </c>
    </row>
    <row r="957">
      <c r="H957" s="16" t="str">
        <f>IFERROR(__xludf.DUMMYFUNCTION("""COMPUTED_VALUE"""),"")</f>
        <v/>
      </c>
    </row>
    <row r="958">
      <c r="H958" s="16" t="str">
        <f>IFERROR(__xludf.DUMMYFUNCTION("""COMPUTED_VALUE"""),"")</f>
        <v/>
      </c>
    </row>
    <row r="959">
      <c r="H959" s="16" t="str">
        <f>IFERROR(__xludf.DUMMYFUNCTION("""COMPUTED_VALUE"""),"")</f>
        <v/>
      </c>
    </row>
    <row r="960">
      <c r="H960" s="16" t="str">
        <f>IFERROR(__xludf.DUMMYFUNCTION("""COMPUTED_VALUE"""),"")</f>
        <v/>
      </c>
    </row>
    <row r="961">
      <c r="H961" s="16" t="str">
        <f>IFERROR(__xludf.DUMMYFUNCTION("""COMPUTED_VALUE"""),"")</f>
        <v/>
      </c>
    </row>
    <row r="962">
      <c r="H962" s="16" t="str">
        <f>IFERROR(__xludf.DUMMYFUNCTION("""COMPUTED_VALUE"""),"")</f>
        <v/>
      </c>
    </row>
    <row r="963">
      <c r="H963" s="16" t="str">
        <f>IFERROR(__xludf.DUMMYFUNCTION("""COMPUTED_VALUE"""),"")</f>
        <v/>
      </c>
    </row>
    <row r="964">
      <c r="H964" s="16" t="str">
        <f>IFERROR(__xludf.DUMMYFUNCTION("""COMPUTED_VALUE"""),"")</f>
        <v/>
      </c>
    </row>
    <row r="965">
      <c r="H965" s="16" t="str">
        <f>IFERROR(__xludf.DUMMYFUNCTION("""COMPUTED_VALUE"""),"")</f>
        <v/>
      </c>
    </row>
    <row r="966">
      <c r="H966" s="16" t="str">
        <f>IFERROR(__xludf.DUMMYFUNCTION("""COMPUTED_VALUE"""),"")</f>
        <v/>
      </c>
    </row>
    <row r="967">
      <c r="H967" s="16" t="str">
        <f>IFERROR(__xludf.DUMMYFUNCTION("""COMPUTED_VALUE"""),"")</f>
        <v/>
      </c>
    </row>
    <row r="968">
      <c r="H968" s="16" t="str">
        <f>IFERROR(__xludf.DUMMYFUNCTION("""COMPUTED_VALUE"""),"")</f>
        <v/>
      </c>
    </row>
    <row r="969">
      <c r="H969" s="16" t="str">
        <f>IFERROR(__xludf.DUMMYFUNCTION("""COMPUTED_VALUE"""),"")</f>
        <v/>
      </c>
    </row>
    <row r="970">
      <c r="H970" s="16" t="str">
        <f>IFERROR(__xludf.DUMMYFUNCTION("""COMPUTED_VALUE"""),"")</f>
        <v/>
      </c>
    </row>
    <row r="971">
      <c r="H971" s="16" t="str">
        <f>IFERROR(__xludf.DUMMYFUNCTION("""COMPUTED_VALUE"""),"")</f>
        <v/>
      </c>
    </row>
    <row r="972">
      <c r="H972" s="16" t="str">
        <f>IFERROR(__xludf.DUMMYFUNCTION("""COMPUTED_VALUE"""),"")</f>
        <v/>
      </c>
    </row>
    <row r="973">
      <c r="H973" s="16" t="str">
        <f>IFERROR(__xludf.DUMMYFUNCTION("""COMPUTED_VALUE"""),"")</f>
        <v/>
      </c>
    </row>
    <row r="974">
      <c r="H974" s="16" t="str">
        <f>IFERROR(__xludf.DUMMYFUNCTION("""COMPUTED_VALUE"""),"")</f>
        <v/>
      </c>
    </row>
    <row r="975">
      <c r="H975" s="16" t="str">
        <f>IFERROR(__xludf.DUMMYFUNCTION("""COMPUTED_VALUE"""),"")</f>
        <v/>
      </c>
    </row>
    <row r="976">
      <c r="H976" s="16" t="str">
        <f>IFERROR(__xludf.DUMMYFUNCTION("""COMPUTED_VALUE"""),"")</f>
        <v/>
      </c>
    </row>
    <row r="977">
      <c r="H977" s="16" t="str">
        <f>IFERROR(__xludf.DUMMYFUNCTION("""COMPUTED_VALUE"""),"")</f>
        <v/>
      </c>
    </row>
    <row r="978">
      <c r="H978" s="16" t="str">
        <f>IFERROR(__xludf.DUMMYFUNCTION("""COMPUTED_VALUE"""),"")</f>
        <v/>
      </c>
    </row>
    <row r="979">
      <c r="H979" s="16" t="str">
        <f>IFERROR(__xludf.DUMMYFUNCTION("""COMPUTED_VALUE"""),"")</f>
        <v/>
      </c>
    </row>
    <row r="980">
      <c r="H980" s="16" t="str">
        <f>IFERROR(__xludf.DUMMYFUNCTION("""COMPUTED_VALUE"""),"")</f>
        <v/>
      </c>
    </row>
    <row r="981">
      <c r="H981" s="16" t="str">
        <f>IFERROR(__xludf.DUMMYFUNCTION("""COMPUTED_VALUE"""),"")</f>
        <v/>
      </c>
    </row>
    <row r="982">
      <c r="H982" s="16" t="str">
        <f>IFERROR(__xludf.DUMMYFUNCTION("""COMPUTED_VALUE"""),"")</f>
        <v/>
      </c>
    </row>
    <row r="983">
      <c r="H983" s="16" t="str">
        <f>IFERROR(__xludf.DUMMYFUNCTION("""COMPUTED_VALUE"""),"")</f>
        <v/>
      </c>
    </row>
    <row r="984">
      <c r="H984" s="16" t="str">
        <f>IFERROR(__xludf.DUMMYFUNCTION("""COMPUTED_VALUE"""),"")</f>
        <v/>
      </c>
    </row>
    <row r="985">
      <c r="H985" s="16" t="str">
        <f>IFERROR(__xludf.DUMMYFUNCTION("""COMPUTED_VALUE"""),"")</f>
        <v/>
      </c>
    </row>
    <row r="986">
      <c r="H986" s="16" t="str">
        <f>IFERROR(__xludf.DUMMYFUNCTION("""COMPUTED_VALUE"""),"")</f>
        <v/>
      </c>
    </row>
    <row r="987">
      <c r="H987" s="16" t="str">
        <f>IFERROR(__xludf.DUMMYFUNCTION("""COMPUTED_VALUE"""),"")</f>
        <v/>
      </c>
    </row>
    <row r="988">
      <c r="H988" s="16" t="str">
        <f>IFERROR(__xludf.DUMMYFUNCTION("""COMPUTED_VALUE"""),"")</f>
        <v/>
      </c>
    </row>
    <row r="989">
      <c r="H989" s="16" t="str">
        <f>IFERROR(__xludf.DUMMYFUNCTION("""COMPUTED_VALUE"""),"")</f>
        <v/>
      </c>
    </row>
    <row r="990">
      <c r="H990" s="16" t="str">
        <f>IFERROR(__xludf.DUMMYFUNCTION("""COMPUTED_VALUE"""),"")</f>
        <v/>
      </c>
    </row>
    <row r="991">
      <c r="H991" s="16" t="str">
        <f>IFERROR(__xludf.DUMMYFUNCTION("""COMPUTED_VALUE"""),"")</f>
        <v/>
      </c>
    </row>
    <row r="992">
      <c r="H992" s="16" t="str">
        <f>IFERROR(__xludf.DUMMYFUNCTION("""COMPUTED_VALUE"""),"")</f>
        <v/>
      </c>
    </row>
    <row r="993">
      <c r="H993" s="16" t="str">
        <f>IFERROR(__xludf.DUMMYFUNCTION("""COMPUTED_VALUE"""),"")</f>
        <v/>
      </c>
    </row>
    <row r="994">
      <c r="H994" s="16" t="str">
        <f>IFERROR(__xludf.DUMMYFUNCTION("""COMPUTED_VALUE"""),"")</f>
        <v/>
      </c>
    </row>
    <row r="995">
      <c r="H995" s="16" t="str">
        <f>IFERROR(__xludf.DUMMYFUNCTION("""COMPUTED_VALUE"""),"")</f>
        <v/>
      </c>
    </row>
    <row r="996">
      <c r="H996" s="16" t="str">
        <f>IFERROR(__xludf.DUMMYFUNCTION("""COMPUTED_VALUE"""),"")</f>
        <v/>
      </c>
    </row>
    <row r="997">
      <c r="H997" s="16" t="str">
        <f>IFERROR(__xludf.DUMMYFUNCTION("""COMPUTED_VALUE"""),"")</f>
        <v/>
      </c>
    </row>
    <row r="998">
      <c r="H998" s="16" t="str">
        <f>IFERROR(__xludf.DUMMYFUNCTION("""COMPUTED_VALUE"""),"")</f>
        <v/>
      </c>
    </row>
    <row r="999">
      <c r="H999" s="16" t="str">
        <f>IFERROR(__xludf.DUMMYFUNCTION("""COMPUTED_VALUE"""),"")</f>
        <v/>
      </c>
    </row>
    <row r="1000">
      <c r="H1000" s="16" t="str">
        <f>IFERROR(__xludf.DUMMYFUNCTION("""COMPUTED_VALUE"""),"")</f>
        <v/>
      </c>
    </row>
    <row r="1001">
      <c r="H1001" s="16" t="str">
        <f>IFERROR(__xludf.DUMMYFUNCTION("""COMPUTED_VALUE"""),"")</f>
        <v/>
      </c>
    </row>
    <row r="1002">
      <c r="H1002" s="16" t="str">
        <f>IFERROR(__xludf.DUMMYFUNCTION("""COMPUTED_VALUE"""),"")</f>
        <v/>
      </c>
    </row>
    <row r="1003">
      <c r="H1003" s="16" t="str">
        <f>IFERROR(__xludf.DUMMYFUNCTION("""COMPUTED_VALUE"""),"")</f>
        <v/>
      </c>
    </row>
    <row r="1004">
      <c r="H1004" s="16" t="str">
        <f>IFERROR(__xludf.DUMMYFUNCTION("""COMPUTED_VALUE"""),"")</f>
        <v/>
      </c>
    </row>
    <row r="1005">
      <c r="H1005" s="16" t="str">
        <f>IFERROR(__xludf.DUMMYFUNCTION("""COMPUTED_VALUE"""),"")</f>
        <v/>
      </c>
    </row>
    <row r="1006">
      <c r="H1006" s="16" t="str">
        <f>IFERROR(__xludf.DUMMYFUNCTION("""COMPUTED_VALUE"""),"")</f>
        <v/>
      </c>
    </row>
    <row r="1007">
      <c r="H1007" s="16" t="str">
        <f>IFERROR(__xludf.DUMMYFUNCTION("""COMPUTED_VALUE"""),"")</f>
        <v/>
      </c>
    </row>
    <row r="1008">
      <c r="H1008" s="16" t="str">
        <f>IFERROR(__xludf.DUMMYFUNCTION("""COMPUTED_VALUE"""),"")</f>
        <v/>
      </c>
    </row>
    <row r="1009">
      <c r="H1009" s="16" t="str">
        <f>IFERROR(__xludf.DUMMYFUNCTION("""COMPUTED_VALUE"""),"")</f>
        <v/>
      </c>
    </row>
    <row r="1010">
      <c r="H1010" s="16" t="str">
        <f>IFERROR(__xludf.DUMMYFUNCTION("""COMPUTED_VALUE"""),"")</f>
        <v/>
      </c>
    </row>
    <row r="1011">
      <c r="H1011" s="16" t="str">
        <f>IFERROR(__xludf.DUMMYFUNCTION("""COMPUTED_VALUE"""),"")</f>
        <v/>
      </c>
    </row>
    <row r="1012">
      <c r="H1012" s="16" t="str">
        <f>IFERROR(__xludf.DUMMYFUNCTION("""COMPUTED_VALUE"""),"")</f>
        <v/>
      </c>
    </row>
    <row r="1013">
      <c r="H1013" s="16" t="str">
        <f>IFERROR(__xludf.DUMMYFUNCTION("""COMPUTED_VALUE"""),"")</f>
        <v/>
      </c>
    </row>
    <row r="1014">
      <c r="H1014" s="16" t="str">
        <f>IFERROR(__xludf.DUMMYFUNCTION("""COMPUTED_VALUE"""),"")</f>
        <v/>
      </c>
    </row>
    <row r="1015">
      <c r="H1015" s="16" t="str">
        <f>IFERROR(__xludf.DUMMYFUNCTION("""COMPUTED_VALUE"""),"")</f>
        <v/>
      </c>
    </row>
    <row r="1016">
      <c r="H1016" s="16" t="str">
        <f>IFERROR(__xludf.DUMMYFUNCTION("""COMPUTED_VALUE"""),"")</f>
        <v/>
      </c>
    </row>
    <row r="1017">
      <c r="H1017" s="16" t="str">
        <f>IFERROR(__xludf.DUMMYFUNCTION("""COMPUTED_VALUE"""),"")</f>
        <v/>
      </c>
    </row>
    <row r="1018">
      <c r="H1018" s="16" t="str">
        <f>IFERROR(__xludf.DUMMYFUNCTION("""COMPUTED_VALUE"""),"")</f>
        <v/>
      </c>
    </row>
    <row r="1019">
      <c r="H1019" s="16" t="str">
        <f>IFERROR(__xludf.DUMMYFUNCTION("""COMPUTED_VALUE"""),"")</f>
        <v/>
      </c>
    </row>
    <row r="1020">
      <c r="H1020" s="16" t="str">
        <f>IFERROR(__xludf.DUMMYFUNCTION("""COMPUTED_VALUE"""),"")</f>
        <v/>
      </c>
    </row>
    <row r="1021">
      <c r="H1021" s="16" t="str">
        <f>IFERROR(__xludf.DUMMYFUNCTION("""COMPUTED_VALUE"""),"")</f>
        <v/>
      </c>
    </row>
    <row r="1022">
      <c r="H1022" s="16" t="str">
        <f>IFERROR(__xludf.DUMMYFUNCTION("""COMPUTED_VALUE"""),"")</f>
        <v/>
      </c>
    </row>
    <row r="1023">
      <c r="H1023" s="16" t="str">
        <f>IFERROR(__xludf.DUMMYFUNCTION("""COMPUTED_VALUE"""),"")</f>
        <v/>
      </c>
    </row>
    <row r="1024">
      <c r="H1024" s="16" t="str">
        <f>IFERROR(__xludf.DUMMYFUNCTION("""COMPUTED_VALUE"""),"")</f>
        <v/>
      </c>
    </row>
    <row r="1025">
      <c r="H1025" s="16" t="str">
        <f>IFERROR(__xludf.DUMMYFUNCTION("""COMPUTED_VALUE"""),"")</f>
        <v/>
      </c>
    </row>
    <row r="1026">
      <c r="H1026" s="16" t="str">
        <f>IFERROR(__xludf.DUMMYFUNCTION("""COMPUTED_VALUE"""),"")</f>
        <v/>
      </c>
    </row>
    <row r="1027">
      <c r="H1027" s="16" t="str">
        <f>IFERROR(__xludf.DUMMYFUNCTION("""COMPUTED_VALUE"""),"")</f>
        <v/>
      </c>
    </row>
    <row r="1028">
      <c r="H1028" s="16" t="str">
        <f>IFERROR(__xludf.DUMMYFUNCTION("""COMPUTED_VALUE"""),"")</f>
        <v/>
      </c>
    </row>
    <row r="1029">
      <c r="H1029" s="16" t="str">
        <f>IFERROR(__xludf.DUMMYFUNCTION("""COMPUTED_VALUE"""),"")</f>
        <v/>
      </c>
    </row>
    <row r="1030">
      <c r="H1030" s="16" t="str">
        <f>IFERROR(__xludf.DUMMYFUNCTION("""COMPUTED_VALUE"""),"")</f>
        <v/>
      </c>
    </row>
    <row r="1031">
      <c r="H1031" s="16" t="str">
        <f>IFERROR(__xludf.DUMMYFUNCTION("""COMPUTED_VALUE"""),"")</f>
        <v/>
      </c>
    </row>
    <row r="1032">
      <c r="H1032" s="16" t="str">
        <f>IFERROR(__xludf.DUMMYFUNCTION("""COMPUTED_VALUE"""),"")</f>
        <v/>
      </c>
    </row>
    <row r="1033">
      <c r="H1033" s="16" t="str">
        <f>IFERROR(__xludf.DUMMYFUNCTION("""COMPUTED_VALUE"""),"")</f>
        <v/>
      </c>
    </row>
    <row r="1034">
      <c r="H1034" s="16" t="str">
        <f>IFERROR(__xludf.DUMMYFUNCTION("""COMPUTED_VALUE"""),"")</f>
        <v/>
      </c>
    </row>
    <row r="1035">
      <c r="H1035" s="16" t="str">
        <f>IFERROR(__xludf.DUMMYFUNCTION("""COMPUTED_VALUE"""),"")</f>
        <v/>
      </c>
    </row>
    <row r="1036">
      <c r="H1036" s="16" t="str">
        <f>IFERROR(__xludf.DUMMYFUNCTION("""COMPUTED_VALUE"""),"")</f>
        <v/>
      </c>
    </row>
    <row r="1037">
      <c r="H1037" s="16" t="str">
        <f>IFERROR(__xludf.DUMMYFUNCTION("""COMPUTED_VALUE"""),"")</f>
        <v/>
      </c>
    </row>
    <row r="1038">
      <c r="H1038" s="16" t="str">
        <f>IFERROR(__xludf.DUMMYFUNCTION("""COMPUTED_VALUE"""),"")</f>
        <v/>
      </c>
    </row>
    <row r="1039">
      <c r="H1039" s="16" t="str">
        <f>IFERROR(__xludf.DUMMYFUNCTION("""COMPUTED_VALUE"""),"")</f>
        <v/>
      </c>
    </row>
    <row r="1040">
      <c r="H1040" s="16" t="str">
        <f>IFERROR(__xludf.DUMMYFUNCTION("""COMPUTED_VALUE"""),"")</f>
        <v/>
      </c>
    </row>
    <row r="1041">
      <c r="H1041" s="16" t="str">
        <f>IFERROR(__xludf.DUMMYFUNCTION("""COMPUTED_VALUE"""),"")</f>
        <v/>
      </c>
    </row>
    <row r="1042">
      <c r="H1042" s="16" t="str">
        <f>IFERROR(__xludf.DUMMYFUNCTION("""COMPUTED_VALUE"""),"")</f>
        <v/>
      </c>
    </row>
    <row r="1043">
      <c r="H1043" s="16" t="str">
        <f>IFERROR(__xludf.DUMMYFUNCTION("""COMPUTED_VALUE"""),"")</f>
        <v/>
      </c>
    </row>
    <row r="1044">
      <c r="H1044" s="16" t="str">
        <f>IFERROR(__xludf.DUMMYFUNCTION("""COMPUTED_VALUE"""),"")</f>
        <v/>
      </c>
    </row>
    <row r="1045">
      <c r="H1045" s="16" t="str">
        <f>IFERROR(__xludf.DUMMYFUNCTION("""COMPUTED_VALUE"""),"")</f>
        <v/>
      </c>
    </row>
    <row r="1046">
      <c r="H1046" s="16" t="str">
        <f>IFERROR(__xludf.DUMMYFUNCTION("""COMPUTED_VALUE"""),"")</f>
        <v/>
      </c>
    </row>
    <row r="1047">
      <c r="H1047" s="16" t="str">
        <f>IFERROR(__xludf.DUMMYFUNCTION("""COMPUTED_VALUE"""),"")</f>
        <v/>
      </c>
    </row>
    <row r="1048">
      <c r="H1048" s="16" t="str">
        <f>IFERROR(__xludf.DUMMYFUNCTION("""COMPUTED_VALUE"""),"")</f>
        <v/>
      </c>
    </row>
    <row r="1049">
      <c r="H1049" s="16" t="str">
        <f>IFERROR(__xludf.DUMMYFUNCTION("""COMPUTED_VALUE"""),"")</f>
        <v/>
      </c>
    </row>
    <row r="1050">
      <c r="H1050" s="16" t="str">
        <f>IFERROR(__xludf.DUMMYFUNCTION("""COMPUTED_VALUE"""),"")</f>
        <v/>
      </c>
    </row>
    <row r="1051">
      <c r="H1051" s="16" t="str">
        <f>IFERROR(__xludf.DUMMYFUNCTION("""COMPUTED_VALUE"""),"")</f>
        <v/>
      </c>
    </row>
    <row r="1052">
      <c r="H1052" s="16" t="str">
        <f>IFERROR(__xludf.DUMMYFUNCTION("""COMPUTED_VALUE"""),"")</f>
        <v/>
      </c>
    </row>
    <row r="1053">
      <c r="H1053" s="16" t="str">
        <f>IFERROR(__xludf.DUMMYFUNCTION("""COMPUTED_VALUE"""),"")</f>
        <v/>
      </c>
    </row>
    <row r="1054">
      <c r="H1054" s="16" t="str">
        <f>IFERROR(__xludf.DUMMYFUNCTION("""COMPUTED_VALUE"""),"")</f>
        <v/>
      </c>
    </row>
    <row r="1055">
      <c r="H1055" s="16" t="str">
        <f>IFERROR(__xludf.DUMMYFUNCTION("""COMPUTED_VALUE"""),"")</f>
        <v/>
      </c>
    </row>
    <row r="1056">
      <c r="H1056" s="16" t="str">
        <f>IFERROR(__xludf.DUMMYFUNCTION("""COMPUTED_VALUE"""),"")</f>
        <v/>
      </c>
    </row>
    <row r="1057">
      <c r="H1057" s="16" t="str">
        <f>IFERROR(__xludf.DUMMYFUNCTION("""COMPUTED_VALUE"""),"")</f>
        <v/>
      </c>
    </row>
    <row r="1058">
      <c r="H1058" s="16" t="str">
        <f>IFERROR(__xludf.DUMMYFUNCTION("""COMPUTED_VALUE"""),"")</f>
        <v/>
      </c>
    </row>
    <row r="1059">
      <c r="H1059" s="16" t="str">
        <f>IFERROR(__xludf.DUMMYFUNCTION("""COMPUTED_VALUE"""),"")</f>
        <v/>
      </c>
    </row>
    <row r="1060">
      <c r="H1060" s="16" t="str">
        <f>IFERROR(__xludf.DUMMYFUNCTION("""COMPUTED_VALUE"""),"")</f>
        <v/>
      </c>
    </row>
    <row r="1061">
      <c r="H1061" s="16" t="str">
        <f>IFERROR(__xludf.DUMMYFUNCTION("""COMPUTED_VALUE"""),"")</f>
        <v/>
      </c>
    </row>
    <row r="1062">
      <c r="H1062" s="16" t="str">
        <f>IFERROR(__xludf.DUMMYFUNCTION("""COMPUTED_VALUE"""),"")</f>
        <v/>
      </c>
    </row>
    <row r="1063">
      <c r="H1063" s="16" t="str">
        <f>IFERROR(__xludf.DUMMYFUNCTION("""COMPUTED_VALUE"""),"")</f>
        <v/>
      </c>
    </row>
    <row r="1064">
      <c r="H1064" s="16" t="str">
        <f>IFERROR(__xludf.DUMMYFUNCTION("""COMPUTED_VALUE"""),"")</f>
        <v/>
      </c>
    </row>
    <row r="1065">
      <c r="H1065" s="16" t="str">
        <f>IFERROR(__xludf.DUMMYFUNCTION("""COMPUTED_VALUE"""),"")</f>
        <v/>
      </c>
    </row>
    <row r="1066">
      <c r="H1066" s="16" t="str">
        <f>IFERROR(__xludf.DUMMYFUNCTION("""COMPUTED_VALUE"""),"")</f>
        <v/>
      </c>
    </row>
    <row r="1067">
      <c r="H1067" s="16" t="str">
        <f>IFERROR(__xludf.DUMMYFUNCTION("""COMPUTED_VALUE"""),"")</f>
        <v/>
      </c>
    </row>
    <row r="1068">
      <c r="H1068" s="16" t="str">
        <f>IFERROR(__xludf.DUMMYFUNCTION("""COMPUTED_VALUE"""),"")</f>
        <v/>
      </c>
    </row>
    <row r="1069">
      <c r="H1069" s="16" t="str">
        <f>IFERROR(__xludf.DUMMYFUNCTION("""COMPUTED_VALUE"""),"")</f>
        <v/>
      </c>
    </row>
    <row r="1070">
      <c r="H1070" s="16" t="str">
        <f>IFERROR(__xludf.DUMMYFUNCTION("""COMPUTED_VALUE"""),"")</f>
        <v/>
      </c>
    </row>
    <row r="1071">
      <c r="H1071" s="16" t="str">
        <f>IFERROR(__xludf.DUMMYFUNCTION("""COMPUTED_VALUE"""),"")</f>
        <v/>
      </c>
    </row>
    <row r="1072">
      <c r="H1072" s="16" t="str">
        <f>IFERROR(__xludf.DUMMYFUNCTION("""COMPUTED_VALUE"""),"")</f>
        <v/>
      </c>
    </row>
    <row r="1073">
      <c r="H1073" s="16" t="str">
        <f>IFERROR(__xludf.DUMMYFUNCTION("""COMPUTED_VALUE"""),"")</f>
        <v/>
      </c>
    </row>
    <row r="1074">
      <c r="H1074" s="16" t="str">
        <f>IFERROR(__xludf.DUMMYFUNCTION("""COMPUTED_VALUE"""),"")</f>
        <v/>
      </c>
    </row>
    <row r="1075">
      <c r="H1075" s="16" t="str">
        <f>IFERROR(__xludf.DUMMYFUNCTION("""COMPUTED_VALUE"""),"")</f>
        <v/>
      </c>
    </row>
    <row r="1076">
      <c r="H1076" s="16" t="str">
        <f>IFERROR(__xludf.DUMMYFUNCTION("""COMPUTED_VALUE"""),"")</f>
        <v/>
      </c>
    </row>
    <row r="1077">
      <c r="H1077" s="16" t="str">
        <f>IFERROR(__xludf.DUMMYFUNCTION("""COMPUTED_VALUE"""),"")</f>
        <v/>
      </c>
    </row>
    <row r="1078">
      <c r="H1078" s="16" t="str">
        <f>IFERROR(__xludf.DUMMYFUNCTION("""COMPUTED_VALUE"""),"")</f>
        <v/>
      </c>
    </row>
    <row r="1079">
      <c r="H1079" s="16" t="str">
        <f>IFERROR(__xludf.DUMMYFUNCTION("""COMPUTED_VALUE"""),"")</f>
        <v/>
      </c>
    </row>
    <row r="1080">
      <c r="H1080" s="16" t="str">
        <f>IFERROR(__xludf.DUMMYFUNCTION("""COMPUTED_VALUE"""),"")</f>
        <v/>
      </c>
    </row>
    <row r="1081">
      <c r="H1081" s="16" t="str">
        <f>IFERROR(__xludf.DUMMYFUNCTION("""COMPUTED_VALUE"""),"")</f>
        <v/>
      </c>
    </row>
    <row r="1082">
      <c r="H1082" s="16" t="str">
        <f>IFERROR(__xludf.DUMMYFUNCTION("""COMPUTED_VALUE"""),"")</f>
        <v/>
      </c>
    </row>
    <row r="1083">
      <c r="H1083" s="16" t="str">
        <f>IFERROR(__xludf.DUMMYFUNCTION("""COMPUTED_VALUE"""),"")</f>
        <v/>
      </c>
    </row>
    <row r="1084">
      <c r="H1084" s="16" t="str">
        <f>IFERROR(__xludf.DUMMYFUNCTION("""COMPUTED_VALUE"""),"")</f>
        <v/>
      </c>
    </row>
    <row r="1085">
      <c r="H1085" s="16" t="str">
        <f>IFERROR(__xludf.DUMMYFUNCTION("""COMPUTED_VALUE"""),"")</f>
        <v/>
      </c>
    </row>
    <row r="1086">
      <c r="H1086" s="16" t="str">
        <f>IFERROR(__xludf.DUMMYFUNCTION("""COMPUTED_VALUE"""),"")</f>
        <v/>
      </c>
    </row>
    <row r="1087">
      <c r="H1087" s="16" t="str">
        <f>IFERROR(__xludf.DUMMYFUNCTION("""COMPUTED_VALUE"""),"")</f>
        <v/>
      </c>
    </row>
    <row r="1088">
      <c r="H1088" s="16" t="str">
        <f>IFERROR(__xludf.DUMMYFUNCTION("""COMPUTED_VALUE"""),"")</f>
        <v/>
      </c>
    </row>
    <row r="1089">
      <c r="H1089" s="16" t="str">
        <f>IFERROR(__xludf.DUMMYFUNCTION("""COMPUTED_VALUE"""),"")</f>
        <v/>
      </c>
    </row>
    <row r="1090">
      <c r="H1090" s="16" t="str">
        <f>IFERROR(__xludf.DUMMYFUNCTION("""COMPUTED_VALUE"""),"")</f>
        <v/>
      </c>
    </row>
    <row r="1091">
      <c r="H1091" s="16" t="str">
        <f>IFERROR(__xludf.DUMMYFUNCTION("""COMPUTED_VALUE"""),"")</f>
        <v/>
      </c>
    </row>
    <row r="1092">
      <c r="H1092" s="16" t="str">
        <f>IFERROR(__xludf.DUMMYFUNCTION("""COMPUTED_VALUE"""),"")</f>
        <v/>
      </c>
    </row>
    <row r="1093">
      <c r="H1093" s="16" t="str">
        <f>IFERROR(__xludf.DUMMYFUNCTION("""COMPUTED_VALUE"""),"")</f>
        <v/>
      </c>
    </row>
    <row r="1094">
      <c r="H1094" s="16" t="str">
        <f>IFERROR(__xludf.DUMMYFUNCTION("""COMPUTED_VALUE"""),"")</f>
        <v/>
      </c>
    </row>
    <row r="1095">
      <c r="H1095" s="16" t="str">
        <f>IFERROR(__xludf.DUMMYFUNCTION("""COMPUTED_VALUE"""),"")</f>
        <v/>
      </c>
    </row>
    <row r="1096">
      <c r="H1096" s="16" t="str">
        <f>IFERROR(__xludf.DUMMYFUNCTION("""COMPUTED_VALUE"""),"")</f>
        <v/>
      </c>
    </row>
    <row r="1097">
      <c r="H1097" s="16" t="str">
        <f>IFERROR(__xludf.DUMMYFUNCTION("""COMPUTED_VALUE"""),"")</f>
        <v/>
      </c>
    </row>
    <row r="1098">
      <c r="H1098" s="16" t="str">
        <f>IFERROR(__xludf.DUMMYFUNCTION("""COMPUTED_VALUE"""),"")</f>
        <v/>
      </c>
    </row>
    <row r="1099">
      <c r="H1099" s="16" t="str">
        <f>IFERROR(__xludf.DUMMYFUNCTION("""COMPUTED_VALUE"""),"")</f>
        <v/>
      </c>
    </row>
    <row r="1100">
      <c r="H1100" s="16" t="str">
        <f>IFERROR(__xludf.DUMMYFUNCTION("""COMPUTED_VALUE"""),"")</f>
        <v/>
      </c>
    </row>
    <row r="1101">
      <c r="H1101" s="16" t="str">
        <f>IFERROR(__xludf.DUMMYFUNCTION("""COMPUTED_VALUE"""),"")</f>
        <v/>
      </c>
    </row>
    <row r="1102">
      <c r="H1102" s="16" t="str">
        <f>IFERROR(__xludf.DUMMYFUNCTION("""COMPUTED_VALUE"""),"")</f>
        <v/>
      </c>
    </row>
    <row r="1103">
      <c r="H1103" s="16" t="str">
        <f>IFERROR(__xludf.DUMMYFUNCTION("""COMPUTED_VALUE"""),"")</f>
        <v/>
      </c>
    </row>
    <row r="1104">
      <c r="H1104" s="16" t="str">
        <f>IFERROR(__xludf.DUMMYFUNCTION("""COMPUTED_VALUE"""),"")</f>
        <v/>
      </c>
    </row>
    <row r="1105">
      <c r="H1105" s="16" t="str">
        <f>IFERROR(__xludf.DUMMYFUNCTION("""COMPUTED_VALUE"""),"")</f>
        <v/>
      </c>
    </row>
    <row r="1106">
      <c r="H1106" s="16" t="str">
        <f>IFERROR(__xludf.DUMMYFUNCTION("""COMPUTED_VALUE"""),"")</f>
        <v/>
      </c>
    </row>
    <row r="1107">
      <c r="H1107" s="16" t="str">
        <f>IFERROR(__xludf.DUMMYFUNCTION("""COMPUTED_VALUE"""),"")</f>
        <v/>
      </c>
    </row>
    <row r="1108">
      <c r="H1108" s="16" t="str">
        <f>IFERROR(__xludf.DUMMYFUNCTION("""COMPUTED_VALUE"""),"")</f>
        <v/>
      </c>
    </row>
    <row r="1109">
      <c r="H1109" s="16" t="str">
        <f>IFERROR(__xludf.DUMMYFUNCTION("""COMPUTED_VALUE"""),"")</f>
        <v/>
      </c>
    </row>
    <row r="1110">
      <c r="H1110" s="16" t="str">
        <f>IFERROR(__xludf.DUMMYFUNCTION("""COMPUTED_VALUE"""),"")</f>
        <v/>
      </c>
    </row>
    <row r="1111">
      <c r="H1111" s="16" t="str">
        <f>IFERROR(__xludf.DUMMYFUNCTION("""COMPUTED_VALUE"""),"")</f>
        <v/>
      </c>
    </row>
    <row r="1112">
      <c r="H1112" s="16" t="str">
        <f>IFERROR(__xludf.DUMMYFUNCTION("""COMPUTED_VALUE"""),"")</f>
        <v/>
      </c>
    </row>
    <row r="1113">
      <c r="H1113" s="16" t="str">
        <f>IFERROR(__xludf.DUMMYFUNCTION("""COMPUTED_VALUE"""),"")</f>
        <v/>
      </c>
    </row>
    <row r="1114">
      <c r="H1114" s="16" t="str">
        <f>IFERROR(__xludf.DUMMYFUNCTION("""COMPUTED_VALUE"""),"")</f>
        <v/>
      </c>
    </row>
    <row r="1115">
      <c r="H1115" s="16" t="str">
        <f>IFERROR(__xludf.DUMMYFUNCTION("""COMPUTED_VALUE"""),"")</f>
        <v/>
      </c>
    </row>
    <row r="1116">
      <c r="H1116" s="16" t="str">
        <f>IFERROR(__xludf.DUMMYFUNCTION("""COMPUTED_VALUE"""),"")</f>
        <v/>
      </c>
    </row>
    <row r="1117">
      <c r="H1117" s="16" t="str">
        <f>IFERROR(__xludf.DUMMYFUNCTION("""COMPUTED_VALUE"""),"")</f>
        <v/>
      </c>
    </row>
    <row r="1118">
      <c r="H1118" s="16" t="str">
        <f>IFERROR(__xludf.DUMMYFUNCTION("""COMPUTED_VALUE"""),"")</f>
        <v/>
      </c>
    </row>
    <row r="1119">
      <c r="H1119" s="16" t="str">
        <f>IFERROR(__xludf.DUMMYFUNCTION("""COMPUTED_VALUE"""),"")</f>
        <v/>
      </c>
    </row>
    <row r="1120">
      <c r="H1120" s="16" t="str">
        <f>IFERROR(__xludf.DUMMYFUNCTION("""COMPUTED_VALUE"""),"")</f>
        <v/>
      </c>
    </row>
    <row r="1121">
      <c r="H1121" s="16" t="str">
        <f>IFERROR(__xludf.DUMMYFUNCTION("""COMPUTED_VALUE"""),"")</f>
        <v/>
      </c>
    </row>
    <row r="1122">
      <c r="H1122" s="16" t="str">
        <f>IFERROR(__xludf.DUMMYFUNCTION("""COMPUTED_VALUE"""),"")</f>
        <v/>
      </c>
    </row>
    <row r="1123">
      <c r="H1123" s="16" t="str">
        <f>IFERROR(__xludf.DUMMYFUNCTION("""COMPUTED_VALUE"""),"")</f>
        <v/>
      </c>
    </row>
    <row r="1124">
      <c r="H1124" s="16" t="str">
        <f>IFERROR(__xludf.DUMMYFUNCTION("""COMPUTED_VALUE"""),"")</f>
        <v/>
      </c>
    </row>
    <row r="1125">
      <c r="H1125" s="16" t="str">
        <f>IFERROR(__xludf.DUMMYFUNCTION("""COMPUTED_VALUE"""),"")</f>
        <v/>
      </c>
    </row>
    <row r="1126">
      <c r="H1126" s="16" t="str">
        <f>IFERROR(__xludf.DUMMYFUNCTION("""COMPUTED_VALUE"""),"")</f>
        <v/>
      </c>
    </row>
    <row r="1127">
      <c r="H1127" s="16" t="str">
        <f>IFERROR(__xludf.DUMMYFUNCTION("""COMPUTED_VALUE"""),"")</f>
        <v/>
      </c>
    </row>
    <row r="1128">
      <c r="H1128" s="16" t="str">
        <f>IFERROR(__xludf.DUMMYFUNCTION("""COMPUTED_VALUE"""),"")</f>
        <v/>
      </c>
    </row>
    <row r="1129">
      <c r="H1129" s="16" t="str">
        <f>IFERROR(__xludf.DUMMYFUNCTION("""COMPUTED_VALUE"""),"")</f>
        <v/>
      </c>
    </row>
    <row r="1130">
      <c r="H1130" s="16" t="str">
        <f>IFERROR(__xludf.DUMMYFUNCTION("""COMPUTED_VALUE"""),"")</f>
        <v/>
      </c>
    </row>
    <row r="1131">
      <c r="H1131" s="16" t="str">
        <f>IFERROR(__xludf.DUMMYFUNCTION("""COMPUTED_VALUE"""),"")</f>
        <v/>
      </c>
    </row>
    <row r="1132">
      <c r="H1132" s="16" t="str">
        <f>IFERROR(__xludf.DUMMYFUNCTION("""COMPUTED_VALUE"""),"")</f>
        <v/>
      </c>
    </row>
    <row r="1133">
      <c r="H1133" s="16" t="str">
        <f>IFERROR(__xludf.DUMMYFUNCTION("""COMPUTED_VALUE"""),"")</f>
        <v/>
      </c>
    </row>
    <row r="1134">
      <c r="H1134" s="16" t="str">
        <f>IFERROR(__xludf.DUMMYFUNCTION("""COMPUTED_VALUE"""),"")</f>
        <v/>
      </c>
    </row>
    <row r="1135">
      <c r="H1135" s="16" t="str">
        <f>IFERROR(__xludf.DUMMYFUNCTION("""COMPUTED_VALUE"""),"")</f>
        <v/>
      </c>
    </row>
    <row r="1136">
      <c r="H1136" s="16" t="str">
        <f>IFERROR(__xludf.DUMMYFUNCTION("""COMPUTED_VALUE"""),"")</f>
        <v/>
      </c>
    </row>
    <row r="1137">
      <c r="H1137" s="16" t="str">
        <f>IFERROR(__xludf.DUMMYFUNCTION("""COMPUTED_VALUE"""),"")</f>
        <v/>
      </c>
    </row>
    <row r="1138">
      <c r="H1138" s="16" t="str">
        <f>IFERROR(__xludf.DUMMYFUNCTION("""COMPUTED_VALUE"""),"")</f>
        <v/>
      </c>
    </row>
    <row r="1139">
      <c r="H1139" s="16" t="str">
        <f>IFERROR(__xludf.DUMMYFUNCTION("""COMPUTED_VALUE"""),"")</f>
        <v/>
      </c>
    </row>
    <row r="1140">
      <c r="H1140" s="16" t="str">
        <f>IFERROR(__xludf.DUMMYFUNCTION("""COMPUTED_VALUE"""),"")</f>
        <v/>
      </c>
    </row>
    <row r="1141">
      <c r="H1141" s="16" t="str">
        <f>IFERROR(__xludf.DUMMYFUNCTION("""COMPUTED_VALUE"""),"")</f>
        <v/>
      </c>
    </row>
    <row r="1142">
      <c r="H1142" s="16" t="str">
        <f>IFERROR(__xludf.DUMMYFUNCTION("""COMPUTED_VALUE"""),"")</f>
        <v/>
      </c>
    </row>
    <row r="1143">
      <c r="H1143" s="16" t="str">
        <f>IFERROR(__xludf.DUMMYFUNCTION("""COMPUTED_VALUE"""),"")</f>
        <v/>
      </c>
    </row>
    <row r="1144">
      <c r="H1144" s="16" t="str">
        <f>IFERROR(__xludf.DUMMYFUNCTION("""COMPUTED_VALUE"""),"")</f>
        <v/>
      </c>
    </row>
    <row r="1145">
      <c r="H1145" s="16" t="str">
        <f>IFERROR(__xludf.DUMMYFUNCTION("""COMPUTED_VALUE"""),"")</f>
        <v/>
      </c>
    </row>
    <row r="1146">
      <c r="H1146" s="16" t="str">
        <f>IFERROR(__xludf.DUMMYFUNCTION("""COMPUTED_VALUE"""),"")</f>
        <v/>
      </c>
    </row>
    <row r="1147">
      <c r="H1147" s="16" t="str">
        <f>IFERROR(__xludf.DUMMYFUNCTION("""COMPUTED_VALUE"""),"")</f>
        <v/>
      </c>
    </row>
    <row r="1148">
      <c r="H1148" s="16" t="str">
        <f>IFERROR(__xludf.DUMMYFUNCTION("""COMPUTED_VALUE"""),"")</f>
        <v/>
      </c>
    </row>
    <row r="1149">
      <c r="H1149" s="16" t="str">
        <f>IFERROR(__xludf.DUMMYFUNCTION("""COMPUTED_VALUE"""),"")</f>
        <v/>
      </c>
    </row>
    <row r="1150">
      <c r="H1150" s="16" t="str">
        <f>IFERROR(__xludf.DUMMYFUNCTION("""COMPUTED_VALUE"""),"")</f>
        <v/>
      </c>
    </row>
    <row r="1151">
      <c r="H1151" s="16" t="str">
        <f>IFERROR(__xludf.DUMMYFUNCTION("""COMPUTED_VALUE"""),"")</f>
        <v/>
      </c>
    </row>
    <row r="1152">
      <c r="H1152" s="16" t="str">
        <f>IFERROR(__xludf.DUMMYFUNCTION("""COMPUTED_VALUE"""),"")</f>
        <v/>
      </c>
    </row>
    <row r="1153">
      <c r="H1153" s="16" t="str">
        <f>IFERROR(__xludf.DUMMYFUNCTION("""COMPUTED_VALUE"""),"")</f>
        <v/>
      </c>
    </row>
    <row r="1154">
      <c r="H1154" s="16" t="str">
        <f>IFERROR(__xludf.DUMMYFUNCTION("""COMPUTED_VALUE"""),"")</f>
        <v/>
      </c>
    </row>
    <row r="1155">
      <c r="H1155" s="16" t="str">
        <f>IFERROR(__xludf.DUMMYFUNCTION("""COMPUTED_VALUE"""),"")</f>
        <v/>
      </c>
    </row>
    <row r="1156">
      <c r="H1156" s="16" t="str">
        <f>IFERROR(__xludf.DUMMYFUNCTION("""COMPUTED_VALUE"""),"")</f>
        <v/>
      </c>
    </row>
    <row r="1157">
      <c r="H1157" s="16" t="str">
        <f>IFERROR(__xludf.DUMMYFUNCTION("""COMPUTED_VALUE"""),"")</f>
        <v/>
      </c>
    </row>
    <row r="1158">
      <c r="H1158" s="16" t="str">
        <f>IFERROR(__xludf.DUMMYFUNCTION("""COMPUTED_VALUE"""),"")</f>
        <v/>
      </c>
    </row>
    <row r="1159">
      <c r="H1159" s="16" t="str">
        <f>IFERROR(__xludf.DUMMYFUNCTION("""COMPUTED_VALUE"""),"")</f>
        <v/>
      </c>
    </row>
    <row r="1160">
      <c r="H1160" s="16" t="str">
        <f>IFERROR(__xludf.DUMMYFUNCTION("""COMPUTED_VALUE"""),"")</f>
        <v/>
      </c>
    </row>
    <row r="1161">
      <c r="H1161" s="16" t="str">
        <f>IFERROR(__xludf.DUMMYFUNCTION("""COMPUTED_VALUE"""),"")</f>
        <v/>
      </c>
    </row>
    <row r="1162">
      <c r="H1162" s="16" t="str">
        <f>IFERROR(__xludf.DUMMYFUNCTION("""COMPUTED_VALUE"""),"")</f>
        <v/>
      </c>
    </row>
    <row r="1163">
      <c r="H1163" s="16" t="str">
        <f>IFERROR(__xludf.DUMMYFUNCTION("""COMPUTED_VALUE"""),"")</f>
        <v/>
      </c>
    </row>
    <row r="1164">
      <c r="H1164" s="16" t="str">
        <f>IFERROR(__xludf.DUMMYFUNCTION("""COMPUTED_VALUE"""),"")</f>
        <v/>
      </c>
    </row>
    <row r="1165">
      <c r="H1165" s="16" t="str">
        <f>IFERROR(__xludf.DUMMYFUNCTION("""COMPUTED_VALUE"""),"")</f>
        <v/>
      </c>
    </row>
    <row r="1166">
      <c r="H1166" s="16" t="str">
        <f>IFERROR(__xludf.DUMMYFUNCTION("""COMPUTED_VALUE"""),"")</f>
        <v/>
      </c>
    </row>
    <row r="1167">
      <c r="H1167" s="16" t="str">
        <f>IFERROR(__xludf.DUMMYFUNCTION("""COMPUTED_VALUE"""),"")</f>
        <v/>
      </c>
    </row>
    <row r="1168">
      <c r="H1168" s="16" t="str">
        <f>IFERROR(__xludf.DUMMYFUNCTION("""COMPUTED_VALUE"""),"")</f>
        <v/>
      </c>
    </row>
    <row r="1169">
      <c r="H1169" s="16" t="str">
        <f>IFERROR(__xludf.DUMMYFUNCTION("""COMPUTED_VALUE"""),"")</f>
        <v/>
      </c>
    </row>
    <row r="1170">
      <c r="H1170" s="16" t="str">
        <f>IFERROR(__xludf.DUMMYFUNCTION("""COMPUTED_VALUE"""),"")</f>
        <v/>
      </c>
    </row>
    <row r="1171">
      <c r="H1171" s="16" t="str">
        <f>IFERROR(__xludf.DUMMYFUNCTION("""COMPUTED_VALUE"""),"")</f>
        <v/>
      </c>
    </row>
    <row r="1172">
      <c r="H1172" s="16" t="str">
        <f>IFERROR(__xludf.DUMMYFUNCTION("""COMPUTED_VALUE"""),"")</f>
        <v/>
      </c>
    </row>
    <row r="1173">
      <c r="H1173" s="16" t="str">
        <f>IFERROR(__xludf.DUMMYFUNCTION("""COMPUTED_VALUE"""),"")</f>
        <v/>
      </c>
    </row>
    <row r="1174">
      <c r="H1174" s="16" t="str">
        <f>IFERROR(__xludf.DUMMYFUNCTION("""COMPUTED_VALUE"""),"")</f>
        <v/>
      </c>
    </row>
    <row r="1175">
      <c r="H1175" s="16" t="str">
        <f>IFERROR(__xludf.DUMMYFUNCTION("""COMPUTED_VALUE"""),"")</f>
        <v/>
      </c>
    </row>
    <row r="1176">
      <c r="H1176" s="16" t="str">
        <f>IFERROR(__xludf.DUMMYFUNCTION("""COMPUTED_VALUE"""),"")</f>
        <v/>
      </c>
    </row>
    <row r="1177">
      <c r="H1177" s="16" t="str">
        <f>IFERROR(__xludf.DUMMYFUNCTION("""COMPUTED_VALUE"""),"")</f>
        <v/>
      </c>
    </row>
    <row r="1178">
      <c r="H1178" s="16" t="str">
        <f>IFERROR(__xludf.DUMMYFUNCTION("""COMPUTED_VALUE"""),"")</f>
        <v/>
      </c>
    </row>
    <row r="1179">
      <c r="H1179" s="16" t="str">
        <f>IFERROR(__xludf.DUMMYFUNCTION("""COMPUTED_VALUE"""),"")</f>
        <v/>
      </c>
    </row>
    <row r="1180">
      <c r="H1180" s="16" t="str">
        <f>IFERROR(__xludf.DUMMYFUNCTION("""COMPUTED_VALUE"""),"")</f>
        <v/>
      </c>
    </row>
    <row r="1181">
      <c r="H1181" s="16" t="str">
        <f>IFERROR(__xludf.DUMMYFUNCTION("""COMPUTED_VALUE"""),"")</f>
        <v/>
      </c>
    </row>
    <row r="1182">
      <c r="H1182" s="16" t="str">
        <f>IFERROR(__xludf.DUMMYFUNCTION("""COMPUTED_VALUE"""),"")</f>
        <v/>
      </c>
    </row>
    <row r="1183">
      <c r="H1183" s="16" t="str">
        <f>IFERROR(__xludf.DUMMYFUNCTION("""COMPUTED_VALUE"""),"")</f>
        <v/>
      </c>
    </row>
    <row r="1184">
      <c r="H1184" s="16" t="str">
        <f>IFERROR(__xludf.DUMMYFUNCTION("""COMPUTED_VALUE"""),"")</f>
        <v/>
      </c>
    </row>
    <row r="1185">
      <c r="H1185" s="16" t="str">
        <f>IFERROR(__xludf.DUMMYFUNCTION("""COMPUTED_VALUE"""),"")</f>
        <v/>
      </c>
    </row>
    <row r="1186">
      <c r="H1186" s="16" t="str">
        <f>IFERROR(__xludf.DUMMYFUNCTION("""COMPUTED_VALUE"""),"")</f>
        <v/>
      </c>
    </row>
    <row r="1187">
      <c r="H1187" s="16" t="str">
        <f>IFERROR(__xludf.DUMMYFUNCTION("""COMPUTED_VALUE"""),"")</f>
        <v/>
      </c>
    </row>
    <row r="1188">
      <c r="H1188" s="16" t="str">
        <f>IFERROR(__xludf.DUMMYFUNCTION("""COMPUTED_VALUE"""),"")</f>
        <v/>
      </c>
    </row>
    <row r="1189">
      <c r="H1189" s="16" t="str">
        <f>IFERROR(__xludf.DUMMYFUNCTION("""COMPUTED_VALUE"""),"")</f>
        <v/>
      </c>
    </row>
    <row r="1190">
      <c r="H1190" s="16" t="str">
        <f>IFERROR(__xludf.DUMMYFUNCTION("""COMPUTED_VALUE"""),"")</f>
        <v/>
      </c>
    </row>
    <row r="1191">
      <c r="H1191" s="16" t="str">
        <f>IFERROR(__xludf.DUMMYFUNCTION("""COMPUTED_VALUE"""),"")</f>
        <v/>
      </c>
    </row>
    <row r="1192">
      <c r="H1192" s="16" t="str">
        <f>IFERROR(__xludf.DUMMYFUNCTION("""COMPUTED_VALUE"""),"")</f>
        <v/>
      </c>
    </row>
    <row r="1193">
      <c r="H1193" s="16" t="str">
        <f>IFERROR(__xludf.DUMMYFUNCTION("""COMPUTED_VALUE"""),"")</f>
        <v/>
      </c>
    </row>
    <row r="1194">
      <c r="H1194" s="16" t="str">
        <f>IFERROR(__xludf.DUMMYFUNCTION("""COMPUTED_VALUE"""),"")</f>
        <v/>
      </c>
    </row>
    <row r="1195">
      <c r="H1195" s="16" t="str">
        <f>IFERROR(__xludf.DUMMYFUNCTION("""COMPUTED_VALUE"""),"")</f>
        <v/>
      </c>
    </row>
    <row r="1196">
      <c r="H1196" s="16" t="str">
        <f>IFERROR(__xludf.DUMMYFUNCTION("""COMPUTED_VALUE"""),"")</f>
        <v/>
      </c>
    </row>
    <row r="1197">
      <c r="H1197" s="16" t="str">
        <f>IFERROR(__xludf.DUMMYFUNCTION("""COMPUTED_VALUE"""),"")</f>
        <v/>
      </c>
    </row>
    <row r="1198">
      <c r="H1198" s="16" t="str">
        <f>IFERROR(__xludf.DUMMYFUNCTION("""COMPUTED_VALUE"""),"")</f>
        <v/>
      </c>
    </row>
    <row r="1199">
      <c r="H1199" s="16" t="str">
        <f>IFERROR(__xludf.DUMMYFUNCTION("""COMPUTED_VALUE"""),"")</f>
        <v/>
      </c>
    </row>
    <row r="1200">
      <c r="H1200" s="16" t="str">
        <f>IFERROR(__xludf.DUMMYFUNCTION("""COMPUTED_VALUE"""),"")</f>
        <v/>
      </c>
    </row>
    <row r="1201">
      <c r="H1201" s="16" t="str">
        <f>IFERROR(__xludf.DUMMYFUNCTION("""COMPUTED_VALUE"""),"")</f>
        <v/>
      </c>
    </row>
    <row r="1202">
      <c r="H1202" s="16" t="str">
        <f>IFERROR(__xludf.DUMMYFUNCTION("""COMPUTED_VALUE"""),"")</f>
        <v/>
      </c>
    </row>
    <row r="1203">
      <c r="H1203" s="16" t="str">
        <f>IFERROR(__xludf.DUMMYFUNCTION("""COMPUTED_VALUE"""),"")</f>
        <v/>
      </c>
    </row>
    <row r="1204">
      <c r="H1204" s="16" t="str">
        <f>IFERROR(__xludf.DUMMYFUNCTION("""COMPUTED_VALUE"""),"")</f>
        <v/>
      </c>
    </row>
    <row r="1205">
      <c r="H1205" s="16" t="str">
        <f>IFERROR(__xludf.DUMMYFUNCTION("""COMPUTED_VALUE"""),"")</f>
        <v/>
      </c>
    </row>
    <row r="1206">
      <c r="H1206" s="16" t="str">
        <f>IFERROR(__xludf.DUMMYFUNCTION("""COMPUTED_VALUE"""),"")</f>
        <v/>
      </c>
    </row>
    <row r="1207">
      <c r="H1207" s="16" t="str">
        <f>IFERROR(__xludf.DUMMYFUNCTION("""COMPUTED_VALUE"""),"")</f>
        <v/>
      </c>
    </row>
    <row r="1208">
      <c r="H1208" s="16" t="str">
        <f>IFERROR(__xludf.DUMMYFUNCTION("""COMPUTED_VALUE"""),"")</f>
        <v/>
      </c>
    </row>
    <row r="1209">
      <c r="H1209" s="16" t="str">
        <f>IFERROR(__xludf.DUMMYFUNCTION("""COMPUTED_VALUE"""),"")</f>
        <v/>
      </c>
    </row>
    <row r="1210">
      <c r="H1210" s="16" t="str">
        <f>IFERROR(__xludf.DUMMYFUNCTION("""COMPUTED_VALUE"""),"")</f>
        <v/>
      </c>
    </row>
    <row r="1211">
      <c r="H1211" s="16" t="str">
        <f>IFERROR(__xludf.DUMMYFUNCTION("""COMPUTED_VALUE"""),"")</f>
        <v/>
      </c>
    </row>
    <row r="1212">
      <c r="H1212" s="16" t="str">
        <f>IFERROR(__xludf.DUMMYFUNCTION("""COMPUTED_VALUE"""),"")</f>
        <v/>
      </c>
    </row>
    <row r="1213">
      <c r="H1213" s="16" t="str">
        <f>IFERROR(__xludf.DUMMYFUNCTION("""COMPUTED_VALUE"""),"")</f>
        <v/>
      </c>
    </row>
    <row r="1214">
      <c r="H1214" s="16" t="str">
        <f>IFERROR(__xludf.DUMMYFUNCTION("""COMPUTED_VALUE"""),"")</f>
        <v/>
      </c>
    </row>
    <row r="1215">
      <c r="H1215" s="16" t="str">
        <f>IFERROR(__xludf.DUMMYFUNCTION("""COMPUTED_VALUE"""),"")</f>
        <v/>
      </c>
    </row>
    <row r="1216">
      <c r="H1216" s="16" t="str">
        <f>IFERROR(__xludf.DUMMYFUNCTION("""COMPUTED_VALUE"""),"")</f>
        <v/>
      </c>
    </row>
    <row r="1217">
      <c r="H1217" s="16" t="str">
        <f>IFERROR(__xludf.DUMMYFUNCTION("""COMPUTED_VALUE"""),"")</f>
        <v/>
      </c>
    </row>
    <row r="1218">
      <c r="H1218" s="16" t="str">
        <f>IFERROR(__xludf.DUMMYFUNCTION("""COMPUTED_VALUE"""),"")</f>
        <v/>
      </c>
    </row>
    <row r="1219">
      <c r="H1219" s="16" t="str">
        <f>IFERROR(__xludf.DUMMYFUNCTION("""COMPUTED_VALUE"""),"")</f>
        <v/>
      </c>
    </row>
    <row r="1220">
      <c r="H1220" s="16" t="str">
        <f>IFERROR(__xludf.DUMMYFUNCTION("""COMPUTED_VALUE"""),"")</f>
        <v/>
      </c>
    </row>
    <row r="1221">
      <c r="H1221" s="16" t="str">
        <f>IFERROR(__xludf.DUMMYFUNCTION("""COMPUTED_VALUE"""),"")</f>
        <v/>
      </c>
    </row>
    <row r="1222">
      <c r="H1222" s="16" t="str">
        <f>IFERROR(__xludf.DUMMYFUNCTION("""COMPUTED_VALUE"""),"")</f>
        <v/>
      </c>
    </row>
    <row r="1223">
      <c r="H1223" s="16" t="str">
        <f>IFERROR(__xludf.DUMMYFUNCTION("""COMPUTED_VALUE"""),"")</f>
        <v/>
      </c>
    </row>
    <row r="1224">
      <c r="H1224" s="16" t="str">
        <f>IFERROR(__xludf.DUMMYFUNCTION("""COMPUTED_VALUE"""),"")</f>
        <v/>
      </c>
    </row>
    <row r="1225">
      <c r="H1225" s="16" t="str">
        <f>IFERROR(__xludf.DUMMYFUNCTION("""COMPUTED_VALUE"""),"")</f>
        <v/>
      </c>
    </row>
    <row r="1226">
      <c r="H1226" s="16" t="str">
        <f>IFERROR(__xludf.DUMMYFUNCTION("""COMPUTED_VALUE"""),"")</f>
        <v/>
      </c>
    </row>
    <row r="1227">
      <c r="H1227" s="16" t="str">
        <f>IFERROR(__xludf.DUMMYFUNCTION("""COMPUTED_VALUE"""),"")</f>
        <v/>
      </c>
    </row>
    <row r="1228">
      <c r="H1228" s="16" t="str">
        <f>IFERROR(__xludf.DUMMYFUNCTION("""COMPUTED_VALUE"""),"")</f>
        <v/>
      </c>
    </row>
    <row r="1229">
      <c r="H1229" s="16" t="str">
        <f>IFERROR(__xludf.DUMMYFUNCTION("""COMPUTED_VALUE"""),"")</f>
        <v/>
      </c>
    </row>
    <row r="1230">
      <c r="H1230" s="16" t="str">
        <f>IFERROR(__xludf.DUMMYFUNCTION("""COMPUTED_VALUE"""),"")</f>
        <v/>
      </c>
    </row>
    <row r="1231">
      <c r="H1231" s="16" t="str">
        <f>IFERROR(__xludf.DUMMYFUNCTION("""COMPUTED_VALUE"""),"")</f>
        <v/>
      </c>
    </row>
    <row r="1232">
      <c r="H1232" s="16" t="str">
        <f>IFERROR(__xludf.DUMMYFUNCTION("""COMPUTED_VALUE"""),"")</f>
        <v/>
      </c>
    </row>
    <row r="1233">
      <c r="H1233" s="16" t="str">
        <f>IFERROR(__xludf.DUMMYFUNCTION("""COMPUTED_VALUE"""),"")</f>
        <v/>
      </c>
    </row>
    <row r="1234">
      <c r="H1234" s="16" t="str">
        <f>IFERROR(__xludf.DUMMYFUNCTION("""COMPUTED_VALUE"""),"")</f>
        <v/>
      </c>
    </row>
    <row r="1235">
      <c r="H1235" s="16" t="str">
        <f>IFERROR(__xludf.DUMMYFUNCTION("""COMPUTED_VALUE"""),"")</f>
        <v/>
      </c>
    </row>
    <row r="1236">
      <c r="H1236" s="16" t="str">
        <f>IFERROR(__xludf.DUMMYFUNCTION("""COMPUTED_VALUE"""),"")</f>
        <v/>
      </c>
    </row>
    <row r="1237">
      <c r="H1237" s="16" t="str">
        <f>IFERROR(__xludf.DUMMYFUNCTION("""COMPUTED_VALUE"""),"")</f>
        <v/>
      </c>
    </row>
    <row r="1238">
      <c r="H1238" s="16" t="str">
        <f>IFERROR(__xludf.DUMMYFUNCTION("""COMPUTED_VALUE"""),"")</f>
        <v/>
      </c>
    </row>
    <row r="1239">
      <c r="H1239" s="16" t="str">
        <f>IFERROR(__xludf.DUMMYFUNCTION("""COMPUTED_VALUE"""),"")</f>
        <v/>
      </c>
    </row>
    <row r="1240">
      <c r="H1240" s="16" t="str">
        <f>IFERROR(__xludf.DUMMYFUNCTION("""COMPUTED_VALUE"""),"")</f>
        <v/>
      </c>
    </row>
    <row r="1241">
      <c r="H1241" s="16" t="str">
        <f>IFERROR(__xludf.DUMMYFUNCTION("""COMPUTED_VALUE"""),"")</f>
        <v/>
      </c>
    </row>
    <row r="1242">
      <c r="H1242" s="16" t="str">
        <f>IFERROR(__xludf.DUMMYFUNCTION("""COMPUTED_VALUE"""),"")</f>
        <v/>
      </c>
    </row>
    <row r="1243">
      <c r="H1243" s="16" t="str">
        <f>IFERROR(__xludf.DUMMYFUNCTION("""COMPUTED_VALUE"""),"")</f>
        <v/>
      </c>
    </row>
    <row r="1244">
      <c r="H1244" s="16" t="str">
        <f>IFERROR(__xludf.DUMMYFUNCTION("""COMPUTED_VALUE"""),"")</f>
        <v/>
      </c>
    </row>
    <row r="1245">
      <c r="H1245" s="16" t="str">
        <f>IFERROR(__xludf.DUMMYFUNCTION("""COMPUTED_VALUE"""),"")</f>
        <v/>
      </c>
    </row>
    <row r="1246">
      <c r="H1246" s="16" t="str">
        <f>IFERROR(__xludf.DUMMYFUNCTION("""COMPUTED_VALUE"""),"")</f>
        <v/>
      </c>
    </row>
    <row r="1247">
      <c r="H1247" s="16" t="str">
        <f>IFERROR(__xludf.DUMMYFUNCTION("""COMPUTED_VALUE"""),"")</f>
        <v/>
      </c>
    </row>
    <row r="1248">
      <c r="H1248" s="16" t="str">
        <f>IFERROR(__xludf.DUMMYFUNCTION("""COMPUTED_VALUE"""),"")</f>
        <v/>
      </c>
    </row>
    <row r="1249">
      <c r="H1249" s="16" t="str">
        <f>IFERROR(__xludf.DUMMYFUNCTION("""COMPUTED_VALUE"""),"")</f>
        <v/>
      </c>
    </row>
    <row r="1250">
      <c r="H1250" s="16" t="str">
        <f>IFERROR(__xludf.DUMMYFUNCTION("""COMPUTED_VALUE"""),"")</f>
        <v/>
      </c>
    </row>
    <row r="1251">
      <c r="H1251" s="16" t="str">
        <f>IFERROR(__xludf.DUMMYFUNCTION("""COMPUTED_VALUE"""),"")</f>
        <v/>
      </c>
    </row>
    <row r="1252">
      <c r="H1252" s="16" t="str">
        <f>IFERROR(__xludf.DUMMYFUNCTION("""COMPUTED_VALUE"""),"")</f>
        <v/>
      </c>
    </row>
    <row r="1253">
      <c r="H1253" s="16" t="str">
        <f>IFERROR(__xludf.DUMMYFUNCTION("""COMPUTED_VALUE"""),"")</f>
        <v/>
      </c>
    </row>
    <row r="1254">
      <c r="H1254" s="16" t="str">
        <f>IFERROR(__xludf.DUMMYFUNCTION("""COMPUTED_VALUE"""),"")</f>
        <v/>
      </c>
    </row>
    <row r="1255">
      <c r="H1255" s="16" t="str">
        <f>IFERROR(__xludf.DUMMYFUNCTION("""COMPUTED_VALUE"""),"")</f>
        <v/>
      </c>
    </row>
    <row r="1256">
      <c r="H1256" s="16" t="str">
        <f>IFERROR(__xludf.DUMMYFUNCTION("""COMPUTED_VALUE"""),"")</f>
        <v/>
      </c>
    </row>
    <row r="1257">
      <c r="H1257" s="16" t="str">
        <f>IFERROR(__xludf.DUMMYFUNCTION("""COMPUTED_VALUE"""),"")</f>
        <v/>
      </c>
    </row>
    <row r="1258">
      <c r="H1258" s="16" t="str">
        <f>IFERROR(__xludf.DUMMYFUNCTION("""COMPUTED_VALUE"""),"")</f>
        <v/>
      </c>
    </row>
    <row r="1259">
      <c r="H1259" s="16" t="str">
        <f>IFERROR(__xludf.DUMMYFUNCTION("""COMPUTED_VALUE"""),"")</f>
        <v/>
      </c>
    </row>
    <row r="1260">
      <c r="H1260" s="16" t="str">
        <f>IFERROR(__xludf.DUMMYFUNCTION("""COMPUTED_VALUE"""),"")</f>
        <v/>
      </c>
    </row>
    <row r="1261">
      <c r="H1261" s="16" t="str">
        <f>IFERROR(__xludf.DUMMYFUNCTION("""COMPUTED_VALUE"""),"")</f>
        <v/>
      </c>
    </row>
    <row r="1262">
      <c r="H1262" s="16" t="str">
        <f>IFERROR(__xludf.DUMMYFUNCTION("""COMPUTED_VALUE"""),"")</f>
        <v/>
      </c>
    </row>
    <row r="1263">
      <c r="H1263" s="16" t="str">
        <f>IFERROR(__xludf.DUMMYFUNCTION("""COMPUTED_VALUE"""),"")</f>
        <v/>
      </c>
    </row>
    <row r="1264">
      <c r="H1264" s="16" t="str">
        <f>IFERROR(__xludf.DUMMYFUNCTION("""COMPUTED_VALUE"""),"")</f>
        <v/>
      </c>
    </row>
    <row r="1265">
      <c r="H1265" s="16" t="str">
        <f>IFERROR(__xludf.DUMMYFUNCTION("""COMPUTED_VALUE"""),"")</f>
        <v/>
      </c>
    </row>
    <row r="1266">
      <c r="H1266" s="16" t="str">
        <f>IFERROR(__xludf.DUMMYFUNCTION("""COMPUTED_VALUE"""),"")</f>
        <v/>
      </c>
    </row>
    <row r="1267">
      <c r="H1267" s="16" t="str">
        <f>IFERROR(__xludf.DUMMYFUNCTION("""COMPUTED_VALUE"""),"")</f>
        <v/>
      </c>
    </row>
    <row r="1268">
      <c r="H1268" s="16" t="str">
        <f>IFERROR(__xludf.DUMMYFUNCTION("""COMPUTED_VALUE"""),"")</f>
        <v/>
      </c>
    </row>
    <row r="1269">
      <c r="H1269" s="16" t="str">
        <f>IFERROR(__xludf.DUMMYFUNCTION("""COMPUTED_VALUE"""),"")</f>
        <v/>
      </c>
    </row>
    <row r="1270">
      <c r="H1270" s="16" t="str">
        <f>IFERROR(__xludf.DUMMYFUNCTION("""COMPUTED_VALUE"""),"")</f>
        <v/>
      </c>
    </row>
    <row r="1271">
      <c r="H1271" s="16" t="str">
        <f>IFERROR(__xludf.DUMMYFUNCTION("""COMPUTED_VALUE"""),"")</f>
        <v/>
      </c>
    </row>
    <row r="1272">
      <c r="H1272" s="16" t="str">
        <f>IFERROR(__xludf.DUMMYFUNCTION("""COMPUTED_VALUE"""),"")</f>
        <v/>
      </c>
    </row>
    <row r="1273">
      <c r="H1273" s="16" t="str">
        <f>IFERROR(__xludf.DUMMYFUNCTION("""COMPUTED_VALUE"""),"")</f>
        <v/>
      </c>
    </row>
    <row r="1274">
      <c r="H1274" s="16" t="str">
        <f>IFERROR(__xludf.DUMMYFUNCTION("""COMPUTED_VALUE"""),"")</f>
        <v/>
      </c>
    </row>
    <row r="1275">
      <c r="H1275" s="16" t="str">
        <f>IFERROR(__xludf.DUMMYFUNCTION("""COMPUTED_VALUE"""),"")</f>
        <v/>
      </c>
    </row>
    <row r="1276">
      <c r="H1276" s="16" t="str">
        <f>IFERROR(__xludf.DUMMYFUNCTION("""COMPUTED_VALUE"""),"")</f>
        <v/>
      </c>
    </row>
    <row r="1277">
      <c r="H1277" s="16" t="str">
        <f>IFERROR(__xludf.DUMMYFUNCTION("""COMPUTED_VALUE"""),"")</f>
        <v/>
      </c>
    </row>
    <row r="1278">
      <c r="H1278" s="16" t="str">
        <f>IFERROR(__xludf.DUMMYFUNCTION("""COMPUTED_VALUE"""),"")</f>
        <v/>
      </c>
    </row>
    <row r="1279">
      <c r="H1279" s="16" t="str">
        <f>IFERROR(__xludf.DUMMYFUNCTION("""COMPUTED_VALUE"""),"")</f>
        <v/>
      </c>
    </row>
    <row r="1280">
      <c r="H1280" s="16" t="str">
        <f>IFERROR(__xludf.DUMMYFUNCTION("""COMPUTED_VALUE"""),"")</f>
        <v/>
      </c>
    </row>
    <row r="1281">
      <c r="H1281" s="16" t="str">
        <f>IFERROR(__xludf.DUMMYFUNCTION("""COMPUTED_VALUE"""),"")</f>
        <v/>
      </c>
    </row>
    <row r="1282">
      <c r="H1282" s="16" t="str">
        <f>IFERROR(__xludf.DUMMYFUNCTION("""COMPUTED_VALUE"""),"")</f>
        <v/>
      </c>
    </row>
    <row r="1283">
      <c r="H1283" s="16" t="str">
        <f>IFERROR(__xludf.DUMMYFUNCTION("""COMPUTED_VALUE"""),"")</f>
        <v/>
      </c>
    </row>
    <row r="1284">
      <c r="H1284" s="16" t="str">
        <f>IFERROR(__xludf.DUMMYFUNCTION("""COMPUTED_VALUE"""),"")</f>
        <v/>
      </c>
    </row>
    <row r="1285">
      <c r="H1285" s="16" t="str">
        <f>IFERROR(__xludf.DUMMYFUNCTION("""COMPUTED_VALUE"""),"")</f>
        <v/>
      </c>
    </row>
    <row r="1286">
      <c r="H1286" s="16" t="str">
        <f>IFERROR(__xludf.DUMMYFUNCTION("""COMPUTED_VALUE"""),"")</f>
        <v/>
      </c>
    </row>
    <row r="1287">
      <c r="H1287" s="16" t="str">
        <f>IFERROR(__xludf.DUMMYFUNCTION("""COMPUTED_VALUE"""),"")</f>
        <v/>
      </c>
    </row>
    <row r="1288">
      <c r="H1288" s="16" t="str">
        <f>IFERROR(__xludf.DUMMYFUNCTION("""COMPUTED_VALUE"""),"")</f>
        <v/>
      </c>
    </row>
    <row r="1289">
      <c r="H1289" s="16" t="str">
        <f>IFERROR(__xludf.DUMMYFUNCTION("""COMPUTED_VALUE"""),"")</f>
        <v/>
      </c>
    </row>
    <row r="1290">
      <c r="H1290" s="16" t="str">
        <f>IFERROR(__xludf.DUMMYFUNCTION("""COMPUTED_VALUE"""),"")</f>
        <v/>
      </c>
    </row>
    <row r="1291">
      <c r="H1291" s="16" t="str">
        <f>IFERROR(__xludf.DUMMYFUNCTION("""COMPUTED_VALUE"""),"")</f>
        <v/>
      </c>
    </row>
    <row r="1292">
      <c r="H1292" s="16" t="str">
        <f>IFERROR(__xludf.DUMMYFUNCTION("""COMPUTED_VALUE"""),"")</f>
        <v/>
      </c>
    </row>
    <row r="1293">
      <c r="H1293" s="16" t="str">
        <f>IFERROR(__xludf.DUMMYFUNCTION("""COMPUTED_VALUE"""),"")</f>
        <v/>
      </c>
    </row>
    <row r="1294">
      <c r="H1294" s="16" t="str">
        <f>IFERROR(__xludf.DUMMYFUNCTION("""COMPUTED_VALUE"""),"")</f>
        <v/>
      </c>
    </row>
    <row r="1295">
      <c r="H1295" s="16" t="str">
        <f>IFERROR(__xludf.DUMMYFUNCTION("""COMPUTED_VALUE"""),"")</f>
        <v/>
      </c>
    </row>
    <row r="1296">
      <c r="H1296" s="16" t="str">
        <f>IFERROR(__xludf.DUMMYFUNCTION("""COMPUTED_VALUE"""),"")</f>
        <v/>
      </c>
    </row>
    <row r="1297">
      <c r="H1297" s="16" t="str">
        <f>IFERROR(__xludf.DUMMYFUNCTION("""COMPUTED_VALUE"""),"")</f>
        <v/>
      </c>
    </row>
    <row r="1298">
      <c r="H1298" s="16" t="str">
        <f>IFERROR(__xludf.DUMMYFUNCTION("""COMPUTED_VALUE"""),"")</f>
        <v/>
      </c>
    </row>
    <row r="1299">
      <c r="H1299" s="16" t="str">
        <f>IFERROR(__xludf.DUMMYFUNCTION("""COMPUTED_VALUE"""),"")</f>
        <v/>
      </c>
    </row>
    <row r="1300">
      <c r="H1300" s="16" t="str">
        <f>IFERROR(__xludf.DUMMYFUNCTION("""COMPUTED_VALUE"""),"")</f>
        <v/>
      </c>
    </row>
    <row r="1301">
      <c r="H1301" s="16" t="str">
        <f>IFERROR(__xludf.DUMMYFUNCTION("""COMPUTED_VALUE"""),"")</f>
        <v/>
      </c>
    </row>
    <row r="1302">
      <c r="H1302" s="16" t="str">
        <f>IFERROR(__xludf.DUMMYFUNCTION("""COMPUTED_VALUE"""),"")</f>
        <v/>
      </c>
    </row>
    <row r="1303">
      <c r="H1303" s="16" t="str">
        <f>IFERROR(__xludf.DUMMYFUNCTION("""COMPUTED_VALUE"""),"")</f>
        <v/>
      </c>
    </row>
    <row r="1304">
      <c r="H1304" s="16" t="str">
        <f>IFERROR(__xludf.DUMMYFUNCTION("""COMPUTED_VALUE"""),"")</f>
        <v/>
      </c>
    </row>
    <row r="1305">
      <c r="H1305" s="16" t="str">
        <f>IFERROR(__xludf.DUMMYFUNCTION("""COMPUTED_VALUE"""),"")</f>
        <v/>
      </c>
    </row>
    <row r="1306">
      <c r="H1306" s="16" t="str">
        <f>IFERROR(__xludf.DUMMYFUNCTION("""COMPUTED_VALUE"""),"")</f>
        <v/>
      </c>
    </row>
    <row r="1307">
      <c r="H1307" s="16" t="str">
        <f>IFERROR(__xludf.DUMMYFUNCTION("""COMPUTED_VALUE"""),"")</f>
        <v/>
      </c>
    </row>
    <row r="1308">
      <c r="H1308" s="16" t="str">
        <f>IFERROR(__xludf.DUMMYFUNCTION("""COMPUTED_VALUE"""),"")</f>
        <v/>
      </c>
    </row>
    <row r="1309">
      <c r="H1309" s="16" t="str">
        <f>IFERROR(__xludf.DUMMYFUNCTION("""COMPUTED_VALUE"""),"")</f>
        <v/>
      </c>
    </row>
    <row r="1310">
      <c r="H1310" s="16" t="str">
        <f>IFERROR(__xludf.DUMMYFUNCTION("""COMPUTED_VALUE"""),"")</f>
        <v/>
      </c>
    </row>
    <row r="1311">
      <c r="H1311" s="16" t="str">
        <f>IFERROR(__xludf.DUMMYFUNCTION("""COMPUTED_VALUE"""),"")</f>
        <v/>
      </c>
    </row>
    <row r="1312">
      <c r="H1312" s="16" t="str">
        <f>IFERROR(__xludf.DUMMYFUNCTION("""COMPUTED_VALUE"""),"")</f>
        <v/>
      </c>
    </row>
    <row r="1313">
      <c r="H1313" s="16" t="str">
        <f>IFERROR(__xludf.DUMMYFUNCTION("""COMPUTED_VALUE"""),"")</f>
        <v/>
      </c>
    </row>
    <row r="1314">
      <c r="H1314" s="16" t="str">
        <f>IFERROR(__xludf.DUMMYFUNCTION("""COMPUTED_VALUE"""),"")</f>
        <v/>
      </c>
    </row>
    <row r="1315">
      <c r="H1315" s="16" t="str">
        <f>IFERROR(__xludf.DUMMYFUNCTION("""COMPUTED_VALUE"""),"")</f>
        <v/>
      </c>
    </row>
    <row r="1316">
      <c r="H1316" s="16" t="str">
        <f>IFERROR(__xludf.DUMMYFUNCTION("""COMPUTED_VALUE"""),"")</f>
        <v/>
      </c>
    </row>
    <row r="1317">
      <c r="H1317" s="16" t="str">
        <f>IFERROR(__xludf.DUMMYFUNCTION("""COMPUTED_VALUE"""),"")</f>
        <v/>
      </c>
    </row>
    <row r="1318">
      <c r="H1318" s="16" t="str">
        <f>IFERROR(__xludf.DUMMYFUNCTION("""COMPUTED_VALUE"""),"")</f>
        <v/>
      </c>
    </row>
    <row r="1319">
      <c r="H1319" s="16" t="str">
        <f>IFERROR(__xludf.DUMMYFUNCTION("""COMPUTED_VALUE"""),"")</f>
        <v/>
      </c>
    </row>
    <row r="1320">
      <c r="H1320" s="16" t="str">
        <f>IFERROR(__xludf.DUMMYFUNCTION("""COMPUTED_VALUE"""),"")</f>
        <v/>
      </c>
    </row>
    <row r="1321">
      <c r="H1321" s="16" t="str">
        <f>IFERROR(__xludf.DUMMYFUNCTION("""COMPUTED_VALUE"""),"")</f>
        <v/>
      </c>
    </row>
    <row r="1322">
      <c r="H1322" s="16" t="str">
        <f>IFERROR(__xludf.DUMMYFUNCTION("""COMPUTED_VALUE"""),"")</f>
        <v/>
      </c>
    </row>
    <row r="1323">
      <c r="H1323" s="16" t="str">
        <f>IFERROR(__xludf.DUMMYFUNCTION("""COMPUTED_VALUE"""),"")</f>
        <v/>
      </c>
    </row>
    <row r="1324">
      <c r="H1324" s="16" t="str">
        <f>IFERROR(__xludf.DUMMYFUNCTION("""COMPUTED_VALUE"""),"")</f>
        <v/>
      </c>
    </row>
    <row r="1325">
      <c r="H1325" s="16" t="str">
        <f>IFERROR(__xludf.DUMMYFUNCTION("""COMPUTED_VALUE"""),"")</f>
        <v/>
      </c>
    </row>
    <row r="1326">
      <c r="H1326" s="16" t="str">
        <f>IFERROR(__xludf.DUMMYFUNCTION("""COMPUTED_VALUE"""),"")</f>
        <v/>
      </c>
    </row>
    <row r="1327">
      <c r="H1327" s="16" t="str">
        <f>IFERROR(__xludf.DUMMYFUNCTION("""COMPUTED_VALUE"""),"")</f>
        <v/>
      </c>
    </row>
    <row r="1328">
      <c r="H1328" s="16" t="str">
        <f>IFERROR(__xludf.DUMMYFUNCTION("""COMPUTED_VALUE"""),"")</f>
        <v/>
      </c>
    </row>
    <row r="1329">
      <c r="H1329" s="16" t="str">
        <f>IFERROR(__xludf.DUMMYFUNCTION("""COMPUTED_VALUE"""),"")</f>
        <v/>
      </c>
    </row>
    <row r="1330">
      <c r="H1330" s="16" t="str">
        <f>IFERROR(__xludf.DUMMYFUNCTION("""COMPUTED_VALUE"""),"")</f>
        <v/>
      </c>
    </row>
    <row r="1331">
      <c r="H1331" s="16" t="str">
        <f>IFERROR(__xludf.DUMMYFUNCTION("""COMPUTED_VALUE"""),"")</f>
        <v/>
      </c>
    </row>
    <row r="1332">
      <c r="H1332" s="16" t="str">
        <f>IFERROR(__xludf.DUMMYFUNCTION("""COMPUTED_VALUE"""),"")</f>
        <v/>
      </c>
    </row>
    <row r="1333">
      <c r="H1333" s="16" t="str">
        <f>IFERROR(__xludf.DUMMYFUNCTION("""COMPUTED_VALUE"""),"")</f>
        <v/>
      </c>
    </row>
    <row r="1334">
      <c r="H1334" s="16" t="str">
        <f>IFERROR(__xludf.DUMMYFUNCTION("""COMPUTED_VALUE"""),"")</f>
        <v/>
      </c>
    </row>
    <row r="1335">
      <c r="H1335" s="16" t="str">
        <f>IFERROR(__xludf.DUMMYFUNCTION("""COMPUTED_VALUE"""),"")</f>
        <v/>
      </c>
    </row>
    <row r="1336">
      <c r="H1336" s="16" t="str">
        <f>IFERROR(__xludf.DUMMYFUNCTION("""COMPUTED_VALUE"""),"")</f>
        <v/>
      </c>
    </row>
    <row r="1337">
      <c r="H1337" s="16" t="str">
        <f>IFERROR(__xludf.DUMMYFUNCTION("""COMPUTED_VALUE"""),"")</f>
        <v/>
      </c>
    </row>
    <row r="1338">
      <c r="H1338" s="16" t="str">
        <f>IFERROR(__xludf.DUMMYFUNCTION("""COMPUTED_VALUE"""),"")</f>
        <v/>
      </c>
    </row>
    <row r="1339">
      <c r="H1339" s="16" t="str">
        <f>IFERROR(__xludf.DUMMYFUNCTION("""COMPUTED_VALUE"""),"")</f>
        <v/>
      </c>
    </row>
    <row r="1340">
      <c r="H1340" s="16" t="str">
        <f>IFERROR(__xludf.DUMMYFUNCTION("""COMPUTED_VALUE"""),"")</f>
        <v/>
      </c>
    </row>
    <row r="1341">
      <c r="H1341" s="16" t="str">
        <f>IFERROR(__xludf.DUMMYFUNCTION("""COMPUTED_VALUE"""),"")</f>
        <v/>
      </c>
    </row>
    <row r="1342">
      <c r="H1342" s="16" t="str">
        <f>IFERROR(__xludf.DUMMYFUNCTION("""COMPUTED_VALUE"""),"")</f>
        <v/>
      </c>
    </row>
    <row r="1343">
      <c r="H1343" s="16" t="str">
        <f>IFERROR(__xludf.DUMMYFUNCTION("""COMPUTED_VALUE"""),"")</f>
        <v/>
      </c>
    </row>
    <row r="1344">
      <c r="H1344" s="16" t="str">
        <f>IFERROR(__xludf.DUMMYFUNCTION("""COMPUTED_VALUE"""),"")</f>
        <v/>
      </c>
    </row>
    <row r="1345">
      <c r="H1345" s="16" t="str">
        <f>IFERROR(__xludf.DUMMYFUNCTION("""COMPUTED_VALUE"""),"")</f>
        <v/>
      </c>
    </row>
    <row r="1346">
      <c r="H1346" s="16" t="str">
        <f>IFERROR(__xludf.DUMMYFUNCTION("""COMPUTED_VALUE"""),"")</f>
        <v/>
      </c>
    </row>
    <row r="1347">
      <c r="H1347" s="16" t="str">
        <f>IFERROR(__xludf.DUMMYFUNCTION("""COMPUTED_VALUE"""),"")</f>
        <v/>
      </c>
    </row>
    <row r="1348">
      <c r="H1348" s="16" t="str">
        <f>IFERROR(__xludf.DUMMYFUNCTION("""COMPUTED_VALUE"""),"")</f>
        <v/>
      </c>
    </row>
    <row r="1349">
      <c r="H1349" s="16" t="str">
        <f>IFERROR(__xludf.DUMMYFUNCTION("""COMPUTED_VALUE"""),"")</f>
        <v/>
      </c>
    </row>
    <row r="1350">
      <c r="H1350" s="16" t="str">
        <f>IFERROR(__xludf.DUMMYFUNCTION("""COMPUTED_VALUE"""),"")</f>
        <v/>
      </c>
    </row>
    <row r="1351">
      <c r="H1351" s="16" t="str">
        <f>IFERROR(__xludf.DUMMYFUNCTION("""COMPUTED_VALUE"""),"")</f>
        <v/>
      </c>
    </row>
    <row r="1352">
      <c r="H1352" s="16" t="str">
        <f>IFERROR(__xludf.DUMMYFUNCTION("""COMPUTED_VALUE"""),"")</f>
        <v/>
      </c>
    </row>
    <row r="1353">
      <c r="H1353" s="16" t="str">
        <f>IFERROR(__xludf.DUMMYFUNCTION("""COMPUTED_VALUE"""),"")</f>
        <v/>
      </c>
    </row>
    <row r="1354">
      <c r="H1354" s="16" t="str">
        <f>IFERROR(__xludf.DUMMYFUNCTION("""COMPUTED_VALUE"""),"")</f>
        <v/>
      </c>
    </row>
    <row r="1355">
      <c r="H1355" s="16" t="str">
        <f>IFERROR(__xludf.DUMMYFUNCTION("""COMPUTED_VALUE"""),"")</f>
        <v/>
      </c>
    </row>
    <row r="1356">
      <c r="H1356" s="16" t="str">
        <f>IFERROR(__xludf.DUMMYFUNCTION("""COMPUTED_VALUE"""),"")</f>
        <v/>
      </c>
    </row>
    <row r="1357">
      <c r="H1357" s="16" t="str">
        <f>IFERROR(__xludf.DUMMYFUNCTION("""COMPUTED_VALUE"""),"")</f>
        <v/>
      </c>
    </row>
    <row r="1358">
      <c r="H1358" s="16" t="str">
        <f>IFERROR(__xludf.DUMMYFUNCTION("""COMPUTED_VALUE"""),"")</f>
        <v/>
      </c>
    </row>
    <row r="1359">
      <c r="H1359" s="16" t="str">
        <f>IFERROR(__xludf.DUMMYFUNCTION("""COMPUTED_VALUE"""),"")</f>
        <v/>
      </c>
    </row>
    <row r="1360">
      <c r="H1360" s="16" t="str">
        <f>IFERROR(__xludf.DUMMYFUNCTION("""COMPUTED_VALUE"""),"")</f>
        <v/>
      </c>
    </row>
    <row r="1361">
      <c r="H1361" s="16" t="str">
        <f>IFERROR(__xludf.DUMMYFUNCTION("""COMPUTED_VALUE"""),"")</f>
        <v/>
      </c>
    </row>
    <row r="1362">
      <c r="H1362" s="16" t="str">
        <f>IFERROR(__xludf.DUMMYFUNCTION("""COMPUTED_VALUE"""),"")</f>
        <v/>
      </c>
    </row>
    <row r="1363">
      <c r="H1363" s="16" t="str">
        <f>IFERROR(__xludf.DUMMYFUNCTION("""COMPUTED_VALUE"""),"")</f>
        <v/>
      </c>
    </row>
    <row r="1364">
      <c r="H1364" s="16" t="str">
        <f>IFERROR(__xludf.DUMMYFUNCTION("""COMPUTED_VALUE"""),"")</f>
        <v/>
      </c>
    </row>
    <row r="1365">
      <c r="H1365" s="16" t="str">
        <f>IFERROR(__xludf.DUMMYFUNCTION("""COMPUTED_VALUE"""),"")</f>
        <v/>
      </c>
    </row>
    <row r="1366">
      <c r="H1366" s="16" t="str">
        <f>IFERROR(__xludf.DUMMYFUNCTION("""COMPUTED_VALUE"""),"")</f>
        <v/>
      </c>
    </row>
    <row r="1367">
      <c r="H1367" s="16" t="str">
        <f>IFERROR(__xludf.DUMMYFUNCTION("""COMPUTED_VALUE"""),"")</f>
        <v/>
      </c>
    </row>
    <row r="1368">
      <c r="H1368" s="16" t="str">
        <f>IFERROR(__xludf.DUMMYFUNCTION("""COMPUTED_VALUE"""),"")</f>
        <v/>
      </c>
    </row>
    <row r="1369">
      <c r="H1369" s="16" t="str">
        <f>IFERROR(__xludf.DUMMYFUNCTION("""COMPUTED_VALUE"""),"")</f>
        <v/>
      </c>
    </row>
    <row r="1370">
      <c r="H1370" s="16" t="str">
        <f>IFERROR(__xludf.DUMMYFUNCTION("""COMPUTED_VALUE"""),"")</f>
        <v/>
      </c>
    </row>
    <row r="1371">
      <c r="H1371" s="16" t="str">
        <f>IFERROR(__xludf.DUMMYFUNCTION("""COMPUTED_VALUE"""),"")</f>
        <v/>
      </c>
    </row>
    <row r="1372">
      <c r="H1372" s="16" t="str">
        <f>IFERROR(__xludf.DUMMYFUNCTION("""COMPUTED_VALUE"""),"")</f>
        <v/>
      </c>
    </row>
    <row r="1373">
      <c r="H1373" s="16" t="str">
        <f>IFERROR(__xludf.DUMMYFUNCTION("""COMPUTED_VALUE"""),"")</f>
        <v/>
      </c>
    </row>
    <row r="1374">
      <c r="H1374" s="16" t="str">
        <f>IFERROR(__xludf.DUMMYFUNCTION("""COMPUTED_VALUE"""),"")</f>
        <v/>
      </c>
    </row>
    <row r="1375">
      <c r="H1375" s="16" t="str">
        <f>IFERROR(__xludf.DUMMYFUNCTION("""COMPUTED_VALUE"""),"")</f>
        <v/>
      </c>
    </row>
    <row r="1376">
      <c r="H1376" s="16" t="str">
        <f>IFERROR(__xludf.DUMMYFUNCTION("""COMPUTED_VALUE"""),"")</f>
        <v/>
      </c>
    </row>
    <row r="1377">
      <c r="H1377" s="16" t="str">
        <f>IFERROR(__xludf.DUMMYFUNCTION("""COMPUTED_VALUE"""),"")</f>
        <v/>
      </c>
    </row>
    <row r="1378">
      <c r="H1378" s="16" t="str">
        <f>IFERROR(__xludf.DUMMYFUNCTION("""COMPUTED_VALUE"""),"")</f>
        <v/>
      </c>
    </row>
    <row r="1379">
      <c r="H1379" s="16" t="str">
        <f>IFERROR(__xludf.DUMMYFUNCTION("""COMPUTED_VALUE"""),"")</f>
        <v/>
      </c>
    </row>
    <row r="1380">
      <c r="H1380" s="16" t="str">
        <f>IFERROR(__xludf.DUMMYFUNCTION("""COMPUTED_VALUE"""),"")</f>
        <v/>
      </c>
    </row>
    <row r="1381">
      <c r="H1381" s="16" t="str">
        <f>IFERROR(__xludf.DUMMYFUNCTION("""COMPUTED_VALUE"""),"")</f>
        <v/>
      </c>
    </row>
    <row r="1382">
      <c r="H1382" s="16" t="str">
        <f>IFERROR(__xludf.DUMMYFUNCTION("""COMPUTED_VALUE"""),"")</f>
        <v/>
      </c>
    </row>
    <row r="1383">
      <c r="H1383" s="16" t="str">
        <f>IFERROR(__xludf.DUMMYFUNCTION("""COMPUTED_VALUE"""),"")</f>
        <v/>
      </c>
    </row>
    <row r="1384">
      <c r="H1384" s="16" t="str">
        <f>IFERROR(__xludf.DUMMYFUNCTION("""COMPUTED_VALUE"""),"")</f>
        <v/>
      </c>
    </row>
    <row r="1385">
      <c r="H1385" s="16" t="str">
        <f>IFERROR(__xludf.DUMMYFUNCTION("""COMPUTED_VALUE"""),"")</f>
        <v/>
      </c>
    </row>
    <row r="1386">
      <c r="H1386" s="16" t="str">
        <f>IFERROR(__xludf.DUMMYFUNCTION("""COMPUTED_VALUE"""),"")</f>
        <v/>
      </c>
    </row>
    <row r="1387">
      <c r="H1387" s="16" t="str">
        <f>IFERROR(__xludf.DUMMYFUNCTION("""COMPUTED_VALUE"""),"")</f>
        <v/>
      </c>
    </row>
    <row r="1388">
      <c r="H1388" s="16" t="str">
        <f>IFERROR(__xludf.DUMMYFUNCTION("""COMPUTED_VALUE"""),"")</f>
        <v/>
      </c>
    </row>
    <row r="1389">
      <c r="H1389" s="16" t="str">
        <f>IFERROR(__xludf.DUMMYFUNCTION("""COMPUTED_VALUE"""),"")</f>
        <v/>
      </c>
    </row>
    <row r="1390">
      <c r="H1390" s="16" t="str">
        <f>IFERROR(__xludf.DUMMYFUNCTION("""COMPUTED_VALUE"""),"")</f>
        <v/>
      </c>
    </row>
    <row r="1391">
      <c r="H1391" s="16" t="str">
        <f>IFERROR(__xludf.DUMMYFUNCTION("""COMPUTED_VALUE"""),"")</f>
        <v/>
      </c>
    </row>
    <row r="1392">
      <c r="H1392" s="16" t="str">
        <f>IFERROR(__xludf.DUMMYFUNCTION("""COMPUTED_VALUE"""),"")</f>
        <v/>
      </c>
    </row>
    <row r="1393">
      <c r="H1393" s="16" t="str">
        <f>IFERROR(__xludf.DUMMYFUNCTION("""COMPUTED_VALUE"""),"")</f>
        <v/>
      </c>
    </row>
    <row r="1394">
      <c r="H1394" s="16" t="str">
        <f>IFERROR(__xludf.DUMMYFUNCTION("""COMPUTED_VALUE"""),"")</f>
        <v/>
      </c>
    </row>
    <row r="1395">
      <c r="H1395" s="16" t="str">
        <f>IFERROR(__xludf.DUMMYFUNCTION("""COMPUTED_VALUE"""),"")</f>
        <v/>
      </c>
    </row>
    <row r="1396">
      <c r="H1396" s="16" t="str">
        <f>IFERROR(__xludf.DUMMYFUNCTION("""COMPUTED_VALUE"""),"")</f>
        <v/>
      </c>
    </row>
    <row r="1397">
      <c r="H1397" s="16" t="str">
        <f>IFERROR(__xludf.DUMMYFUNCTION("""COMPUTED_VALUE"""),"")</f>
        <v/>
      </c>
    </row>
    <row r="1398">
      <c r="H1398" s="16" t="str">
        <f>IFERROR(__xludf.DUMMYFUNCTION("""COMPUTED_VALUE"""),"")</f>
        <v/>
      </c>
    </row>
    <row r="1399">
      <c r="H1399" s="16" t="str">
        <f>IFERROR(__xludf.DUMMYFUNCTION("""COMPUTED_VALUE"""),"")</f>
        <v/>
      </c>
    </row>
    <row r="1400">
      <c r="H1400" s="16" t="str">
        <f>IFERROR(__xludf.DUMMYFUNCTION("""COMPUTED_VALUE"""),"")</f>
        <v/>
      </c>
    </row>
    <row r="1401">
      <c r="H1401" s="16" t="str">
        <f>IFERROR(__xludf.DUMMYFUNCTION("""COMPUTED_VALUE"""),"")</f>
        <v/>
      </c>
    </row>
    <row r="1402">
      <c r="H1402" s="16" t="str">
        <f>IFERROR(__xludf.DUMMYFUNCTION("""COMPUTED_VALUE"""),"")</f>
        <v/>
      </c>
    </row>
    <row r="1403">
      <c r="H1403" s="16" t="str">
        <f>IFERROR(__xludf.DUMMYFUNCTION("""COMPUTED_VALUE"""),"")</f>
        <v/>
      </c>
    </row>
    <row r="1404">
      <c r="H1404" s="16" t="str">
        <f>IFERROR(__xludf.DUMMYFUNCTION("""COMPUTED_VALUE"""),"")</f>
        <v/>
      </c>
    </row>
    <row r="1405">
      <c r="H1405" s="16" t="str">
        <f>IFERROR(__xludf.DUMMYFUNCTION("""COMPUTED_VALUE"""),"")</f>
        <v/>
      </c>
    </row>
    <row r="1406">
      <c r="H1406" s="16" t="str">
        <f>IFERROR(__xludf.DUMMYFUNCTION("""COMPUTED_VALUE"""),"")</f>
        <v/>
      </c>
    </row>
    <row r="1407">
      <c r="H1407" s="16" t="str">
        <f>IFERROR(__xludf.DUMMYFUNCTION("""COMPUTED_VALUE"""),"")</f>
        <v/>
      </c>
    </row>
    <row r="1408">
      <c r="H1408" s="16" t="str">
        <f>IFERROR(__xludf.DUMMYFUNCTION("""COMPUTED_VALUE"""),"")</f>
        <v/>
      </c>
    </row>
    <row r="1409">
      <c r="H1409" s="16" t="str">
        <f>IFERROR(__xludf.DUMMYFUNCTION("""COMPUTED_VALUE"""),"")</f>
        <v/>
      </c>
    </row>
    <row r="1410">
      <c r="H1410" s="16" t="str">
        <f>IFERROR(__xludf.DUMMYFUNCTION("""COMPUTED_VALUE"""),"")</f>
        <v/>
      </c>
    </row>
    <row r="1411">
      <c r="H1411" s="16" t="str">
        <f>IFERROR(__xludf.DUMMYFUNCTION("""COMPUTED_VALUE"""),"")</f>
        <v/>
      </c>
    </row>
    <row r="1412">
      <c r="H1412" s="16" t="str">
        <f>IFERROR(__xludf.DUMMYFUNCTION("""COMPUTED_VALUE"""),"")</f>
        <v/>
      </c>
    </row>
    <row r="1413">
      <c r="H1413" s="16" t="str">
        <f>IFERROR(__xludf.DUMMYFUNCTION("""COMPUTED_VALUE"""),"")</f>
        <v/>
      </c>
    </row>
    <row r="1414">
      <c r="H1414" s="16" t="str">
        <f>IFERROR(__xludf.DUMMYFUNCTION("""COMPUTED_VALUE"""),"")</f>
        <v/>
      </c>
    </row>
    <row r="1415">
      <c r="H1415" s="16" t="str">
        <f>IFERROR(__xludf.DUMMYFUNCTION("""COMPUTED_VALUE"""),"")</f>
        <v/>
      </c>
    </row>
    <row r="1416">
      <c r="H1416" s="16" t="str">
        <f>IFERROR(__xludf.DUMMYFUNCTION("""COMPUTED_VALUE"""),"")</f>
        <v/>
      </c>
    </row>
    <row r="1417">
      <c r="H1417" s="16" t="str">
        <f>IFERROR(__xludf.DUMMYFUNCTION("""COMPUTED_VALUE"""),"")</f>
        <v/>
      </c>
    </row>
    <row r="1418">
      <c r="H1418" s="16" t="str">
        <f>IFERROR(__xludf.DUMMYFUNCTION("""COMPUTED_VALUE"""),"")</f>
        <v/>
      </c>
    </row>
    <row r="1419">
      <c r="H1419" s="16" t="str">
        <f>IFERROR(__xludf.DUMMYFUNCTION("""COMPUTED_VALUE"""),"")</f>
        <v/>
      </c>
    </row>
    <row r="1420">
      <c r="H1420" s="16" t="str">
        <f>IFERROR(__xludf.DUMMYFUNCTION("""COMPUTED_VALUE"""),"")</f>
        <v/>
      </c>
    </row>
    <row r="1421">
      <c r="H1421" s="16" t="str">
        <f>IFERROR(__xludf.DUMMYFUNCTION("""COMPUTED_VALUE"""),"")</f>
        <v/>
      </c>
    </row>
    <row r="1422">
      <c r="H1422" s="16" t="str">
        <f>IFERROR(__xludf.DUMMYFUNCTION("""COMPUTED_VALUE"""),"")</f>
        <v/>
      </c>
    </row>
    <row r="1423">
      <c r="H1423" s="16" t="str">
        <f>IFERROR(__xludf.DUMMYFUNCTION("""COMPUTED_VALUE"""),"")</f>
        <v/>
      </c>
    </row>
    <row r="1424">
      <c r="H1424" s="16" t="str">
        <f>IFERROR(__xludf.DUMMYFUNCTION("""COMPUTED_VALUE"""),"")</f>
        <v/>
      </c>
    </row>
    <row r="1425">
      <c r="H1425" s="16" t="str">
        <f>IFERROR(__xludf.DUMMYFUNCTION("""COMPUTED_VALUE"""),"")</f>
        <v/>
      </c>
    </row>
    <row r="1426">
      <c r="H1426" s="16" t="str">
        <f>IFERROR(__xludf.DUMMYFUNCTION("""COMPUTED_VALUE"""),"")</f>
        <v/>
      </c>
    </row>
    <row r="1427">
      <c r="H1427" s="16" t="str">
        <f>IFERROR(__xludf.DUMMYFUNCTION("""COMPUTED_VALUE"""),"")</f>
        <v/>
      </c>
    </row>
    <row r="1428">
      <c r="H1428" s="16" t="str">
        <f>IFERROR(__xludf.DUMMYFUNCTION("""COMPUTED_VALUE"""),"")</f>
        <v/>
      </c>
    </row>
    <row r="1429">
      <c r="H1429" s="16" t="str">
        <f>IFERROR(__xludf.DUMMYFUNCTION("""COMPUTED_VALUE"""),"")</f>
        <v/>
      </c>
    </row>
    <row r="1430">
      <c r="H1430" s="16" t="str">
        <f>IFERROR(__xludf.DUMMYFUNCTION("""COMPUTED_VALUE"""),"")</f>
        <v/>
      </c>
    </row>
    <row r="1431">
      <c r="H1431" s="16" t="str">
        <f>IFERROR(__xludf.DUMMYFUNCTION("""COMPUTED_VALUE"""),"")</f>
        <v/>
      </c>
    </row>
    <row r="1432">
      <c r="H1432" s="16" t="str">
        <f>IFERROR(__xludf.DUMMYFUNCTION("""COMPUTED_VALUE"""),"")</f>
        <v/>
      </c>
    </row>
    <row r="1433">
      <c r="H1433" s="16" t="str">
        <f>IFERROR(__xludf.DUMMYFUNCTION("""COMPUTED_VALUE"""),"")</f>
        <v/>
      </c>
    </row>
    <row r="1434">
      <c r="H1434" s="16" t="str">
        <f>IFERROR(__xludf.DUMMYFUNCTION("""COMPUTED_VALUE"""),"")</f>
        <v/>
      </c>
    </row>
    <row r="1435">
      <c r="H1435" s="16" t="str">
        <f>IFERROR(__xludf.DUMMYFUNCTION("""COMPUTED_VALUE"""),"")</f>
        <v/>
      </c>
    </row>
    <row r="1436">
      <c r="H1436" s="16" t="str">
        <f>IFERROR(__xludf.DUMMYFUNCTION("""COMPUTED_VALUE"""),"")</f>
        <v/>
      </c>
    </row>
    <row r="1437">
      <c r="H1437" s="16" t="str">
        <f>IFERROR(__xludf.DUMMYFUNCTION("""COMPUTED_VALUE"""),"")</f>
        <v/>
      </c>
    </row>
    <row r="1438">
      <c r="H1438" s="16" t="str">
        <f>IFERROR(__xludf.DUMMYFUNCTION("""COMPUTED_VALUE"""),"")</f>
        <v/>
      </c>
    </row>
    <row r="1439">
      <c r="H1439" s="16" t="str">
        <f>IFERROR(__xludf.DUMMYFUNCTION("""COMPUTED_VALUE"""),"")</f>
        <v/>
      </c>
    </row>
    <row r="1440">
      <c r="H1440" s="16" t="str">
        <f>IFERROR(__xludf.DUMMYFUNCTION("""COMPUTED_VALUE"""),"")</f>
        <v/>
      </c>
    </row>
    <row r="1441">
      <c r="H1441" s="16" t="str">
        <f>IFERROR(__xludf.DUMMYFUNCTION("""COMPUTED_VALUE"""),"")</f>
        <v/>
      </c>
    </row>
    <row r="1442">
      <c r="H1442" s="16" t="str">
        <f>IFERROR(__xludf.DUMMYFUNCTION("""COMPUTED_VALUE"""),"")</f>
        <v/>
      </c>
    </row>
    <row r="1443">
      <c r="H1443" s="16" t="str">
        <f>IFERROR(__xludf.DUMMYFUNCTION("""COMPUTED_VALUE"""),"")</f>
        <v/>
      </c>
    </row>
    <row r="1444">
      <c r="H1444" s="16" t="str">
        <f>IFERROR(__xludf.DUMMYFUNCTION("""COMPUTED_VALUE"""),"")</f>
        <v/>
      </c>
    </row>
    <row r="1445">
      <c r="H1445" s="16" t="str">
        <f>IFERROR(__xludf.DUMMYFUNCTION("""COMPUTED_VALUE"""),"")</f>
        <v/>
      </c>
    </row>
    <row r="1446">
      <c r="H1446" s="16" t="str">
        <f>IFERROR(__xludf.DUMMYFUNCTION("""COMPUTED_VALUE"""),"")</f>
        <v/>
      </c>
    </row>
    <row r="1447">
      <c r="H1447" s="16" t="str">
        <f>IFERROR(__xludf.DUMMYFUNCTION("""COMPUTED_VALUE"""),"")</f>
        <v/>
      </c>
    </row>
    <row r="1448">
      <c r="H1448" s="16" t="str">
        <f>IFERROR(__xludf.DUMMYFUNCTION("""COMPUTED_VALUE"""),"")</f>
        <v/>
      </c>
    </row>
    <row r="1449">
      <c r="H1449" s="16" t="str">
        <f>IFERROR(__xludf.DUMMYFUNCTION("""COMPUTED_VALUE"""),"")</f>
        <v/>
      </c>
    </row>
    <row r="1450">
      <c r="H1450" s="16" t="str">
        <f>IFERROR(__xludf.DUMMYFUNCTION("""COMPUTED_VALUE"""),"")</f>
        <v/>
      </c>
    </row>
    <row r="1451">
      <c r="H1451" s="16" t="str">
        <f>IFERROR(__xludf.DUMMYFUNCTION("""COMPUTED_VALUE"""),"")</f>
        <v/>
      </c>
    </row>
    <row r="1452">
      <c r="H1452" s="16" t="str">
        <f>IFERROR(__xludf.DUMMYFUNCTION("""COMPUTED_VALUE"""),"")</f>
        <v/>
      </c>
    </row>
    <row r="1453">
      <c r="H1453" s="16" t="str">
        <f>IFERROR(__xludf.DUMMYFUNCTION("""COMPUTED_VALUE"""),"")</f>
        <v/>
      </c>
    </row>
    <row r="1454">
      <c r="H1454" s="16" t="str">
        <f>IFERROR(__xludf.DUMMYFUNCTION("""COMPUTED_VALUE"""),"")</f>
        <v/>
      </c>
    </row>
    <row r="1455">
      <c r="H1455" s="16" t="str">
        <f>IFERROR(__xludf.DUMMYFUNCTION("""COMPUTED_VALUE"""),"")</f>
        <v/>
      </c>
    </row>
    <row r="1456">
      <c r="H1456" s="16" t="str">
        <f>IFERROR(__xludf.DUMMYFUNCTION("""COMPUTED_VALUE"""),"")</f>
        <v/>
      </c>
    </row>
    <row r="1457">
      <c r="H1457" s="16" t="str">
        <f>IFERROR(__xludf.DUMMYFUNCTION("""COMPUTED_VALUE"""),"")</f>
        <v/>
      </c>
    </row>
    <row r="1458">
      <c r="H1458" s="16" t="str">
        <f>IFERROR(__xludf.DUMMYFUNCTION("""COMPUTED_VALUE"""),"")</f>
        <v/>
      </c>
    </row>
    <row r="1459">
      <c r="H1459" s="16" t="str">
        <f>IFERROR(__xludf.DUMMYFUNCTION("""COMPUTED_VALUE"""),"")</f>
        <v/>
      </c>
    </row>
    <row r="1460">
      <c r="H1460" s="16" t="str">
        <f>IFERROR(__xludf.DUMMYFUNCTION("""COMPUTED_VALUE"""),"")</f>
        <v/>
      </c>
    </row>
    <row r="1461">
      <c r="H1461" s="16" t="str">
        <f>IFERROR(__xludf.DUMMYFUNCTION("""COMPUTED_VALUE"""),"")</f>
        <v/>
      </c>
    </row>
    <row r="1462">
      <c r="H1462" s="16" t="str">
        <f>IFERROR(__xludf.DUMMYFUNCTION("""COMPUTED_VALUE"""),"")</f>
        <v/>
      </c>
    </row>
    <row r="1463">
      <c r="H1463" s="16" t="str">
        <f>IFERROR(__xludf.DUMMYFUNCTION("""COMPUTED_VALUE"""),"")</f>
        <v/>
      </c>
    </row>
    <row r="1464">
      <c r="H1464" s="16" t="str">
        <f>IFERROR(__xludf.DUMMYFUNCTION("""COMPUTED_VALUE"""),"")</f>
        <v/>
      </c>
    </row>
    <row r="1465">
      <c r="H1465" s="16" t="str">
        <f>IFERROR(__xludf.DUMMYFUNCTION("""COMPUTED_VALUE"""),"")</f>
        <v/>
      </c>
    </row>
    <row r="1466">
      <c r="H1466" s="16" t="str">
        <f>IFERROR(__xludf.DUMMYFUNCTION("""COMPUTED_VALUE"""),"")</f>
        <v/>
      </c>
    </row>
    <row r="1467">
      <c r="H1467" s="16" t="str">
        <f>IFERROR(__xludf.DUMMYFUNCTION("""COMPUTED_VALUE"""),"")</f>
        <v/>
      </c>
    </row>
    <row r="1468">
      <c r="H1468" s="16" t="str">
        <f>IFERROR(__xludf.DUMMYFUNCTION("""COMPUTED_VALUE"""),"")</f>
        <v/>
      </c>
    </row>
    <row r="1469">
      <c r="H1469" s="16" t="str">
        <f>IFERROR(__xludf.DUMMYFUNCTION("""COMPUTED_VALUE"""),"")</f>
        <v/>
      </c>
    </row>
    <row r="1470">
      <c r="H1470" s="16" t="str">
        <f>IFERROR(__xludf.DUMMYFUNCTION("""COMPUTED_VALUE"""),"")</f>
        <v/>
      </c>
    </row>
    <row r="1471">
      <c r="H1471" s="16" t="str">
        <f>IFERROR(__xludf.DUMMYFUNCTION("""COMPUTED_VALUE"""),"")</f>
        <v/>
      </c>
    </row>
    <row r="1472">
      <c r="H1472" s="16" t="str">
        <f>IFERROR(__xludf.DUMMYFUNCTION("""COMPUTED_VALUE"""),"")</f>
        <v/>
      </c>
    </row>
    <row r="1473">
      <c r="H1473" s="16" t="str">
        <f>IFERROR(__xludf.DUMMYFUNCTION("""COMPUTED_VALUE"""),"")</f>
        <v/>
      </c>
    </row>
    <row r="1474">
      <c r="H1474" s="16" t="str">
        <f>IFERROR(__xludf.DUMMYFUNCTION("""COMPUTED_VALUE"""),"")</f>
        <v/>
      </c>
    </row>
    <row r="1475">
      <c r="H1475" s="16" t="str">
        <f>IFERROR(__xludf.DUMMYFUNCTION("""COMPUTED_VALUE"""),"")</f>
        <v/>
      </c>
    </row>
    <row r="1476">
      <c r="H1476" s="16" t="str">
        <f>IFERROR(__xludf.DUMMYFUNCTION("""COMPUTED_VALUE"""),"")</f>
        <v/>
      </c>
    </row>
    <row r="1477">
      <c r="H1477" s="16" t="str">
        <f>IFERROR(__xludf.DUMMYFUNCTION("""COMPUTED_VALUE"""),"")</f>
        <v/>
      </c>
    </row>
    <row r="1478">
      <c r="H1478" s="16" t="str">
        <f>IFERROR(__xludf.DUMMYFUNCTION("""COMPUTED_VALUE"""),"")</f>
        <v/>
      </c>
    </row>
    <row r="1479">
      <c r="H1479" s="16" t="str">
        <f>IFERROR(__xludf.DUMMYFUNCTION("""COMPUTED_VALUE"""),"")</f>
        <v/>
      </c>
    </row>
    <row r="1480">
      <c r="H1480" s="16" t="str">
        <f>IFERROR(__xludf.DUMMYFUNCTION("""COMPUTED_VALUE"""),"")</f>
        <v/>
      </c>
    </row>
    <row r="1481">
      <c r="H1481" s="16" t="str">
        <f>IFERROR(__xludf.DUMMYFUNCTION("""COMPUTED_VALUE"""),"")</f>
        <v/>
      </c>
    </row>
    <row r="1482">
      <c r="H1482" s="16" t="str">
        <f>IFERROR(__xludf.DUMMYFUNCTION("""COMPUTED_VALUE"""),"")</f>
        <v/>
      </c>
    </row>
    <row r="1483">
      <c r="H1483" s="16" t="str">
        <f>IFERROR(__xludf.DUMMYFUNCTION("""COMPUTED_VALUE"""),"")</f>
        <v/>
      </c>
    </row>
    <row r="1484">
      <c r="H1484" s="16" t="str">
        <f>IFERROR(__xludf.DUMMYFUNCTION("""COMPUTED_VALUE"""),"")</f>
        <v/>
      </c>
    </row>
    <row r="1485">
      <c r="H1485" s="16" t="str">
        <f>IFERROR(__xludf.DUMMYFUNCTION("""COMPUTED_VALUE"""),"")</f>
        <v/>
      </c>
    </row>
    <row r="1486">
      <c r="H1486" s="16" t="str">
        <f>IFERROR(__xludf.DUMMYFUNCTION("""COMPUTED_VALUE"""),"")</f>
        <v/>
      </c>
    </row>
    <row r="1487">
      <c r="H1487" s="16" t="str">
        <f>IFERROR(__xludf.DUMMYFUNCTION("""COMPUTED_VALUE"""),"")</f>
        <v/>
      </c>
    </row>
    <row r="1488">
      <c r="H1488" s="16" t="str">
        <f>IFERROR(__xludf.DUMMYFUNCTION("""COMPUTED_VALUE"""),"")</f>
        <v/>
      </c>
    </row>
    <row r="1489">
      <c r="H1489" s="16" t="str">
        <f>IFERROR(__xludf.DUMMYFUNCTION("""COMPUTED_VALUE"""),"")</f>
        <v/>
      </c>
    </row>
    <row r="1490">
      <c r="H1490" s="16" t="str">
        <f>IFERROR(__xludf.DUMMYFUNCTION("""COMPUTED_VALUE"""),"")</f>
        <v/>
      </c>
    </row>
    <row r="1491">
      <c r="H1491" s="16" t="str">
        <f>IFERROR(__xludf.DUMMYFUNCTION("""COMPUTED_VALUE"""),"")</f>
        <v/>
      </c>
    </row>
    <row r="1492">
      <c r="H1492" s="16" t="str">
        <f>IFERROR(__xludf.DUMMYFUNCTION("""COMPUTED_VALUE"""),"")</f>
        <v/>
      </c>
    </row>
    <row r="1493">
      <c r="H1493" s="16" t="str">
        <f>IFERROR(__xludf.DUMMYFUNCTION("""COMPUTED_VALUE"""),"")</f>
        <v/>
      </c>
    </row>
    <row r="1494">
      <c r="H1494" s="16" t="str">
        <f>IFERROR(__xludf.DUMMYFUNCTION("""COMPUTED_VALUE"""),"")</f>
        <v/>
      </c>
    </row>
    <row r="1495">
      <c r="H1495" s="16" t="str">
        <f>IFERROR(__xludf.DUMMYFUNCTION("""COMPUTED_VALUE"""),"")</f>
        <v/>
      </c>
    </row>
    <row r="1496">
      <c r="H1496" s="16" t="str">
        <f>IFERROR(__xludf.DUMMYFUNCTION("""COMPUTED_VALUE"""),"")</f>
        <v/>
      </c>
    </row>
    <row r="1497">
      <c r="H1497" s="16" t="str">
        <f>IFERROR(__xludf.DUMMYFUNCTION("""COMPUTED_VALUE"""),"")</f>
        <v/>
      </c>
    </row>
    <row r="1498">
      <c r="H1498" s="16" t="str">
        <f>IFERROR(__xludf.DUMMYFUNCTION("""COMPUTED_VALUE"""),"")</f>
        <v/>
      </c>
    </row>
    <row r="1499">
      <c r="H1499" s="16" t="str">
        <f>IFERROR(__xludf.DUMMYFUNCTION("""COMPUTED_VALUE"""),"")</f>
        <v/>
      </c>
    </row>
    <row r="1500">
      <c r="H1500" s="16" t="str">
        <f>IFERROR(__xludf.DUMMYFUNCTION("""COMPUTED_VALUE"""),"")</f>
        <v/>
      </c>
    </row>
    <row r="1501">
      <c r="H1501" s="16" t="str">
        <f>IFERROR(__xludf.DUMMYFUNCTION("""COMPUTED_VALUE"""),"")</f>
        <v/>
      </c>
    </row>
    <row r="1502">
      <c r="H1502" s="16" t="str">
        <f>IFERROR(__xludf.DUMMYFUNCTION("""COMPUTED_VALUE"""),"")</f>
        <v/>
      </c>
    </row>
    <row r="1503">
      <c r="H1503" s="16" t="str">
        <f>IFERROR(__xludf.DUMMYFUNCTION("""COMPUTED_VALUE"""),"")</f>
        <v/>
      </c>
    </row>
    <row r="1504">
      <c r="H1504" s="16" t="str">
        <f>IFERROR(__xludf.DUMMYFUNCTION("""COMPUTED_VALUE"""),"")</f>
        <v/>
      </c>
    </row>
    <row r="1505">
      <c r="H1505" s="16" t="str">
        <f>IFERROR(__xludf.DUMMYFUNCTION("""COMPUTED_VALUE"""),"")</f>
        <v/>
      </c>
    </row>
    <row r="1506">
      <c r="H1506" s="16" t="str">
        <f>IFERROR(__xludf.DUMMYFUNCTION("""COMPUTED_VALUE"""),"")</f>
        <v/>
      </c>
    </row>
    <row r="1507">
      <c r="H1507" s="16" t="str">
        <f>IFERROR(__xludf.DUMMYFUNCTION("""COMPUTED_VALUE"""),"")</f>
        <v/>
      </c>
    </row>
    <row r="1508">
      <c r="H1508" s="16" t="str">
        <f>IFERROR(__xludf.DUMMYFUNCTION("""COMPUTED_VALUE"""),"")</f>
        <v/>
      </c>
    </row>
    <row r="1509">
      <c r="H1509" s="16" t="str">
        <f>IFERROR(__xludf.DUMMYFUNCTION("""COMPUTED_VALUE"""),"")</f>
        <v/>
      </c>
    </row>
    <row r="1510">
      <c r="H1510" s="16" t="str">
        <f>IFERROR(__xludf.DUMMYFUNCTION("""COMPUTED_VALUE"""),"")</f>
        <v/>
      </c>
    </row>
    <row r="1511">
      <c r="H1511" s="16" t="str">
        <f>IFERROR(__xludf.DUMMYFUNCTION("""COMPUTED_VALUE"""),"")</f>
        <v/>
      </c>
    </row>
    <row r="1512">
      <c r="H1512" s="16" t="str">
        <f>IFERROR(__xludf.DUMMYFUNCTION("""COMPUTED_VALUE"""),"")</f>
        <v/>
      </c>
    </row>
    <row r="1513">
      <c r="H1513" s="16" t="str">
        <f>IFERROR(__xludf.DUMMYFUNCTION("""COMPUTED_VALUE"""),"")</f>
        <v/>
      </c>
    </row>
    <row r="1514">
      <c r="H1514" s="16" t="str">
        <f>IFERROR(__xludf.DUMMYFUNCTION("""COMPUTED_VALUE"""),"")</f>
        <v/>
      </c>
    </row>
    <row r="1515">
      <c r="H1515" s="16" t="str">
        <f>IFERROR(__xludf.DUMMYFUNCTION("""COMPUTED_VALUE"""),"")</f>
        <v/>
      </c>
    </row>
    <row r="1516">
      <c r="H1516" s="16" t="str">
        <f>IFERROR(__xludf.DUMMYFUNCTION("""COMPUTED_VALUE"""),"")</f>
        <v/>
      </c>
    </row>
    <row r="1517">
      <c r="H1517" s="16" t="str">
        <f>IFERROR(__xludf.DUMMYFUNCTION("""COMPUTED_VALUE"""),"")</f>
        <v/>
      </c>
    </row>
    <row r="1518">
      <c r="H1518" s="16" t="str">
        <f>IFERROR(__xludf.DUMMYFUNCTION("""COMPUTED_VALUE"""),"")</f>
        <v/>
      </c>
    </row>
    <row r="1519">
      <c r="H1519" s="16" t="str">
        <f>IFERROR(__xludf.DUMMYFUNCTION("""COMPUTED_VALUE"""),"")</f>
        <v/>
      </c>
    </row>
    <row r="1520">
      <c r="H1520" s="16" t="str">
        <f>IFERROR(__xludf.DUMMYFUNCTION("""COMPUTED_VALUE"""),"")</f>
        <v/>
      </c>
    </row>
    <row r="1521">
      <c r="H1521" s="16" t="str">
        <f>IFERROR(__xludf.DUMMYFUNCTION("""COMPUTED_VALUE"""),"")</f>
        <v/>
      </c>
    </row>
    <row r="1522">
      <c r="H1522" s="16" t="str">
        <f>IFERROR(__xludf.DUMMYFUNCTION("""COMPUTED_VALUE"""),"")</f>
        <v/>
      </c>
    </row>
    <row r="1523">
      <c r="H1523" s="16" t="str">
        <f>IFERROR(__xludf.DUMMYFUNCTION("""COMPUTED_VALUE"""),"")</f>
        <v/>
      </c>
    </row>
    <row r="1524">
      <c r="H1524" s="16" t="str">
        <f>IFERROR(__xludf.DUMMYFUNCTION("""COMPUTED_VALUE"""),"")</f>
        <v/>
      </c>
    </row>
    <row r="1525">
      <c r="H1525" s="16" t="str">
        <f>IFERROR(__xludf.DUMMYFUNCTION("""COMPUTED_VALUE"""),"")</f>
        <v/>
      </c>
    </row>
    <row r="1526">
      <c r="H1526" s="16" t="str">
        <f>IFERROR(__xludf.DUMMYFUNCTION("""COMPUTED_VALUE"""),"")</f>
        <v/>
      </c>
    </row>
    <row r="1527">
      <c r="H1527" s="16" t="str">
        <f>IFERROR(__xludf.DUMMYFUNCTION("""COMPUTED_VALUE"""),"")</f>
        <v/>
      </c>
    </row>
    <row r="1528">
      <c r="H1528" s="16" t="str">
        <f>IFERROR(__xludf.DUMMYFUNCTION("""COMPUTED_VALUE"""),"")</f>
        <v/>
      </c>
    </row>
    <row r="1529">
      <c r="H1529" s="16" t="str">
        <f>IFERROR(__xludf.DUMMYFUNCTION("""COMPUTED_VALUE"""),"")</f>
        <v/>
      </c>
    </row>
    <row r="1530">
      <c r="H1530" s="16" t="str">
        <f>IFERROR(__xludf.DUMMYFUNCTION("""COMPUTED_VALUE"""),"")</f>
        <v/>
      </c>
    </row>
    <row r="1531">
      <c r="H1531" s="16" t="str">
        <f>IFERROR(__xludf.DUMMYFUNCTION("""COMPUTED_VALUE"""),"")</f>
        <v/>
      </c>
    </row>
    <row r="1532">
      <c r="H1532" s="16" t="str">
        <f>IFERROR(__xludf.DUMMYFUNCTION("""COMPUTED_VALUE"""),"")</f>
        <v/>
      </c>
    </row>
    <row r="1533">
      <c r="H1533" s="16" t="str">
        <f>IFERROR(__xludf.DUMMYFUNCTION("""COMPUTED_VALUE"""),"")</f>
        <v/>
      </c>
    </row>
    <row r="1534">
      <c r="H1534" s="16" t="str">
        <f>IFERROR(__xludf.DUMMYFUNCTION("""COMPUTED_VALUE"""),"")</f>
        <v/>
      </c>
    </row>
    <row r="1535">
      <c r="H1535" s="16" t="str">
        <f>IFERROR(__xludf.DUMMYFUNCTION("""COMPUTED_VALUE"""),"")</f>
        <v/>
      </c>
    </row>
    <row r="1536">
      <c r="H1536" s="16" t="str">
        <f>IFERROR(__xludf.DUMMYFUNCTION("""COMPUTED_VALUE"""),"")</f>
        <v/>
      </c>
    </row>
    <row r="1537">
      <c r="H1537" s="16" t="str">
        <f>IFERROR(__xludf.DUMMYFUNCTION("""COMPUTED_VALUE"""),"")</f>
        <v/>
      </c>
    </row>
    <row r="1538">
      <c r="H1538" s="16" t="str">
        <f>IFERROR(__xludf.DUMMYFUNCTION("""COMPUTED_VALUE"""),"")</f>
        <v/>
      </c>
    </row>
    <row r="1539">
      <c r="H1539" s="16" t="str">
        <f>IFERROR(__xludf.DUMMYFUNCTION("""COMPUTED_VALUE"""),"")</f>
        <v/>
      </c>
    </row>
    <row r="1540">
      <c r="H1540" s="16" t="str">
        <f>IFERROR(__xludf.DUMMYFUNCTION("""COMPUTED_VALUE"""),"")</f>
        <v/>
      </c>
    </row>
    <row r="1541">
      <c r="H1541" s="16" t="str">
        <f>IFERROR(__xludf.DUMMYFUNCTION("""COMPUTED_VALUE"""),"")</f>
        <v/>
      </c>
    </row>
    <row r="1542">
      <c r="H1542" s="16" t="str">
        <f>IFERROR(__xludf.DUMMYFUNCTION("""COMPUTED_VALUE"""),"")</f>
        <v/>
      </c>
    </row>
    <row r="1543">
      <c r="H1543" s="16" t="str">
        <f>IFERROR(__xludf.DUMMYFUNCTION("""COMPUTED_VALUE"""),"")</f>
        <v/>
      </c>
    </row>
    <row r="1544">
      <c r="H1544" s="16" t="str">
        <f>IFERROR(__xludf.DUMMYFUNCTION("""COMPUTED_VALUE"""),"")</f>
        <v/>
      </c>
    </row>
    <row r="1545">
      <c r="H1545" s="16" t="str">
        <f>IFERROR(__xludf.DUMMYFUNCTION("""COMPUTED_VALUE"""),"")</f>
        <v/>
      </c>
    </row>
    <row r="1546">
      <c r="H1546" s="16" t="str">
        <f>IFERROR(__xludf.DUMMYFUNCTION("""COMPUTED_VALUE"""),"")</f>
        <v/>
      </c>
    </row>
    <row r="1547">
      <c r="H1547" s="16" t="str">
        <f>IFERROR(__xludf.DUMMYFUNCTION("""COMPUTED_VALUE"""),"")</f>
        <v/>
      </c>
    </row>
    <row r="1548">
      <c r="H1548" s="16" t="str">
        <f>IFERROR(__xludf.DUMMYFUNCTION("""COMPUTED_VALUE"""),"")</f>
        <v/>
      </c>
    </row>
    <row r="1549">
      <c r="H1549" s="16" t="str">
        <f>IFERROR(__xludf.DUMMYFUNCTION("""COMPUTED_VALUE"""),"")</f>
        <v/>
      </c>
    </row>
    <row r="1550">
      <c r="H1550" s="16" t="str">
        <f>IFERROR(__xludf.DUMMYFUNCTION("""COMPUTED_VALUE"""),"")</f>
        <v/>
      </c>
    </row>
    <row r="1551">
      <c r="H1551" s="16" t="str">
        <f>IFERROR(__xludf.DUMMYFUNCTION("""COMPUTED_VALUE"""),"")</f>
        <v/>
      </c>
    </row>
    <row r="1552">
      <c r="H1552" s="16" t="str">
        <f>IFERROR(__xludf.DUMMYFUNCTION("""COMPUTED_VALUE"""),"")</f>
        <v/>
      </c>
    </row>
    <row r="1553">
      <c r="H1553" s="16" t="str">
        <f>IFERROR(__xludf.DUMMYFUNCTION("""COMPUTED_VALUE"""),"")</f>
        <v/>
      </c>
    </row>
    <row r="1554">
      <c r="H1554" s="16" t="str">
        <f>IFERROR(__xludf.DUMMYFUNCTION("""COMPUTED_VALUE"""),"")</f>
        <v/>
      </c>
    </row>
    <row r="1555">
      <c r="H1555" s="16" t="str">
        <f>IFERROR(__xludf.DUMMYFUNCTION("""COMPUTED_VALUE"""),"")</f>
        <v/>
      </c>
    </row>
    <row r="1556">
      <c r="H1556" s="16" t="str">
        <f>IFERROR(__xludf.DUMMYFUNCTION("""COMPUTED_VALUE"""),"")</f>
        <v/>
      </c>
    </row>
    <row r="1557">
      <c r="H1557" s="16" t="str">
        <f>IFERROR(__xludf.DUMMYFUNCTION("""COMPUTED_VALUE"""),"")</f>
        <v/>
      </c>
    </row>
    <row r="1558">
      <c r="H1558" s="16" t="str">
        <f>IFERROR(__xludf.DUMMYFUNCTION("""COMPUTED_VALUE"""),"")</f>
        <v/>
      </c>
    </row>
    <row r="1559">
      <c r="H1559" s="16" t="str">
        <f>IFERROR(__xludf.DUMMYFUNCTION("""COMPUTED_VALUE"""),"")</f>
        <v/>
      </c>
    </row>
    <row r="1560">
      <c r="H1560" s="16" t="str">
        <f>IFERROR(__xludf.DUMMYFUNCTION("""COMPUTED_VALUE"""),"")</f>
        <v/>
      </c>
    </row>
    <row r="1561">
      <c r="H1561" s="16" t="str">
        <f>IFERROR(__xludf.DUMMYFUNCTION("""COMPUTED_VALUE"""),"")</f>
        <v/>
      </c>
    </row>
    <row r="1562">
      <c r="H1562" s="16" t="str">
        <f>IFERROR(__xludf.DUMMYFUNCTION("""COMPUTED_VALUE"""),"")</f>
        <v/>
      </c>
    </row>
    <row r="1563">
      <c r="H1563" s="16" t="str">
        <f>IFERROR(__xludf.DUMMYFUNCTION("""COMPUTED_VALUE"""),"")</f>
        <v/>
      </c>
    </row>
    <row r="1564">
      <c r="H1564" s="16" t="str">
        <f>IFERROR(__xludf.DUMMYFUNCTION("""COMPUTED_VALUE"""),"")</f>
        <v/>
      </c>
    </row>
    <row r="1565">
      <c r="H1565" s="16" t="str">
        <f>IFERROR(__xludf.DUMMYFUNCTION("""COMPUTED_VALUE"""),"")</f>
        <v/>
      </c>
    </row>
    <row r="1566">
      <c r="H1566" s="16" t="str">
        <f>IFERROR(__xludf.DUMMYFUNCTION("""COMPUTED_VALUE"""),"")</f>
        <v/>
      </c>
    </row>
    <row r="1567">
      <c r="H1567" s="16" t="str">
        <f>IFERROR(__xludf.DUMMYFUNCTION("""COMPUTED_VALUE"""),"")</f>
        <v/>
      </c>
    </row>
    <row r="1568">
      <c r="H1568" s="16" t="str">
        <f>IFERROR(__xludf.DUMMYFUNCTION("""COMPUTED_VALUE"""),"")</f>
        <v/>
      </c>
    </row>
    <row r="1569">
      <c r="H1569" s="16" t="str">
        <f>IFERROR(__xludf.DUMMYFUNCTION("""COMPUTED_VALUE"""),"")</f>
        <v/>
      </c>
    </row>
    <row r="1570">
      <c r="H1570" s="16" t="str">
        <f>IFERROR(__xludf.DUMMYFUNCTION("""COMPUTED_VALUE"""),"")</f>
        <v/>
      </c>
    </row>
    <row r="1571">
      <c r="H1571" s="16" t="str">
        <f>IFERROR(__xludf.DUMMYFUNCTION("""COMPUTED_VALUE"""),"")</f>
        <v/>
      </c>
    </row>
    <row r="1572">
      <c r="H1572" s="16" t="str">
        <f>IFERROR(__xludf.DUMMYFUNCTION("""COMPUTED_VALUE"""),"")</f>
        <v/>
      </c>
    </row>
    <row r="1573">
      <c r="H1573" s="16" t="str">
        <f>IFERROR(__xludf.DUMMYFUNCTION("""COMPUTED_VALUE"""),"")</f>
        <v/>
      </c>
    </row>
    <row r="1574">
      <c r="H1574" s="16" t="str">
        <f>IFERROR(__xludf.DUMMYFUNCTION("""COMPUTED_VALUE"""),"")</f>
        <v/>
      </c>
    </row>
    <row r="1575">
      <c r="H1575" s="16" t="str">
        <f>IFERROR(__xludf.DUMMYFUNCTION("""COMPUTED_VALUE"""),"")</f>
        <v/>
      </c>
    </row>
    <row r="1576">
      <c r="H1576" s="16" t="str">
        <f>IFERROR(__xludf.DUMMYFUNCTION("""COMPUTED_VALUE"""),"")</f>
        <v/>
      </c>
    </row>
    <row r="1577">
      <c r="H1577" s="16" t="str">
        <f>IFERROR(__xludf.DUMMYFUNCTION("""COMPUTED_VALUE"""),"")</f>
        <v/>
      </c>
    </row>
    <row r="1578">
      <c r="H1578" s="16" t="str">
        <f>IFERROR(__xludf.DUMMYFUNCTION("""COMPUTED_VALUE"""),"")</f>
        <v/>
      </c>
    </row>
    <row r="1579">
      <c r="H1579" s="16" t="str">
        <f>IFERROR(__xludf.DUMMYFUNCTION("""COMPUTED_VALUE"""),"")</f>
        <v/>
      </c>
    </row>
    <row r="1580">
      <c r="H1580" s="16" t="str">
        <f>IFERROR(__xludf.DUMMYFUNCTION("""COMPUTED_VALUE"""),"")</f>
        <v/>
      </c>
    </row>
    <row r="1581">
      <c r="H1581" s="16" t="str">
        <f>IFERROR(__xludf.DUMMYFUNCTION("""COMPUTED_VALUE"""),"")</f>
        <v/>
      </c>
    </row>
    <row r="1582">
      <c r="H1582" s="16" t="str">
        <f>IFERROR(__xludf.DUMMYFUNCTION("""COMPUTED_VALUE"""),"")</f>
        <v/>
      </c>
    </row>
    <row r="1583">
      <c r="H1583" s="16" t="str">
        <f>IFERROR(__xludf.DUMMYFUNCTION("""COMPUTED_VALUE"""),"")</f>
        <v/>
      </c>
    </row>
    <row r="1584">
      <c r="H1584" s="16" t="str">
        <f>IFERROR(__xludf.DUMMYFUNCTION("""COMPUTED_VALUE"""),"")</f>
        <v/>
      </c>
    </row>
    <row r="1585">
      <c r="H1585" s="16" t="str">
        <f>IFERROR(__xludf.DUMMYFUNCTION("""COMPUTED_VALUE"""),"")</f>
        <v/>
      </c>
    </row>
    <row r="1586">
      <c r="H1586" s="16" t="str">
        <f>IFERROR(__xludf.DUMMYFUNCTION("""COMPUTED_VALUE"""),"")</f>
        <v/>
      </c>
    </row>
    <row r="1587">
      <c r="H1587" s="16" t="str">
        <f>IFERROR(__xludf.DUMMYFUNCTION("""COMPUTED_VALUE"""),"")</f>
        <v/>
      </c>
    </row>
    <row r="1588">
      <c r="H1588" s="16" t="str">
        <f>IFERROR(__xludf.DUMMYFUNCTION("""COMPUTED_VALUE"""),"")</f>
        <v/>
      </c>
    </row>
    <row r="1589">
      <c r="H1589" s="16" t="str">
        <f>IFERROR(__xludf.DUMMYFUNCTION("""COMPUTED_VALUE"""),"")</f>
        <v/>
      </c>
    </row>
    <row r="1590">
      <c r="H1590" s="16" t="str">
        <f>IFERROR(__xludf.DUMMYFUNCTION("""COMPUTED_VALUE"""),"")</f>
        <v/>
      </c>
    </row>
    <row r="1591">
      <c r="H1591" s="16" t="str">
        <f>IFERROR(__xludf.DUMMYFUNCTION("""COMPUTED_VALUE"""),"")</f>
        <v/>
      </c>
    </row>
    <row r="1592">
      <c r="H1592" s="16" t="str">
        <f>IFERROR(__xludf.DUMMYFUNCTION("""COMPUTED_VALUE"""),"")</f>
        <v/>
      </c>
    </row>
    <row r="1593">
      <c r="H1593" s="16" t="str">
        <f>IFERROR(__xludf.DUMMYFUNCTION("""COMPUTED_VALUE"""),"")</f>
        <v/>
      </c>
    </row>
    <row r="1594">
      <c r="H1594" s="16" t="str">
        <f>IFERROR(__xludf.DUMMYFUNCTION("""COMPUTED_VALUE"""),"")</f>
        <v/>
      </c>
    </row>
    <row r="1595">
      <c r="H1595" s="16" t="str">
        <f>IFERROR(__xludf.DUMMYFUNCTION("""COMPUTED_VALUE"""),"")</f>
        <v/>
      </c>
    </row>
    <row r="1596">
      <c r="H1596" s="16" t="str">
        <f>IFERROR(__xludf.DUMMYFUNCTION("""COMPUTED_VALUE"""),"")</f>
        <v/>
      </c>
    </row>
    <row r="1597">
      <c r="H1597" s="16" t="str">
        <f>IFERROR(__xludf.DUMMYFUNCTION("""COMPUTED_VALUE"""),"")</f>
        <v/>
      </c>
    </row>
    <row r="1598">
      <c r="H1598" s="16" t="str">
        <f>IFERROR(__xludf.DUMMYFUNCTION("""COMPUTED_VALUE"""),"")</f>
        <v/>
      </c>
    </row>
    <row r="1599">
      <c r="H1599" s="16" t="str">
        <f>IFERROR(__xludf.DUMMYFUNCTION("""COMPUTED_VALUE"""),"")</f>
        <v/>
      </c>
    </row>
    <row r="1600">
      <c r="H1600" s="16" t="str">
        <f>IFERROR(__xludf.DUMMYFUNCTION("""COMPUTED_VALUE"""),"")</f>
        <v/>
      </c>
    </row>
    <row r="1601">
      <c r="H1601" s="16" t="str">
        <f>IFERROR(__xludf.DUMMYFUNCTION("""COMPUTED_VALUE"""),"")</f>
        <v/>
      </c>
    </row>
    <row r="1602">
      <c r="H1602" s="16" t="str">
        <f>IFERROR(__xludf.DUMMYFUNCTION("""COMPUTED_VALUE"""),"")</f>
        <v/>
      </c>
    </row>
    <row r="1603">
      <c r="H1603" s="16" t="str">
        <f>IFERROR(__xludf.DUMMYFUNCTION("""COMPUTED_VALUE"""),"")</f>
        <v/>
      </c>
    </row>
    <row r="1604">
      <c r="H1604" s="16" t="str">
        <f>IFERROR(__xludf.DUMMYFUNCTION("""COMPUTED_VALUE"""),"")</f>
        <v/>
      </c>
    </row>
    <row r="1605">
      <c r="H1605" s="16" t="str">
        <f>IFERROR(__xludf.DUMMYFUNCTION("""COMPUTED_VALUE"""),"")</f>
        <v/>
      </c>
    </row>
    <row r="1606">
      <c r="H1606" s="16" t="str">
        <f>IFERROR(__xludf.DUMMYFUNCTION("""COMPUTED_VALUE"""),"")</f>
        <v/>
      </c>
    </row>
    <row r="1607">
      <c r="H1607" s="16" t="str">
        <f>IFERROR(__xludf.DUMMYFUNCTION("""COMPUTED_VALUE"""),"")</f>
        <v/>
      </c>
    </row>
    <row r="1608">
      <c r="H1608" s="16" t="str">
        <f>IFERROR(__xludf.DUMMYFUNCTION("""COMPUTED_VALUE"""),"")</f>
        <v/>
      </c>
    </row>
    <row r="1609">
      <c r="H1609" s="16" t="str">
        <f>IFERROR(__xludf.DUMMYFUNCTION("""COMPUTED_VALUE"""),"")</f>
        <v/>
      </c>
    </row>
    <row r="1610">
      <c r="H1610" s="16" t="str">
        <f>IFERROR(__xludf.DUMMYFUNCTION("""COMPUTED_VALUE"""),"")</f>
        <v/>
      </c>
    </row>
    <row r="1611">
      <c r="H1611" s="16" t="str">
        <f>IFERROR(__xludf.DUMMYFUNCTION("""COMPUTED_VALUE"""),"")</f>
        <v/>
      </c>
    </row>
    <row r="1612">
      <c r="H1612" s="16" t="str">
        <f>IFERROR(__xludf.DUMMYFUNCTION("""COMPUTED_VALUE"""),"")</f>
        <v/>
      </c>
    </row>
    <row r="1613">
      <c r="H1613" s="16" t="str">
        <f>IFERROR(__xludf.DUMMYFUNCTION("""COMPUTED_VALUE"""),"")</f>
        <v/>
      </c>
    </row>
    <row r="1614">
      <c r="H1614" s="16" t="str">
        <f>IFERROR(__xludf.DUMMYFUNCTION("""COMPUTED_VALUE"""),"")</f>
        <v/>
      </c>
    </row>
    <row r="1615">
      <c r="H1615" s="16" t="str">
        <f>IFERROR(__xludf.DUMMYFUNCTION("""COMPUTED_VALUE"""),"")</f>
        <v/>
      </c>
    </row>
    <row r="1616">
      <c r="H1616" s="16" t="str">
        <f>IFERROR(__xludf.DUMMYFUNCTION("""COMPUTED_VALUE"""),"")</f>
        <v/>
      </c>
    </row>
    <row r="1617">
      <c r="H1617" s="16" t="str">
        <f>IFERROR(__xludf.DUMMYFUNCTION("""COMPUTED_VALUE"""),"")</f>
        <v/>
      </c>
    </row>
    <row r="1618">
      <c r="H1618" s="16" t="str">
        <f>IFERROR(__xludf.DUMMYFUNCTION("""COMPUTED_VALUE"""),"")</f>
        <v/>
      </c>
    </row>
    <row r="1619">
      <c r="H1619" s="16" t="str">
        <f>IFERROR(__xludf.DUMMYFUNCTION("""COMPUTED_VALUE"""),"")</f>
        <v/>
      </c>
    </row>
    <row r="1620">
      <c r="H1620" s="16" t="str">
        <f>IFERROR(__xludf.DUMMYFUNCTION("""COMPUTED_VALUE"""),"")</f>
        <v/>
      </c>
    </row>
    <row r="1621">
      <c r="H1621" s="16" t="str">
        <f>IFERROR(__xludf.DUMMYFUNCTION("""COMPUTED_VALUE"""),"")</f>
        <v/>
      </c>
    </row>
    <row r="1622">
      <c r="H1622" s="16" t="str">
        <f>IFERROR(__xludf.DUMMYFUNCTION("""COMPUTED_VALUE"""),"")</f>
        <v/>
      </c>
    </row>
    <row r="1623">
      <c r="H1623" s="16" t="str">
        <f>IFERROR(__xludf.DUMMYFUNCTION("""COMPUTED_VALUE"""),"")</f>
        <v/>
      </c>
    </row>
    <row r="1624">
      <c r="H1624" s="16" t="str">
        <f>IFERROR(__xludf.DUMMYFUNCTION("""COMPUTED_VALUE"""),"")</f>
        <v/>
      </c>
    </row>
    <row r="1625">
      <c r="H1625" s="16" t="str">
        <f>IFERROR(__xludf.DUMMYFUNCTION("""COMPUTED_VALUE"""),"")</f>
        <v/>
      </c>
    </row>
    <row r="1626">
      <c r="H1626" s="16" t="str">
        <f>IFERROR(__xludf.DUMMYFUNCTION("""COMPUTED_VALUE"""),"")</f>
        <v/>
      </c>
    </row>
    <row r="1627">
      <c r="H1627" s="16" t="str">
        <f>IFERROR(__xludf.DUMMYFUNCTION("""COMPUTED_VALUE"""),"")</f>
        <v/>
      </c>
    </row>
    <row r="1628">
      <c r="H1628" s="16" t="str">
        <f>IFERROR(__xludf.DUMMYFUNCTION("""COMPUTED_VALUE"""),"")</f>
        <v/>
      </c>
    </row>
    <row r="1629">
      <c r="H1629" s="16" t="str">
        <f>IFERROR(__xludf.DUMMYFUNCTION("""COMPUTED_VALUE"""),"")</f>
        <v/>
      </c>
    </row>
    <row r="1630">
      <c r="H1630" s="16" t="str">
        <f>IFERROR(__xludf.DUMMYFUNCTION("""COMPUTED_VALUE"""),"")</f>
        <v/>
      </c>
    </row>
    <row r="1631">
      <c r="H1631" s="16" t="str">
        <f>IFERROR(__xludf.DUMMYFUNCTION("""COMPUTED_VALUE"""),"")</f>
        <v/>
      </c>
    </row>
    <row r="1632">
      <c r="H1632" s="16" t="str">
        <f>IFERROR(__xludf.DUMMYFUNCTION("""COMPUTED_VALUE"""),"")</f>
        <v/>
      </c>
    </row>
    <row r="1633">
      <c r="H1633" s="16" t="str">
        <f>IFERROR(__xludf.DUMMYFUNCTION("""COMPUTED_VALUE"""),"")</f>
        <v/>
      </c>
    </row>
    <row r="1634">
      <c r="H1634" s="16" t="str">
        <f>IFERROR(__xludf.DUMMYFUNCTION("""COMPUTED_VALUE"""),"")</f>
        <v/>
      </c>
    </row>
    <row r="1635">
      <c r="H1635" s="16" t="str">
        <f>IFERROR(__xludf.DUMMYFUNCTION("""COMPUTED_VALUE"""),"")</f>
        <v/>
      </c>
    </row>
    <row r="1636">
      <c r="H1636" s="16" t="str">
        <f>IFERROR(__xludf.DUMMYFUNCTION("""COMPUTED_VALUE"""),"")</f>
        <v/>
      </c>
    </row>
    <row r="1637">
      <c r="H1637" s="16" t="str">
        <f>IFERROR(__xludf.DUMMYFUNCTION("""COMPUTED_VALUE"""),"")</f>
        <v/>
      </c>
    </row>
    <row r="1638">
      <c r="H1638" s="16" t="str">
        <f>IFERROR(__xludf.DUMMYFUNCTION("""COMPUTED_VALUE"""),"")</f>
        <v/>
      </c>
    </row>
    <row r="1639">
      <c r="H1639" s="16" t="str">
        <f>IFERROR(__xludf.DUMMYFUNCTION("""COMPUTED_VALUE"""),"")</f>
        <v/>
      </c>
    </row>
    <row r="1640">
      <c r="H1640" s="16" t="str">
        <f>IFERROR(__xludf.DUMMYFUNCTION("""COMPUTED_VALUE"""),"")</f>
        <v/>
      </c>
    </row>
    <row r="1641">
      <c r="H1641" s="16" t="str">
        <f>IFERROR(__xludf.DUMMYFUNCTION("""COMPUTED_VALUE"""),"")</f>
        <v/>
      </c>
    </row>
    <row r="1642">
      <c r="H1642" s="16" t="str">
        <f>IFERROR(__xludf.DUMMYFUNCTION("""COMPUTED_VALUE"""),"")</f>
        <v/>
      </c>
    </row>
    <row r="1643">
      <c r="H1643" s="16" t="str">
        <f>IFERROR(__xludf.DUMMYFUNCTION("""COMPUTED_VALUE"""),"")</f>
        <v/>
      </c>
    </row>
    <row r="1644">
      <c r="H1644" s="16" t="str">
        <f>IFERROR(__xludf.DUMMYFUNCTION("""COMPUTED_VALUE"""),"")</f>
        <v/>
      </c>
    </row>
    <row r="1645">
      <c r="H1645" s="16" t="str">
        <f>IFERROR(__xludf.DUMMYFUNCTION("""COMPUTED_VALUE"""),"")</f>
        <v/>
      </c>
    </row>
    <row r="1646">
      <c r="H1646" s="16" t="str">
        <f>IFERROR(__xludf.DUMMYFUNCTION("""COMPUTED_VALUE"""),"")</f>
        <v/>
      </c>
    </row>
    <row r="1647">
      <c r="H1647" s="16" t="str">
        <f>IFERROR(__xludf.DUMMYFUNCTION("""COMPUTED_VALUE"""),"")</f>
        <v/>
      </c>
    </row>
    <row r="1648">
      <c r="H1648" s="16" t="str">
        <f>IFERROR(__xludf.DUMMYFUNCTION("""COMPUTED_VALUE"""),"")</f>
        <v/>
      </c>
    </row>
    <row r="1649">
      <c r="H1649" s="16" t="str">
        <f>IFERROR(__xludf.DUMMYFUNCTION("""COMPUTED_VALUE"""),"")</f>
        <v/>
      </c>
    </row>
    <row r="1650">
      <c r="H1650" s="16" t="str">
        <f>IFERROR(__xludf.DUMMYFUNCTION("""COMPUTED_VALUE"""),"")</f>
        <v/>
      </c>
    </row>
    <row r="1651">
      <c r="H1651" s="16" t="str">
        <f>IFERROR(__xludf.DUMMYFUNCTION("""COMPUTED_VALUE"""),"")</f>
        <v/>
      </c>
    </row>
    <row r="1652">
      <c r="H1652" s="16" t="str">
        <f>IFERROR(__xludf.DUMMYFUNCTION("""COMPUTED_VALUE"""),"")</f>
        <v/>
      </c>
    </row>
    <row r="1653">
      <c r="H1653" s="16" t="str">
        <f>IFERROR(__xludf.DUMMYFUNCTION("""COMPUTED_VALUE"""),"")</f>
        <v/>
      </c>
    </row>
    <row r="1654">
      <c r="H1654" s="16" t="str">
        <f>IFERROR(__xludf.DUMMYFUNCTION("""COMPUTED_VALUE"""),"")</f>
        <v/>
      </c>
    </row>
    <row r="1655">
      <c r="H1655" s="16" t="str">
        <f>IFERROR(__xludf.DUMMYFUNCTION("""COMPUTED_VALUE"""),"")</f>
        <v/>
      </c>
    </row>
    <row r="1656">
      <c r="H1656" s="16" t="str">
        <f>IFERROR(__xludf.DUMMYFUNCTION("""COMPUTED_VALUE"""),"")</f>
        <v/>
      </c>
    </row>
    <row r="1657">
      <c r="H1657" s="16" t="str">
        <f>IFERROR(__xludf.DUMMYFUNCTION("""COMPUTED_VALUE"""),"")</f>
        <v/>
      </c>
    </row>
    <row r="1658">
      <c r="H1658" s="16" t="str">
        <f>IFERROR(__xludf.DUMMYFUNCTION("""COMPUTED_VALUE"""),"")</f>
        <v/>
      </c>
    </row>
    <row r="1659">
      <c r="H1659" s="16" t="str">
        <f>IFERROR(__xludf.DUMMYFUNCTION("""COMPUTED_VALUE"""),"")</f>
        <v/>
      </c>
    </row>
    <row r="1660">
      <c r="H1660" s="16" t="str">
        <f>IFERROR(__xludf.DUMMYFUNCTION("""COMPUTED_VALUE"""),"")</f>
        <v/>
      </c>
    </row>
    <row r="1661">
      <c r="H1661" s="16" t="str">
        <f>IFERROR(__xludf.DUMMYFUNCTION("""COMPUTED_VALUE"""),"")</f>
        <v/>
      </c>
    </row>
    <row r="1662">
      <c r="H1662" s="16" t="str">
        <f>IFERROR(__xludf.DUMMYFUNCTION("""COMPUTED_VALUE"""),"")</f>
        <v/>
      </c>
    </row>
    <row r="1663">
      <c r="H1663" s="16" t="str">
        <f>IFERROR(__xludf.DUMMYFUNCTION("""COMPUTED_VALUE"""),"")</f>
        <v/>
      </c>
    </row>
    <row r="1664">
      <c r="H1664" s="16" t="str">
        <f>IFERROR(__xludf.DUMMYFUNCTION("""COMPUTED_VALUE"""),"")</f>
        <v/>
      </c>
    </row>
    <row r="1665">
      <c r="H1665" s="16" t="str">
        <f>IFERROR(__xludf.DUMMYFUNCTION("""COMPUTED_VALUE"""),"")</f>
        <v/>
      </c>
    </row>
    <row r="1666">
      <c r="H1666" s="16" t="str">
        <f>IFERROR(__xludf.DUMMYFUNCTION("""COMPUTED_VALUE"""),"")</f>
        <v/>
      </c>
    </row>
    <row r="1667">
      <c r="H1667" s="16" t="str">
        <f>IFERROR(__xludf.DUMMYFUNCTION("""COMPUTED_VALUE"""),"")</f>
        <v/>
      </c>
    </row>
    <row r="1668">
      <c r="H1668" s="16" t="str">
        <f>IFERROR(__xludf.DUMMYFUNCTION("""COMPUTED_VALUE"""),"")</f>
        <v/>
      </c>
    </row>
    <row r="1669">
      <c r="H1669" s="16" t="str">
        <f>IFERROR(__xludf.DUMMYFUNCTION("""COMPUTED_VALUE"""),"")</f>
        <v/>
      </c>
    </row>
    <row r="1670">
      <c r="H1670" s="16" t="str">
        <f>IFERROR(__xludf.DUMMYFUNCTION("""COMPUTED_VALUE"""),"")</f>
        <v/>
      </c>
    </row>
    <row r="1671">
      <c r="H1671" s="16" t="str">
        <f>IFERROR(__xludf.DUMMYFUNCTION("""COMPUTED_VALUE"""),"")</f>
        <v/>
      </c>
    </row>
    <row r="1672">
      <c r="H1672" s="16" t="str">
        <f>IFERROR(__xludf.DUMMYFUNCTION("""COMPUTED_VALUE"""),"")</f>
        <v/>
      </c>
    </row>
    <row r="1673">
      <c r="H1673" s="16" t="str">
        <f>IFERROR(__xludf.DUMMYFUNCTION("""COMPUTED_VALUE"""),"")</f>
        <v/>
      </c>
    </row>
    <row r="1674">
      <c r="H1674" s="16" t="str">
        <f>IFERROR(__xludf.DUMMYFUNCTION("""COMPUTED_VALUE"""),"")</f>
        <v/>
      </c>
    </row>
    <row r="1675">
      <c r="H1675" s="16" t="str">
        <f>IFERROR(__xludf.DUMMYFUNCTION("""COMPUTED_VALUE"""),"")</f>
        <v/>
      </c>
    </row>
    <row r="1676">
      <c r="H1676" s="16" t="str">
        <f>IFERROR(__xludf.DUMMYFUNCTION("""COMPUTED_VALUE"""),"")</f>
        <v/>
      </c>
    </row>
    <row r="1677">
      <c r="H1677" s="16" t="str">
        <f>IFERROR(__xludf.DUMMYFUNCTION("""COMPUTED_VALUE"""),"")</f>
        <v/>
      </c>
    </row>
    <row r="1678">
      <c r="H1678" s="16" t="str">
        <f>IFERROR(__xludf.DUMMYFUNCTION("""COMPUTED_VALUE"""),"")</f>
        <v/>
      </c>
    </row>
    <row r="1679">
      <c r="H1679" s="16" t="str">
        <f>IFERROR(__xludf.DUMMYFUNCTION("""COMPUTED_VALUE"""),"")</f>
        <v/>
      </c>
    </row>
    <row r="1680">
      <c r="H1680" s="16" t="str">
        <f>IFERROR(__xludf.DUMMYFUNCTION("""COMPUTED_VALUE"""),"")</f>
        <v/>
      </c>
    </row>
    <row r="1681">
      <c r="H1681" s="16" t="str">
        <f>IFERROR(__xludf.DUMMYFUNCTION("""COMPUTED_VALUE"""),"")</f>
        <v/>
      </c>
    </row>
    <row r="1682">
      <c r="H1682" s="16" t="str">
        <f>IFERROR(__xludf.DUMMYFUNCTION("""COMPUTED_VALUE"""),"")</f>
        <v/>
      </c>
    </row>
    <row r="1683">
      <c r="H1683" s="16" t="str">
        <f>IFERROR(__xludf.DUMMYFUNCTION("""COMPUTED_VALUE"""),"")</f>
        <v/>
      </c>
    </row>
    <row r="1684">
      <c r="H1684" s="16" t="str">
        <f>IFERROR(__xludf.DUMMYFUNCTION("""COMPUTED_VALUE"""),"")</f>
        <v/>
      </c>
    </row>
    <row r="1685">
      <c r="H1685" s="16" t="str">
        <f>IFERROR(__xludf.DUMMYFUNCTION("""COMPUTED_VALUE"""),"")</f>
        <v/>
      </c>
    </row>
    <row r="1686">
      <c r="H1686" s="16" t="str">
        <f>IFERROR(__xludf.DUMMYFUNCTION("""COMPUTED_VALUE"""),"")</f>
        <v/>
      </c>
    </row>
    <row r="1687">
      <c r="H1687" s="16" t="str">
        <f>IFERROR(__xludf.DUMMYFUNCTION("""COMPUTED_VALUE"""),"")</f>
        <v/>
      </c>
    </row>
    <row r="1688">
      <c r="H1688" s="16" t="str">
        <f>IFERROR(__xludf.DUMMYFUNCTION("""COMPUTED_VALUE"""),"")</f>
        <v/>
      </c>
    </row>
    <row r="1689">
      <c r="H1689" s="16" t="str">
        <f>IFERROR(__xludf.DUMMYFUNCTION("""COMPUTED_VALUE"""),"")</f>
        <v/>
      </c>
    </row>
    <row r="1690">
      <c r="H1690" s="16" t="str">
        <f>IFERROR(__xludf.DUMMYFUNCTION("""COMPUTED_VALUE"""),"")</f>
        <v/>
      </c>
    </row>
    <row r="1691">
      <c r="H1691" s="16" t="str">
        <f>IFERROR(__xludf.DUMMYFUNCTION("""COMPUTED_VALUE"""),"")</f>
        <v/>
      </c>
    </row>
    <row r="1692">
      <c r="H1692" s="16" t="str">
        <f>IFERROR(__xludf.DUMMYFUNCTION("""COMPUTED_VALUE"""),"")</f>
        <v/>
      </c>
    </row>
    <row r="1693">
      <c r="H1693" s="16" t="str">
        <f>IFERROR(__xludf.DUMMYFUNCTION("""COMPUTED_VALUE"""),"")</f>
        <v/>
      </c>
    </row>
    <row r="1694">
      <c r="H1694" s="16" t="str">
        <f>IFERROR(__xludf.DUMMYFUNCTION("""COMPUTED_VALUE"""),"")</f>
        <v/>
      </c>
    </row>
    <row r="1695">
      <c r="H1695" s="16" t="str">
        <f>IFERROR(__xludf.DUMMYFUNCTION("""COMPUTED_VALUE"""),"")</f>
        <v/>
      </c>
    </row>
    <row r="1696">
      <c r="H1696" s="16" t="str">
        <f>IFERROR(__xludf.DUMMYFUNCTION("""COMPUTED_VALUE"""),"")</f>
        <v/>
      </c>
    </row>
    <row r="1697">
      <c r="H1697" s="16" t="str">
        <f>IFERROR(__xludf.DUMMYFUNCTION("""COMPUTED_VALUE"""),"")</f>
        <v/>
      </c>
    </row>
    <row r="1698">
      <c r="H1698" s="16" t="str">
        <f>IFERROR(__xludf.DUMMYFUNCTION("""COMPUTED_VALUE"""),"")</f>
        <v/>
      </c>
    </row>
    <row r="1699">
      <c r="H1699" s="16" t="str">
        <f>IFERROR(__xludf.DUMMYFUNCTION("""COMPUTED_VALUE"""),"")</f>
        <v/>
      </c>
    </row>
    <row r="1700">
      <c r="H1700" s="16" t="str">
        <f>IFERROR(__xludf.DUMMYFUNCTION("""COMPUTED_VALUE"""),"")</f>
        <v/>
      </c>
    </row>
    <row r="1701">
      <c r="H1701" s="16" t="str">
        <f>IFERROR(__xludf.DUMMYFUNCTION("""COMPUTED_VALUE"""),"")</f>
        <v/>
      </c>
    </row>
    <row r="1702">
      <c r="H1702" s="16" t="str">
        <f>IFERROR(__xludf.DUMMYFUNCTION("""COMPUTED_VALUE"""),"")</f>
        <v/>
      </c>
    </row>
    <row r="1703">
      <c r="H1703" s="16" t="str">
        <f>IFERROR(__xludf.DUMMYFUNCTION("""COMPUTED_VALUE"""),"")</f>
        <v/>
      </c>
    </row>
    <row r="1704">
      <c r="H1704" s="16" t="str">
        <f>IFERROR(__xludf.DUMMYFUNCTION("""COMPUTED_VALUE"""),"")</f>
        <v/>
      </c>
    </row>
    <row r="1705">
      <c r="H1705" s="16" t="str">
        <f>IFERROR(__xludf.DUMMYFUNCTION("""COMPUTED_VALUE"""),"")</f>
        <v/>
      </c>
    </row>
    <row r="1706">
      <c r="H1706" s="16" t="str">
        <f>IFERROR(__xludf.DUMMYFUNCTION("""COMPUTED_VALUE"""),"")</f>
        <v/>
      </c>
    </row>
    <row r="1707">
      <c r="H1707" s="16" t="str">
        <f>IFERROR(__xludf.DUMMYFUNCTION("""COMPUTED_VALUE"""),"")</f>
        <v/>
      </c>
    </row>
    <row r="1708">
      <c r="H1708" s="16" t="str">
        <f>IFERROR(__xludf.DUMMYFUNCTION("""COMPUTED_VALUE"""),"")</f>
        <v/>
      </c>
    </row>
    <row r="1709">
      <c r="H1709" s="16" t="str">
        <f>IFERROR(__xludf.DUMMYFUNCTION("""COMPUTED_VALUE"""),"")</f>
        <v/>
      </c>
    </row>
    <row r="1710">
      <c r="H1710" s="16" t="str">
        <f>IFERROR(__xludf.DUMMYFUNCTION("""COMPUTED_VALUE"""),"")</f>
        <v/>
      </c>
    </row>
    <row r="1711">
      <c r="H1711" s="16" t="str">
        <f>IFERROR(__xludf.DUMMYFUNCTION("""COMPUTED_VALUE"""),"")</f>
        <v/>
      </c>
    </row>
    <row r="1712">
      <c r="H1712" s="16" t="str">
        <f>IFERROR(__xludf.DUMMYFUNCTION("""COMPUTED_VALUE"""),"")</f>
        <v/>
      </c>
    </row>
    <row r="1713">
      <c r="H1713" s="16" t="str">
        <f>IFERROR(__xludf.DUMMYFUNCTION("""COMPUTED_VALUE"""),"")</f>
        <v/>
      </c>
    </row>
    <row r="1714">
      <c r="H1714" s="16" t="str">
        <f>IFERROR(__xludf.DUMMYFUNCTION("""COMPUTED_VALUE"""),"")</f>
        <v/>
      </c>
    </row>
    <row r="1715">
      <c r="H1715" s="16" t="str">
        <f>IFERROR(__xludf.DUMMYFUNCTION("""COMPUTED_VALUE"""),"")</f>
        <v/>
      </c>
    </row>
    <row r="1716">
      <c r="H1716" s="16" t="str">
        <f>IFERROR(__xludf.DUMMYFUNCTION("""COMPUTED_VALUE"""),"")</f>
        <v/>
      </c>
    </row>
    <row r="1717">
      <c r="H1717" s="16" t="str">
        <f>IFERROR(__xludf.DUMMYFUNCTION("""COMPUTED_VALUE"""),"")</f>
        <v/>
      </c>
    </row>
    <row r="1718">
      <c r="H1718" s="16" t="str">
        <f>IFERROR(__xludf.DUMMYFUNCTION("""COMPUTED_VALUE"""),"")</f>
        <v/>
      </c>
    </row>
    <row r="1719">
      <c r="H1719" s="16" t="str">
        <f>IFERROR(__xludf.DUMMYFUNCTION("""COMPUTED_VALUE"""),"")</f>
        <v/>
      </c>
    </row>
    <row r="1720">
      <c r="H1720" s="16" t="str">
        <f>IFERROR(__xludf.DUMMYFUNCTION("""COMPUTED_VALUE"""),"")</f>
        <v/>
      </c>
    </row>
    <row r="1721">
      <c r="H1721" s="16" t="str">
        <f>IFERROR(__xludf.DUMMYFUNCTION("""COMPUTED_VALUE"""),"")</f>
        <v/>
      </c>
    </row>
    <row r="1722">
      <c r="H1722" s="16" t="str">
        <f>IFERROR(__xludf.DUMMYFUNCTION("""COMPUTED_VALUE"""),"")</f>
        <v/>
      </c>
    </row>
    <row r="1723">
      <c r="H1723" s="16" t="str">
        <f>IFERROR(__xludf.DUMMYFUNCTION("""COMPUTED_VALUE"""),"")</f>
        <v/>
      </c>
    </row>
    <row r="1724">
      <c r="H1724" s="16" t="str">
        <f>IFERROR(__xludf.DUMMYFUNCTION("""COMPUTED_VALUE"""),"")</f>
        <v/>
      </c>
    </row>
    <row r="1725">
      <c r="H1725" s="16" t="str">
        <f>IFERROR(__xludf.DUMMYFUNCTION("""COMPUTED_VALUE"""),"")</f>
        <v/>
      </c>
    </row>
    <row r="1726">
      <c r="H1726" s="16" t="str">
        <f>IFERROR(__xludf.DUMMYFUNCTION("""COMPUTED_VALUE"""),"")</f>
        <v/>
      </c>
    </row>
    <row r="1727">
      <c r="H1727" s="16" t="str">
        <f>IFERROR(__xludf.DUMMYFUNCTION("""COMPUTED_VALUE"""),"")</f>
        <v/>
      </c>
    </row>
    <row r="1728">
      <c r="H1728" s="16" t="str">
        <f>IFERROR(__xludf.DUMMYFUNCTION("""COMPUTED_VALUE"""),"")</f>
        <v/>
      </c>
    </row>
    <row r="1729">
      <c r="H1729" s="16" t="str">
        <f>IFERROR(__xludf.DUMMYFUNCTION("""COMPUTED_VALUE"""),"")</f>
        <v/>
      </c>
    </row>
    <row r="1730">
      <c r="H1730" s="16" t="str">
        <f>IFERROR(__xludf.DUMMYFUNCTION("""COMPUTED_VALUE"""),"")</f>
        <v/>
      </c>
    </row>
    <row r="1731">
      <c r="H1731" s="16" t="str">
        <f>IFERROR(__xludf.DUMMYFUNCTION("""COMPUTED_VALUE"""),"")</f>
        <v/>
      </c>
    </row>
    <row r="1732">
      <c r="H1732" s="16" t="str">
        <f>IFERROR(__xludf.DUMMYFUNCTION("""COMPUTED_VALUE"""),"")</f>
        <v/>
      </c>
    </row>
    <row r="1733">
      <c r="H1733" s="16" t="str">
        <f>IFERROR(__xludf.DUMMYFUNCTION("""COMPUTED_VALUE"""),"")</f>
        <v/>
      </c>
    </row>
    <row r="1734">
      <c r="H1734" s="16" t="str">
        <f>IFERROR(__xludf.DUMMYFUNCTION("""COMPUTED_VALUE"""),"")</f>
        <v/>
      </c>
    </row>
    <row r="1735">
      <c r="H1735" s="16" t="str">
        <f>IFERROR(__xludf.DUMMYFUNCTION("""COMPUTED_VALUE"""),"")</f>
        <v/>
      </c>
    </row>
    <row r="1736">
      <c r="H1736" s="16" t="str">
        <f>IFERROR(__xludf.DUMMYFUNCTION("""COMPUTED_VALUE"""),"")</f>
        <v/>
      </c>
    </row>
    <row r="1737">
      <c r="H1737" s="16" t="str">
        <f>IFERROR(__xludf.DUMMYFUNCTION("""COMPUTED_VALUE"""),"")</f>
        <v/>
      </c>
    </row>
    <row r="1738">
      <c r="H1738" s="16" t="str">
        <f>IFERROR(__xludf.DUMMYFUNCTION("""COMPUTED_VALUE"""),"")</f>
        <v/>
      </c>
    </row>
    <row r="1739">
      <c r="H1739" s="16" t="str">
        <f>IFERROR(__xludf.DUMMYFUNCTION("""COMPUTED_VALUE"""),"")</f>
        <v/>
      </c>
    </row>
    <row r="1740">
      <c r="H1740" s="16" t="str">
        <f>IFERROR(__xludf.DUMMYFUNCTION("""COMPUTED_VALUE"""),"")</f>
        <v/>
      </c>
    </row>
    <row r="1741">
      <c r="H1741" s="16" t="str">
        <f>IFERROR(__xludf.DUMMYFUNCTION("""COMPUTED_VALUE"""),"")</f>
        <v/>
      </c>
    </row>
    <row r="1742">
      <c r="H1742" s="16" t="str">
        <f>IFERROR(__xludf.DUMMYFUNCTION("""COMPUTED_VALUE"""),"")</f>
        <v/>
      </c>
    </row>
    <row r="1743">
      <c r="H1743" s="16" t="str">
        <f>IFERROR(__xludf.DUMMYFUNCTION("""COMPUTED_VALUE"""),"")</f>
        <v/>
      </c>
    </row>
    <row r="1744">
      <c r="H1744" s="16" t="str">
        <f>IFERROR(__xludf.DUMMYFUNCTION("""COMPUTED_VALUE"""),"")</f>
        <v/>
      </c>
    </row>
    <row r="1745">
      <c r="H1745" s="16" t="str">
        <f>IFERROR(__xludf.DUMMYFUNCTION("""COMPUTED_VALUE"""),"")</f>
        <v/>
      </c>
    </row>
    <row r="1746">
      <c r="H1746" s="16" t="str">
        <f>IFERROR(__xludf.DUMMYFUNCTION("""COMPUTED_VALUE"""),"")</f>
        <v/>
      </c>
    </row>
    <row r="1747">
      <c r="H1747" s="16" t="str">
        <f>IFERROR(__xludf.DUMMYFUNCTION("""COMPUTED_VALUE"""),"")</f>
        <v/>
      </c>
    </row>
    <row r="1748">
      <c r="H1748" s="16" t="str">
        <f>IFERROR(__xludf.DUMMYFUNCTION("""COMPUTED_VALUE"""),"")</f>
        <v/>
      </c>
    </row>
    <row r="1749">
      <c r="H1749" s="16" t="str">
        <f>IFERROR(__xludf.DUMMYFUNCTION("""COMPUTED_VALUE"""),"")</f>
        <v/>
      </c>
    </row>
    <row r="1750">
      <c r="H1750" s="16" t="str">
        <f>IFERROR(__xludf.DUMMYFUNCTION("""COMPUTED_VALUE"""),"")</f>
        <v/>
      </c>
    </row>
    <row r="1751">
      <c r="H1751" s="16" t="str">
        <f>IFERROR(__xludf.DUMMYFUNCTION("""COMPUTED_VALUE"""),"")</f>
        <v/>
      </c>
    </row>
    <row r="1752">
      <c r="H1752" s="16" t="str">
        <f>IFERROR(__xludf.DUMMYFUNCTION("""COMPUTED_VALUE"""),"")</f>
        <v/>
      </c>
    </row>
    <row r="1753">
      <c r="H1753" s="16" t="str">
        <f>IFERROR(__xludf.DUMMYFUNCTION("""COMPUTED_VALUE"""),"")</f>
        <v/>
      </c>
    </row>
    <row r="1754">
      <c r="H1754" s="16" t="str">
        <f>IFERROR(__xludf.DUMMYFUNCTION("""COMPUTED_VALUE"""),"")</f>
        <v/>
      </c>
    </row>
    <row r="1755">
      <c r="H1755" s="16" t="str">
        <f>IFERROR(__xludf.DUMMYFUNCTION("""COMPUTED_VALUE"""),"")</f>
        <v/>
      </c>
    </row>
    <row r="1756">
      <c r="H1756" s="16" t="str">
        <f>IFERROR(__xludf.DUMMYFUNCTION("""COMPUTED_VALUE"""),"")</f>
        <v/>
      </c>
    </row>
    <row r="1757">
      <c r="H1757" s="16" t="str">
        <f>IFERROR(__xludf.DUMMYFUNCTION("""COMPUTED_VALUE"""),"")</f>
        <v/>
      </c>
    </row>
    <row r="1758">
      <c r="H1758" s="16" t="str">
        <f>IFERROR(__xludf.DUMMYFUNCTION("""COMPUTED_VALUE"""),"")</f>
        <v/>
      </c>
    </row>
    <row r="1759">
      <c r="H1759" s="16" t="str">
        <f>IFERROR(__xludf.DUMMYFUNCTION("""COMPUTED_VALUE"""),"")</f>
        <v/>
      </c>
    </row>
    <row r="1760">
      <c r="H1760" s="16" t="str">
        <f>IFERROR(__xludf.DUMMYFUNCTION("""COMPUTED_VALUE"""),"")</f>
        <v/>
      </c>
    </row>
    <row r="1761">
      <c r="H1761" s="16" t="str">
        <f>IFERROR(__xludf.DUMMYFUNCTION("""COMPUTED_VALUE"""),"")</f>
        <v/>
      </c>
    </row>
    <row r="1762">
      <c r="H1762" s="16" t="str">
        <f>IFERROR(__xludf.DUMMYFUNCTION("""COMPUTED_VALUE"""),"")</f>
        <v/>
      </c>
    </row>
    <row r="1763">
      <c r="H1763" s="16" t="str">
        <f>IFERROR(__xludf.DUMMYFUNCTION("""COMPUTED_VALUE"""),"")</f>
        <v/>
      </c>
    </row>
    <row r="1764">
      <c r="H1764" s="16" t="str">
        <f>IFERROR(__xludf.DUMMYFUNCTION("""COMPUTED_VALUE"""),"")</f>
        <v/>
      </c>
    </row>
    <row r="1765">
      <c r="H1765" s="16" t="str">
        <f>IFERROR(__xludf.DUMMYFUNCTION("""COMPUTED_VALUE"""),"")</f>
        <v/>
      </c>
    </row>
    <row r="1766">
      <c r="H1766" s="16" t="str">
        <f>IFERROR(__xludf.DUMMYFUNCTION("""COMPUTED_VALUE"""),"")</f>
        <v/>
      </c>
    </row>
    <row r="1767">
      <c r="H1767" s="16" t="str">
        <f>IFERROR(__xludf.DUMMYFUNCTION("""COMPUTED_VALUE"""),"")</f>
        <v/>
      </c>
    </row>
    <row r="1768">
      <c r="H1768" s="16" t="str">
        <f>IFERROR(__xludf.DUMMYFUNCTION("""COMPUTED_VALUE"""),"")</f>
        <v/>
      </c>
    </row>
    <row r="1769">
      <c r="H1769" s="16" t="str">
        <f>IFERROR(__xludf.DUMMYFUNCTION("""COMPUTED_VALUE"""),"")</f>
        <v/>
      </c>
    </row>
    <row r="1770">
      <c r="H1770" s="16" t="str">
        <f>IFERROR(__xludf.DUMMYFUNCTION("""COMPUTED_VALUE"""),"")</f>
        <v/>
      </c>
    </row>
    <row r="1771">
      <c r="H1771" s="16" t="str">
        <f>IFERROR(__xludf.DUMMYFUNCTION("""COMPUTED_VALUE"""),"")</f>
        <v/>
      </c>
    </row>
    <row r="1772">
      <c r="H1772" s="16" t="str">
        <f>IFERROR(__xludf.DUMMYFUNCTION("""COMPUTED_VALUE"""),"")</f>
        <v/>
      </c>
    </row>
    <row r="1773">
      <c r="H1773" s="16" t="str">
        <f>IFERROR(__xludf.DUMMYFUNCTION("""COMPUTED_VALUE"""),"")</f>
        <v/>
      </c>
    </row>
    <row r="1774">
      <c r="H1774" s="16" t="str">
        <f>IFERROR(__xludf.DUMMYFUNCTION("""COMPUTED_VALUE"""),"")</f>
        <v/>
      </c>
    </row>
    <row r="1775">
      <c r="H1775" s="16" t="str">
        <f>IFERROR(__xludf.DUMMYFUNCTION("""COMPUTED_VALUE"""),"")</f>
        <v/>
      </c>
    </row>
    <row r="1776">
      <c r="H1776" s="16" t="str">
        <f>IFERROR(__xludf.DUMMYFUNCTION("""COMPUTED_VALUE"""),"")</f>
        <v/>
      </c>
    </row>
    <row r="1777">
      <c r="H1777" s="16" t="str">
        <f>IFERROR(__xludf.DUMMYFUNCTION("""COMPUTED_VALUE"""),"")</f>
        <v/>
      </c>
    </row>
    <row r="1778">
      <c r="H1778" s="16" t="str">
        <f>IFERROR(__xludf.DUMMYFUNCTION("""COMPUTED_VALUE"""),"")</f>
        <v/>
      </c>
    </row>
    <row r="1779">
      <c r="H1779" s="16" t="str">
        <f>IFERROR(__xludf.DUMMYFUNCTION("""COMPUTED_VALUE"""),"")</f>
        <v/>
      </c>
    </row>
    <row r="1780">
      <c r="H1780" s="16" t="str">
        <f>IFERROR(__xludf.DUMMYFUNCTION("""COMPUTED_VALUE"""),"")</f>
        <v/>
      </c>
    </row>
    <row r="1781">
      <c r="H1781" s="16" t="str">
        <f>IFERROR(__xludf.DUMMYFUNCTION("""COMPUTED_VALUE"""),"")</f>
        <v/>
      </c>
    </row>
    <row r="1782">
      <c r="H1782" s="16" t="str">
        <f>IFERROR(__xludf.DUMMYFUNCTION("""COMPUTED_VALUE"""),"")</f>
        <v/>
      </c>
    </row>
    <row r="1783">
      <c r="H1783" s="16" t="str">
        <f>IFERROR(__xludf.DUMMYFUNCTION("""COMPUTED_VALUE"""),"")</f>
        <v/>
      </c>
    </row>
    <row r="1784">
      <c r="H1784" s="16" t="str">
        <f>IFERROR(__xludf.DUMMYFUNCTION("""COMPUTED_VALUE"""),"")</f>
        <v/>
      </c>
    </row>
    <row r="1785">
      <c r="H1785" s="16" t="str">
        <f>IFERROR(__xludf.DUMMYFUNCTION("""COMPUTED_VALUE"""),"")</f>
        <v/>
      </c>
    </row>
    <row r="1786">
      <c r="H1786" s="16" t="str">
        <f>IFERROR(__xludf.DUMMYFUNCTION("""COMPUTED_VALUE"""),"")</f>
        <v/>
      </c>
    </row>
    <row r="1787">
      <c r="H1787" s="16" t="str">
        <f>IFERROR(__xludf.DUMMYFUNCTION("""COMPUTED_VALUE"""),"")</f>
        <v/>
      </c>
    </row>
    <row r="1788">
      <c r="H1788" s="16" t="str">
        <f>IFERROR(__xludf.DUMMYFUNCTION("""COMPUTED_VALUE"""),"")</f>
        <v/>
      </c>
    </row>
    <row r="1789">
      <c r="H1789" s="16" t="str">
        <f>IFERROR(__xludf.DUMMYFUNCTION("""COMPUTED_VALUE"""),"")</f>
        <v/>
      </c>
    </row>
    <row r="1790">
      <c r="H1790" s="16" t="str">
        <f>IFERROR(__xludf.DUMMYFUNCTION("""COMPUTED_VALUE"""),"")</f>
        <v/>
      </c>
    </row>
    <row r="1791">
      <c r="H1791" s="16" t="str">
        <f>IFERROR(__xludf.DUMMYFUNCTION("""COMPUTED_VALUE"""),"")</f>
        <v/>
      </c>
    </row>
    <row r="1792">
      <c r="H1792" s="16" t="str">
        <f>IFERROR(__xludf.DUMMYFUNCTION("""COMPUTED_VALUE"""),"")</f>
        <v/>
      </c>
    </row>
    <row r="1793">
      <c r="H1793" s="16" t="str">
        <f>IFERROR(__xludf.DUMMYFUNCTION("""COMPUTED_VALUE"""),"")</f>
        <v/>
      </c>
    </row>
    <row r="1794">
      <c r="H1794" s="16" t="str">
        <f>IFERROR(__xludf.DUMMYFUNCTION("""COMPUTED_VALUE"""),"")</f>
        <v/>
      </c>
    </row>
    <row r="1795">
      <c r="H1795" s="16" t="str">
        <f>IFERROR(__xludf.DUMMYFUNCTION("""COMPUTED_VALUE"""),"")</f>
        <v/>
      </c>
    </row>
    <row r="1796">
      <c r="H1796" s="16" t="str">
        <f>IFERROR(__xludf.DUMMYFUNCTION("""COMPUTED_VALUE"""),"")</f>
        <v/>
      </c>
    </row>
    <row r="1797">
      <c r="H1797" s="16" t="str">
        <f>IFERROR(__xludf.DUMMYFUNCTION("""COMPUTED_VALUE"""),"")</f>
        <v/>
      </c>
    </row>
    <row r="1798">
      <c r="H1798" s="16" t="str">
        <f>IFERROR(__xludf.DUMMYFUNCTION("""COMPUTED_VALUE"""),"")</f>
        <v/>
      </c>
    </row>
    <row r="1799">
      <c r="H1799" s="16" t="str">
        <f>IFERROR(__xludf.DUMMYFUNCTION("""COMPUTED_VALUE"""),"")</f>
        <v/>
      </c>
    </row>
    <row r="1800">
      <c r="H1800" s="16" t="str">
        <f>IFERROR(__xludf.DUMMYFUNCTION("""COMPUTED_VALUE"""),"")</f>
        <v/>
      </c>
    </row>
    <row r="1801">
      <c r="H1801" s="16" t="str">
        <f>IFERROR(__xludf.DUMMYFUNCTION("""COMPUTED_VALUE"""),"")</f>
        <v/>
      </c>
    </row>
    <row r="1802">
      <c r="H1802" s="16" t="str">
        <f>IFERROR(__xludf.DUMMYFUNCTION("""COMPUTED_VALUE"""),"")</f>
        <v/>
      </c>
    </row>
    <row r="1803">
      <c r="H1803" s="16" t="str">
        <f>IFERROR(__xludf.DUMMYFUNCTION("""COMPUTED_VALUE"""),"")</f>
        <v/>
      </c>
    </row>
    <row r="1804">
      <c r="H1804" s="16" t="str">
        <f>IFERROR(__xludf.DUMMYFUNCTION("""COMPUTED_VALUE"""),"")</f>
        <v/>
      </c>
    </row>
    <row r="1805">
      <c r="H1805" s="16" t="str">
        <f>IFERROR(__xludf.DUMMYFUNCTION("""COMPUTED_VALUE"""),"")</f>
        <v/>
      </c>
    </row>
    <row r="1806">
      <c r="H1806" s="16" t="str">
        <f>IFERROR(__xludf.DUMMYFUNCTION("""COMPUTED_VALUE"""),"")</f>
        <v/>
      </c>
    </row>
    <row r="1807">
      <c r="H1807" s="16" t="str">
        <f>IFERROR(__xludf.DUMMYFUNCTION("""COMPUTED_VALUE"""),"")</f>
        <v/>
      </c>
    </row>
    <row r="1808">
      <c r="H1808" s="16" t="str">
        <f>IFERROR(__xludf.DUMMYFUNCTION("""COMPUTED_VALUE"""),"")</f>
        <v/>
      </c>
    </row>
    <row r="1809">
      <c r="H1809" s="16" t="str">
        <f>IFERROR(__xludf.DUMMYFUNCTION("""COMPUTED_VALUE"""),"")</f>
        <v/>
      </c>
    </row>
    <row r="1810">
      <c r="H1810" s="16" t="str">
        <f>IFERROR(__xludf.DUMMYFUNCTION("""COMPUTED_VALUE"""),"")</f>
        <v/>
      </c>
    </row>
    <row r="1811">
      <c r="H1811" s="16" t="str">
        <f>IFERROR(__xludf.DUMMYFUNCTION("""COMPUTED_VALUE"""),"")</f>
        <v/>
      </c>
    </row>
    <row r="1812">
      <c r="H1812" s="16" t="str">
        <f>IFERROR(__xludf.DUMMYFUNCTION("""COMPUTED_VALUE"""),"")</f>
        <v/>
      </c>
    </row>
    <row r="1813">
      <c r="H1813" s="16" t="str">
        <f>IFERROR(__xludf.DUMMYFUNCTION("""COMPUTED_VALUE"""),"")</f>
        <v/>
      </c>
    </row>
    <row r="1814">
      <c r="H1814" s="16" t="str">
        <f>IFERROR(__xludf.DUMMYFUNCTION("""COMPUTED_VALUE"""),"")</f>
        <v/>
      </c>
    </row>
    <row r="1815">
      <c r="H1815" s="16" t="str">
        <f>IFERROR(__xludf.DUMMYFUNCTION("""COMPUTED_VALUE"""),"")</f>
        <v/>
      </c>
    </row>
    <row r="1816">
      <c r="H1816" s="16" t="str">
        <f>IFERROR(__xludf.DUMMYFUNCTION("""COMPUTED_VALUE"""),"")</f>
        <v/>
      </c>
    </row>
    <row r="1817">
      <c r="H1817" s="16" t="str">
        <f>IFERROR(__xludf.DUMMYFUNCTION("""COMPUTED_VALUE"""),"")</f>
        <v/>
      </c>
    </row>
    <row r="1818">
      <c r="H1818" s="16" t="str">
        <f>IFERROR(__xludf.DUMMYFUNCTION("""COMPUTED_VALUE"""),"")</f>
        <v/>
      </c>
    </row>
    <row r="1819">
      <c r="H1819" s="16" t="str">
        <f>IFERROR(__xludf.DUMMYFUNCTION("""COMPUTED_VALUE"""),"")</f>
        <v/>
      </c>
    </row>
    <row r="1820">
      <c r="H1820" s="16" t="str">
        <f>IFERROR(__xludf.DUMMYFUNCTION("""COMPUTED_VALUE"""),"")</f>
        <v/>
      </c>
    </row>
    <row r="1821">
      <c r="H1821" s="16" t="str">
        <f>IFERROR(__xludf.DUMMYFUNCTION("""COMPUTED_VALUE"""),"")</f>
        <v/>
      </c>
    </row>
    <row r="1822">
      <c r="H1822" s="16" t="str">
        <f>IFERROR(__xludf.DUMMYFUNCTION("""COMPUTED_VALUE"""),"")</f>
        <v/>
      </c>
    </row>
    <row r="1823">
      <c r="H1823" s="16" t="str">
        <f>IFERROR(__xludf.DUMMYFUNCTION("""COMPUTED_VALUE"""),"")</f>
        <v/>
      </c>
    </row>
    <row r="1824">
      <c r="H1824" s="16" t="str">
        <f>IFERROR(__xludf.DUMMYFUNCTION("""COMPUTED_VALUE"""),"")</f>
        <v/>
      </c>
    </row>
    <row r="1825">
      <c r="H1825" s="16" t="str">
        <f>IFERROR(__xludf.DUMMYFUNCTION("""COMPUTED_VALUE"""),"")</f>
        <v/>
      </c>
    </row>
    <row r="1826">
      <c r="H1826" s="16" t="str">
        <f>IFERROR(__xludf.DUMMYFUNCTION("""COMPUTED_VALUE"""),"")</f>
        <v/>
      </c>
    </row>
    <row r="1827">
      <c r="H1827" s="16" t="str">
        <f>IFERROR(__xludf.DUMMYFUNCTION("""COMPUTED_VALUE"""),"")</f>
        <v/>
      </c>
    </row>
    <row r="1828">
      <c r="H1828" s="16" t="str">
        <f>IFERROR(__xludf.DUMMYFUNCTION("""COMPUTED_VALUE"""),"")</f>
        <v/>
      </c>
    </row>
    <row r="1829">
      <c r="H1829" s="16" t="str">
        <f>IFERROR(__xludf.DUMMYFUNCTION("""COMPUTED_VALUE"""),"")</f>
        <v/>
      </c>
    </row>
    <row r="1830">
      <c r="H1830" s="16" t="str">
        <f>IFERROR(__xludf.DUMMYFUNCTION("""COMPUTED_VALUE"""),"")</f>
        <v/>
      </c>
    </row>
    <row r="1831">
      <c r="H1831" s="16" t="str">
        <f>IFERROR(__xludf.DUMMYFUNCTION("""COMPUTED_VALUE"""),"")</f>
        <v/>
      </c>
    </row>
    <row r="1832">
      <c r="H1832" s="16" t="str">
        <f>IFERROR(__xludf.DUMMYFUNCTION("""COMPUTED_VALUE"""),"")</f>
        <v/>
      </c>
    </row>
    <row r="1833">
      <c r="H1833" s="16" t="str">
        <f>IFERROR(__xludf.DUMMYFUNCTION("""COMPUTED_VALUE"""),"")</f>
        <v/>
      </c>
    </row>
    <row r="1834">
      <c r="H1834" s="16" t="str">
        <f>IFERROR(__xludf.DUMMYFUNCTION("""COMPUTED_VALUE"""),"")</f>
        <v/>
      </c>
    </row>
    <row r="1835">
      <c r="H1835" s="16" t="str">
        <f>IFERROR(__xludf.DUMMYFUNCTION("""COMPUTED_VALUE"""),"")</f>
        <v/>
      </c>
    </row>
    <row r="1836">
      <c r="H1836" s="16" t="str">
        <f>IFERROR(__xludf.DUMMYFUNCTION("""COMPUTED_VALUE"""),"")</f>
        <v/>
      </c>
    </row>
    <row r="1837">
      <c r="H1837" s="16" t="str">
        <f>IFERROR(__xludf.DUMMYFUNCTION("""COMPUTED_VALUE"""),"")</f>
        <v/>
      </c>
    </row>
    <row r="1838">
      <c r="H1838" s="16" t="str">
        <f>IFERROR(__xludf.DUMMYFUNCTION("""COMPUTED_VALUE"""),"")</f>
        <v/>
      </c>
    </row>
    <row r="1839">
      <c r="H1839" s="16" t="str">
        <f>IFERROR(__xludf.DUMMYFUNCTION("""COMPUTED_VALUE"""),"")</f>
        <v/>
      </c>
    </row>
    <row r="1840">
      <c r="H1840" s="16" t="str">
        <f>IFERROR(__xludf.DUMMYFUNCTION("""COMPUTED_VALUE"""),"")</f>
        <v/>
      </c>
    </row>
    <row r="1841">
      <c r="H1841" s="16" t="str">
        <f>IFERROR(__xludf.DUMMYFUNCTION("""COMPUTED_VALUE"""),"")</f>
        <v/>
      </c>
    </row>
    <row r="1842">
      <c r="H1842" s="16" t="str">
        <f>IFERROR(__xludf.DUMMYFUNCTION("""COMPUTED_VALUE"""),"")</f>
        <v/>
      </c>
    </row>
    <row r="1843">
      <c r="H1843" s="16" t="str">
        <f>IFERROR(__xludf.DUMMYFUNCTION("""COMPUTED_VALUE"""),"")</f>
        <v/>
      </c>
    </row>
    <row r="1844">
      <c r="H1844" s="16" t="str">
        <f>IFERROR(__xludf.DUMMYFUNCTION("""COMPUTED_VALUE"""),"")</f>
        <v/>
      </c>
    </row>
    <row r="1845">
      <c r="H1845" s="16" t="str">
        <f>IFERROR(__xludf.DUMMYFUNCTION("""COMPUTED_VALUE"""),"")</f>
        <v/>
      </c>
    </row>
    <row r="1846">
      <c r="H1846" s="16" t="str">
        <f>IFERROR(__xludf.DUMMYFUNCTION("""COMPUTED_VALUE"""),"")</f>
        <v/>
      </c>
    </row>
    <row r="1847">
      <c r="H1847" s="16" t="str">
        <f>IFERROR(__xludf.DUMMYFUNCTION("""COMPUTED_VALUE"""),"")</f>
        <v/>
      </c>
    </row>
    <row r="1848">
      <c r="H1848" s="16" t="str">
        <f>IFERROR(__xludf.DUMMYFUNCTION("""COMPUTED_VALUE"""),"")</f>
        <v/>
      </c>
    </row>
    <row r="1849">
      <c r="H1849" s="16" t="str">
        <f>IFERROR(__xludf.DUMMYFUNCTION("""COMPUTED_VALUE"""),"")</f>
        <v/>
      </c>
    </row>
    <row r="1850">
      <c r="H1850" s="16" t="str">
        <f>IFERROR(__xludf.DUMMYFUNCTION("""COMPUTED_VALUE"""),"")</f>
        <v/>
      </c>
    </row>
    <row r="1851">
      <c r="H1851" s="16" t="str">
        <f>IFERROR(__xludf.DUMMYFUNCTION("""COMPUTED_VALUE"""),"")</f>
        <v/>
      </c>
    </row>
    <row r="1852">
      <c r="H1852" s="16" t="str">
        <f>IFERROR(__xludf.DUMMYFUNCTION("""COMPUTED_VALUE"""),"")</f>
        <v/>
      </c>
    </row>
    <row r="1853">
      <c r="H1853" s="16" t="str">
        <f>IFERROR(__xludf.DUMMYFUNCTION("""COMPUTED_VALUE"""),"")</f>
        <v/>
      </c>
    </row>
    <row r="1854">
      <c r="H1854" s="16" t="str">
        <f>IFERROR(__xludf.DUMMYFUNCTION("""COMPUTED_VALUE"""),"")</f>
        <v/>
      </c>
    </row>
    <row r="1855">
      <c r="H1855" s="16" t="str">
        <f>IFERROR(__xludf.DUMMYFUNCTION("""COMPUTED_VALUE"""),"")</f>
        <v/>
      </c>
    </row>
    <row r="1856">
      <c r="H1856" s="16" t="str">
        <f>IFERROR(__xludf.DUMMYFUNCTION("""COMPUTED_VALUE"""),"")</f>
        <v/>
      </c>
    </row>
    <row r="1857">
      <c r="H1857" s="16" t="str">
        <f>IFERROR(__xludf.DUMMYFUNCTION("""COMPUTED_VALUE"""),"")</f>
        <v/>
      </c>
    </row>
    <row r="1858">
      <c r="H1858" s="16" t="str">
        <f>IFERROR(__xludf.DUMMYFUNCTION("""COMPUTED_VALUE"""),"")</f>
        <v/>
      </c>
    </row>
    <row r="1859">
      <c r="H1859" s="16" t="str">
        <f>IFERROR(__xludf.DUMMYFUNCTION("""COMPUTED_VALUE"""),"")</f>
        <v/>
      </c>
    </row>
    <row r="1860">
      <c r="H1860" s="16" t="str">
        <f>IFERROR(__xludf.DUMMYFUNCTION("""COMPUTED_VALUE"""),"")</f>
        <v/>
      </c>
    </row>
    <row r="1861">
      <c r="H1861" s="16" t="str">
        <f>IFERROR(__xludf.DUMMYFUNCTION("""COMPUTED_VALUE"""),"")</f>
        <v/>
      </c>
    </row>
    <row r="1862">
      <c r="H1862" s="16" t="str">
        <f>IFERROR(__xludf.DUMMYFUNCTION("""COMPUTED_VALUE"""),"")</f>
        <v/>
      </c>
    </row>
    <row r="1863">
      <c r="H1863" s="16" t="str">
        <f>IFERROR(__xludf.DUMMYFUNCTION("""COMPUTED_VALUE"""),"")</f>
        <v/>
      </c>
    </row>
    <row r="1864">
      <c r="H1864" s="16" t="str">
        <f>IFERROR(__xludf.DUMMYFUNCTION("""COMPUTED_VALUE"""),"")</f>
        <v/>
      </c>
    </row>
    <row r="1865">
      <c r="H1865" s="16" t="str">
        <f>IFERROR(__xludf.DUMMYFUNCTION("""COMPUTED_VALUE"""),"")</f>
        <v/>
      </c>
    </row>
    <row r="1866">
      <c r="H1866" s="16" t="str">
        <f>IFERROR(__xludf.DUMMYFUNCTION("""COMPUTED_VALUE"""),"")</f>
        <v/>
      </c>
    </row>
    <row r="1867">
      <c r="H1867" s="16" t="str">
        <f>IFERROR(__xludf.DUMMYFUNCTION("""COMPUTED_VALUE"""),"")</f>
        <v/>
      </c>
    </row>
    <row r="1868">
      <c r="H1868" s="16" t="str">
        <f>IFERROR(__xludf.DUMMYFUNCTION("""COMPUTED_VALUE"""),"")</f>
        <v/>
      </c>
    </row>
    <row r="1869">
      <c r="H1869" s="16" t="str">
        <f>IFERROR(__xludf.DUMMYFUNCTION("""COMPUTED_VALUE"""),"")</f>
        <v/>
      </c>
    </row>
    <row r="1870">
      <c r="H1870" s="16" t="str">
        <f>IFERROR(__xludf.DUMMYFUNCTION("""COMPUTED_VALUE"""),"")</f>
        <v/>
      </c>
    </row>
    <row r="1871">
      <c r="H1871" s="16" t="str">
        <f>IFERROR(__xludf.DUMMYFUNCTION("""COMPUTED_VALUE"""),"")</f>
        <v/>
      </c>
    </row>
    <row r="1872">
      <c r="H1872" s="16" t="str">
        <f>IFERROR(__xludf.DUMMYFUNCTION("""COMPUTED_VALUE"""),"")</f>
        <v/>
      </c>
    </row>
    <row r="1873">
      <c r="H1873" s="16" t="str">
        <f>IFERROR(__xludf.DUMMYFUNCTION("""COMPUTED_VALUE"""),"")</f>
        <v/>
      </c>
    </row>
    <row r="1874">
      <c r="H1874" s="16" t="str">
        <f>IFERROR(__xludf.DUMMYFUNCTION("""COMPUTED_VALUE"""),"")</f>
        <v/>
      </c>
    </row>
    <row r="1875">
      <c r="H1875" s="16" t="str">
        <f>IFERROR(__xludf.DUMMYFUNCTION("""COMPUTED_VALUE"""),"")</f>
        <v/>
      </c>
    </row>
    <row r="1876">
      <c r="H1876" s="16" t="str">
        <f>IFERROR(__xludf.DUMMYFUNCTION("""COMPUTED_VALUE"""),"")</f>
        <v/>
      </c>
    </row>
    <row r="1877">
      <c r="H1877" s="16" t="str">
        <f>IFERROR(__xludf.DUMMYFUNCTION("""COMPUTED_VALUE"""),"")</f>
        <v/>
      </c>
    </row>
    <row r="1878">
      <c r="H1878" s="16" t="str">
        <f>IFERROR(__xludf.DUMMYFUNCTION("""COMPUTED_VALUE"""),"")</f>
        <v/>
      </c>
    </row>
    <row r="1879">
      <c r="H1879" s="16" t="str">
        <f>IFERROR(__xludf.DUMMYFUNCTION("""COMPUTED_VALUE"""),"")</f>
        <v/>
      </c>
    </row>
    <row r="1880">
      <c r="H1880" s="16" t="str">
        <f>IFERROR(__xludf.DUMMYFUNCTION("""COMPUTED_VALUE"""),"")</f>
        <v/>
      </c>
    </row>
    <row r="1881">
      <c r="H1881" s="16" t="str">
        <f>IFERROR(__xludf.DUMMYFUNCTION("""COMPUTED_VALUE"""),"")</f>
        <v/>
      </c>
    </row>
    <row r="1882">
      <c r="H1882" s="16" t="str">
        <f>IFERROR(__xludf.DUMMYFUNCTION("""COMPUTED_VALUE"""),"")</f>
        <v/>
      </c>
    </row>
    <row r="1883">
      <c r="H1883" s="16" t="str">
        <f>IFERROR(__xludf.DUMMYFUNCTION("""COMPUTED_VALUE"""),"")</f>
        <v/>
      </c>
    </row>
    <row r="1884">
      <c r="H1884" s="16" t="str">
        <f>IFERROR(__xludf.DUMMYFUNCTION("""COMPUTED_VALUE"""),"")</f>
        <v/>
      </c>
    </row>
    <row r="1885">
      <c r="H1885" s="16" t="str">
        <f>IFERROR(__xludf.DUMMYFUNCTION("""COMPUTED_VALUE"""),"")</f>
        <v/>
      </c>
    </row>
    <row r="1886">
      <c r="H1886" s="16" t="str">
        <f>IFERROR(__xludf.DUMMYFUNCTION("""COMPUTED_VALUE"""),"")</f>
        <v/>
      </c>
    </row>
    <row r="1887">
      <c r="H1887" s="16" t="str">
        <f>IFERROR(__xludf.DUMMYFUNCTION("""COMPUTED_VALUE"""),"")</f>
        <v/>
      </c>
    </row>
    <row r="1888">
      <c r="H1888" s="16" t="str">
        <f>IFERROR(__xludf.DUMMYFUNCTION("""COMPUTED_VALUE"""),"")</f>
        <v/>
      </c>
    </row>
    <row r="1889">
      <c r="H1889" s="16" t="str">
        <f>IFERROR(__xludf.DUMMYFUNCTION("""COMPUTED_VALUE"""),"")</f>
        <v/>
      </c>
    </row>
    <row r="1890">
      <c r="H1890" s="16" t="str">
        <f>IFERROR(__xludf.DUMMYFUNCTION("""COMPUTED_VALUE"""),"")</f>
        <v/>
      </c>
    </row>
    <row r="1891">
      <c r="H1891" s="16" t="str">
        <f>IFERROR(__xludf.DUMMYFUNCTION("""COMPUTED_VALUE"""),"")</f>
        <v/>
      </c>
    </row>
    <row r="1892">
      <c r="H1892" s="16" t="str">
        <f>IFERROR(__xludf.DUMMYFUNCTION("""COMPUTED_VALUE"""),"")</f>
        <v/>
      </c>
    </row>
    <row r="1893">
      <c r="H1893" s="16" t="str">
        <f>IFERROR(__xludf.DUMMYFUNCTION("""COMPUTED_VALUE"""),"")</f>
        <v/>
      </c>
    </row>
    <row r="1894">
      <c r="H1894" s="16" t="str">
        <f>IFERROR(__xludf.DUMMYFUNCTION("""COMPUTED_VALUE"""),"")</f>
        <v/>
      </c>
    </row>
    <row r="1895">
      <c r="H1895" s="16" t="str">
        <f>IFERROR(__xludf.DUMMYFUNCTION("""COMPUTED_VALUE"""),"")</f>
        <v/>
      </c>
    </row>
    <row r="1896">
      <c r="H1896" s="16" t="str">
        <f>IFERROR(__xludf.DUMMYFUNCTION("""COMPUTED_VALUE"""),"")</f>
        <v/>
      </c>
    </row>
    <row r="1897">
      <c r="H1897" s="16" t="str">
        <f>IFERROR(__xludf.DUMMYFUNCTION("""COMPUTED_VALUE"""),"")</f>
        <v/>
      </c>
    </row>
    <row r="1898">
      <c r="H1898" s="16" t="str">
        <f>IFERROR(__xludf.DUMMYFUNCTION("""COMPUTED_VALUE"""),"")</f>
        <v/>
      </c>
    </row>
    <row r="1899">
      <c r="H1899" s="16" t="str">
        <f>IFERROR(__xludf.DUMMYFUNCTION("""COMPUTED_VALUE"""),"")</f>
        <v/>
      </c>
    </row>
    <row r="1900">
      <c r="H1900" s="16" t="str">
        <f>IFERROR(__xludf.DUMMYFUNCTION("""COMPUTED_VALUE"""),"")</f>
        <v/>
      </c>
    </row>
    <row r="1901">
      <c r="H1901" s="16" t="str">
        <f>IFERROR(__xludf.DUMMYFUNCTION("""COMPUTED_VALUE"""),"")</f>
        <v/>
      </c>
    </row>
    <row r="1902">
      <c r="H1902" s="16" t="str">
        <f>IFERROR(__xludf.DUMMYFUNCTION("""COMPUTED_VALUE"""),"")</f>
        <v/>
      </c>
    </row>
    <row r="1903">
      <c r="H1903" s="16" t="str">
        <f>IFERROR(__xludf.DUMMYFUNCTION("""COMPUTED_VALUE"""),"")</f>
        <v/>
      </c>
    </row>
    <row r="1904">
      <c r="H1904" s="16" t="str">
        <f>IFERROR(__xludf.DUMMYFUNCTION("""COMPUTED_VALUE"""),"")</f>
        <v/>
      </c>
    </row>
    <row r="1905">
      <c r="H1905" s="16" t="str">
        <f>IFERROR(__xludf.DUMMYFUNCTION("""COMPUTED_VALUE"""),"")</f>
        <v/>
      </c>
    </row>
    <row r="1906">
      <c r="H1906" s="16" t="str">
        <f>IFERROR(__xludf.DUMMYFUNCTION("""COMPUTED_VALUE"""),"")</f>
        <v/>
      </c>
    </row>
    <row r="1907">
      <c r="H1907" s="16" t="str">
        <f>IFERROR(__xludf.DUMMYFUNCTION("""COMPUTED_VALUE"""),"")</f>
        <v/>
      </c>
    </row>
    <row r="1908">
      <c r="H1908" s="16" t="str">
        <f>IFERROR(__xludf.DUMMYFUNCTION("""COMPUTED_VALUE"""),"")</f>
        <v/>
      </c>
    </row>
    <row r="1909">
      <c r="H1909" s="16" t="str">
        <f>IFERROR(__xludf.DUMMYFUNCTION("""COMPUTED_VALUE"""),"")</f>
        <v/>
      </c>
    </row>
    <row r="1910">
      <c r="H1910" s="16" t="str">
        <f>IFERROR(__xludf.DUMMYFUNCTION("""COMPUTED_VALUE"""),"")</f>
        <v/>
      </c>
    </row>
    <row r="1911">
      <c r="H1911" s="16" t="str">
        <f>IFERROR(__xludf.DUMMYFUNCTION("""COMPUTED_VALUE"""),"")</f>
        <v/>
      </c>
    </row>
    <row r="1912">
      <c r="H1912" s="16" t="str">
        <f>IFERROR(__xludf.DUMMYFUNCTION("""COMPUTED_VALUE"""),"")</f>
        <v/>
      </c>
    </row>
    <row r="1913">
      <c r="H1913" s="16" t="str">
        <f>IFERROR(__xludf.DUMMYFUNCTION("""COMPUTED_VALUE"""),"")</f>
        <v/>
      </c>
    </row>
    <row r="1914">
      <c r="H1914" s="16" t="str">
        <f>IFERROR(__xludf.DUMMYFUNCTION("""COMPUTED_VALUE"""),"")</f>
        <v/>
      </c>
    </row>
    <row r="1915">
      <c r="H1915" s="16" t="str">
        <f>IFERROR(__xludf.DUMMYFUNCTION("""COMPUTED_VALUE"""),"")</f>
        <v/>
      </c>
    </row>
    <row r="1916">
      <c r="H1916" s="16" t="str">
        <f>IFERROR(__xludf.DUMMYFUNCTION("""COMPUTED_VALUE"""),"")</f>
        <v/>
      </c>
    </row>
    <row r="1917">
      <c r="H1917" s="16" t="str">
        <f>IFERROR(__xludf.DUMMYFUNCTION("""COMPUTED_VALUE"""),"")</f>
        <v/>
      </c>
    </row>
    <row r="1918">
      <c r="H1918" s="16" t="str">
        <f>IFERROR(__xludf.DUMMYFUNCTION("""COMPUTED_VALUE"""),"")</f>
        <v/>
      </c>
    </row>
    <row r="1919">
      <c r="H1919" s="16" t="str">
        <f>IFERROR(__xludf.DUMMYFUNCTION("""COMPUTED_VALUE"""),"")</f>
        <v/>
      </c>
    </row>
    <row r="1920">
      <c r="H1920" s="16" t="str">
        <f>IFERROR(__xludf.DUMMYFUNCTION("""COMPUTED_VALUE"""),"")</f>
        <v/>
      </c>
    </row>
    <row r="1921">
      <c r="H1921" s="16" t="str">
        <f>IFERROR(__xludf.DUMMYFUNCTION("""COMPUTED_VALUE"""),"")</f>
        <v/>
      </c>
    </row>
    <row r="1922">
      <c r="H1922" s="16" t="str">
        <f>IFERROR(__xludf.DUMMYFUNCTION("""COMPUTED_VALUE"""),"")</f>
        <v/>
      </c>
    </row>
    <row r="1923">
      <c r="H1923" s="16" t="str">
        <f>IFERROR(__xludf.DUMMYFUNCTION("""COMPUTED_VALUE"""),"")</f>
        <v/>
      </c>
    </row>
    <row r="1924">
      <c r="H1924" s="16" t="str">
        <f>IFERROR(__xludf.DUMMYFUNCTION("""COMPUTED_VALUE"""),"")</f>
        <v/>
      </c>
    </row>
    <row r="1925">
      <c r="H1925" s="16" t="str">
        <f>IFERROR(__xludf.DUMMYFUNCTION("""COMPUTED_VALUE"""),"")</f>
        <v/>
      </c>
    </row>
    <row r="1926">
      <c r="H1926" s="16" t="str">
        <f>IFERROR(__xludf.DUMMYFUNCTION("""COMPUTED_VALUE"""),"")</f>
        <v/>
      </c>
    </row>
    <row r="1927">
      <c r="H1927" s="16" t="str">
        <f>IFERROR(__xludf.DUMMYFUNCTION("""COMPUTED_VALUE"""),"")</f>
        <v/>
      </c>
    </row>
    <row r="1928">
      <c r="H1928" s="16" t="str">
        <f>IFERROR(__xludf.DUMMYFUNCTION("""COMPUTED_VALUE"""),"")</f>
        <v/>
      </c>
    </row>
    <row r="1929">
      <c r="H1929" s="16" t="str">
        <f>IFERROR(__xludf.DUMMYFUNCTION("""COMPUTED_VALUE"""),"")</f>
        <v/>
      </c>
    </row>
    <row r="1930">
      <c r="H1930" s="16" t="str">
        <f>IFERROR(__xludf.DUMMYFUNCTION("""COMPUTED_VALUE"""),"")</f>
        <v/>
      </c>
    </row>
    <row r="1931">
      <c r="H1931" s="16" t="str">
        <f>IFERROR(__xludf.DUMMYFUNCTION("""COMPUTED_VALUE"""),"")</f>
        <v/>
      </c>
    </row>
    <row r="1932">
      <c r="H1932" s="16" t="str">
        <f>IFERROR(__xludf.DUMMYFUNCTION("""COMPUTED_VALUE"""),"")</f>
        <v/>
      </c>
    </row>
    <row r="1933">
      <c r="H1933" s="16" t="str">
        <f>IFERROR(__xludf.DUMMYFUNCTION("""COMPUTED_VALUE"""),"")</f>
        <v/>
      </c>
    </row>
    <row r="1934">
      <c r="H1934" s="16" t="str">
        <f>IFERROR(__xludf.DUMMYFUNCTION("""COMPUTED_VALUE"""),"")</f>
        <v/>
      </c>
    </row>
    <row r="1935">
      <c r="H1935" s="16" t="str">
        <f>IFERROR(__xludf.DUMMYFUNCTION("""COMPUTED_VALUE"""),"")</f>
        <v/>
      </c>
    </row>
    <row r="1936">
      <c r="H1936" s="16" t="str">
        <f>IFERROR(__xludf.DUMMYFUNCTION("""COMPUTED_VALUE"""),"")</f>
        <v/>
      </c>
    </row>
    <row r="1937">
      <c r="H1937" s="16" t="str">
        <f>IFERROR(__xludf.DUMMYFUNCTION("""COMPUTED_VALUE"""),"")</f>
        <v/>
      </c>
    </row>
    <row r="1938">
      <c r="H1938" s="16" t="str">
        <f>IFERROR(__xludf.DUMMYFUNCTION("""COMPUTED_VALUE"""),"")</f>
        <v/>
      </c>
    </row>
    <row r="1939">
      <c r="H1939" s="16" t="str">
        <f>IFERROR(__xludf.DUMMYFUNCTION("""COMPUTED_VALUE"""),"")</f>
        <v/>
      </c>
    </row>
    <row r="1940">
      <c r="H1940" s="16" t="str">
        <f>IFERROR(__xludf.DUMMYFUNCTION("""COMPUTED_VALUE"""),"")</f>
        <v/>
      </c>
    </row>
    <row r="1941">
      <c r="H1941" s="16" t="str">
        <f>IFERROR(__xludf.DUMMYFUNCTION("""COMPUTED_VALUE"""),"")</f>
        <v/>
      </c>
    </row>
    <row r="1942">
      <c r="H1942" s="16" t="str">
        <f>IFERROR(__xludf.DUMMYFUNCTION("""COMPUTED_VALUE"""),"")</f>
        <v/>
      </c>
    </row>
    <row r="1943">
      <c r="H1943" s="16" t="str">
        <f>IFERROR(__xludf.DUMMYFUNCTION("""COMPUTED_VALUE"""),"")</f>
        <v/>
      </c>
    </row>
    <row r="1944">
      <c r="H1944" s="16" t="str">
        <f>IFERROR(__xludf.DUMMYFUNCTION("""COMPUTED_VALUE"""),"")</f>
        <v/>
      </c>
    </row>
    <row r="1945">
      <c r="H1945" s="16" t="str">
        <f>IFERROR(__xludf.DUMMYFUNCTION("""COMPUTED_VALUE"""),"")</f>
        <v/>
      </c>
    </row>
    <row r="1946">
      <c r="H1946" s="16" t="str">
        <f>IFERROR(__xludf.DUMMYFUNCTION("""COMPUTED_VALUE"""),"")</f>
        <v/>
      </c>
    </row>
    <row r="1947">
      <c r="H1947" s="16" t="str">
        <f>IFERROR(__xludf.DUMMYFUNCTION("""COMPUTED_VALUE"""),"")</f>
        <v/>
      </c>
    </row>
    <row r="1948">
      <c r="H1948" s="16" t="str">
        <f>IFERROR(__xludf.DUMMYFUNCTION("""COMPUTED_VALUE"""),"")</f>
        <v/>
      </c>
    </row>
    <row r="1949">
      <c r="H1949" s="16" t="str">
        <f>IFERROR(__xludf.DUMMYFUNCTION("""COMPUTED_VALUE"""),"")</f>
        <v/>
      </c>
    </row>
    <row r="1950">
      <c r="H1950" s="16" t="str">
        <f>IFERROR(__xludf.DUMMYFUNCTION("""COMPUTED_VALUE"""),"")</f>
        <v/>
      </c>
    </row>
    <row r="1951">
      <c r="H1951" s="16" t="str">
        <f>IFERROR(__xludf.DUMMYFUNCTION("""COMPUTED_VALUE"""),"")</f>
        <v/>
      </c>
    </row>
    <row r="1952">
      <c r="H1952" s="16" t="str">
        <f>IFERROR(__xludf.DUMMYFUNCTION("""COMPUTED_VALUE"""),"")</f>
        <v/>
      </c>
    </row>
    <row r="1953">
      <c r="H1953" s="16" t="str">
        <f>IFERROR(__xludf.DUMMYFUNCTION("""COMPUTED_VALUE"""),"")</f>
        <v/>
      </c>
    </row>
    <row r="1954">
      <c r="H1954" s="16" t="str">
        <f>IFERROR(__xludf.DUMMYFUNCTION("""COMPUTED_VALUE"""),"")</f>
        <v/>
      </c>
    </row>
    <row r="1955">
      <c r="H1955" s="16" t="str">
        <f>IFERROR(__xludf.DUMMYFUNCTION("""COMPUTED_VALUE"""),"")</f>
        <v/>
      </c>
    </row>
    <row r="1956">
      <c r="H1956" s="16" t="str">
        <f>IFERROR(__xludf.DUMMYFUNCTION("""COMPUTED_VALUE"""),"")</f>
        <v/>
      </c>
    </row>
    <row r="1957">
      <c r="H1957" s="16" t="str">
        <f>IFERROR(__xludf.DUMMYFUNCTION("""COMPUTED_VALUE"""),"")</f>
        <v/>
      </c>
    </row>
    <row r="1958">
      <c r="H1958" s="16" t="str">
        <f>IFERROR(__xludf.DUMMYFUNCTION("""COMPUTED_VALUE"""),"")</f>
        <v/>
      </c>
    </row>
    <row r="1959">
      <c r="H1959" s="16" t="str">
        <f>IFERROR(__xludf.DUMMYFUNCTION("""COMPUTED_VALUE"""),"")</f>
        <v/>
      </c>
    </row>
    <row r="1960">
      <c r="H1960" s="16" t="str">
        <f>IFERROR(__xludf.DUMMYFUNCTION("""COMPUTED_VALUE"""),"")</f>
        <v/>
      </c>
    </row>
    <row r="1961">
      <c r="H1961" s="16" t="str">
        <f>IFERROR(__xludf.DUMMYFUNCTION("""COMPUTED_VALUE"""),"")</f>
        <v/>
      </c>
    </row>
    <row r="1962">
      <c r="H1962" s="16" t="str">
        <f>IFERROR(__xludf.DUMMYFUNCTION("""COMPUTED_VALUE"""),"")</f>
        <v/>
      </c>
    </row>
    <row r="1963">
      <c r="H1963" s="16" t="str">
        <f>IFERROR(__xludf.DUMMYFUNCTION("""COMPUTED_VALUE"""),"")</f>
        <v/>
      </c>
    </row>
    <row r="1964">
      <c r="H1964" s="16" t="str">
        <f>IFERROR(__xludf.DUMMYFUNCTION("""COMPUTED_VALUE"""),"")</f>
        <v/>
      </c>
    </row>
    <row r="1965">
      <c r="H1965" s="16" t="str">
        <f>IFERROR(__xludf.DUMMYFUNCTION("""COMPUTED_VALUE"""),"")</f>
        <v/>
      </c>
    </row>
    <row r="1966">
      <c r="H1966" s="16" t="str">
        <f>IFERROR(__xludf.DUMMYFUNCTION("""COMPUTED_VALUE"""),"")</f>
        <v/>
      </c>
    </row>
    <row r="1967">
      <c r="H1967" s="16" t="str">
        <f>IFERROR(__xludf.DUMMYFUNCTION("""COMPUTED_VALUE"""),"")</f>
        <v/>
      </c>
    </row>
    <row r="1968">
      <c r="H1968" s="16" t="str">
        <f>IFERROR(__xludf.DUMMYFUNCTION("""COMPUTED_VALUE"""),"")</f>
        <v/>
      </c>
    </row>
    <row r="1969">
      <c r="H1969" s="16" t="str">
        <f>IFERROR(__xludf.DUMMYFUNCTION("""COMPUTED_VALUE"""),"")</f>
        <v/>
      </c>
    </row>
    <row r="1970">
      <c r="H1970" s="16" t="str">
        <f>IFERROR(__xludf.DUMMYFUNCTION("""COMPUTED_VALUE"""),"")</f>
        <v/>
      </c>
    </row>
    <row r="1971">
      <c r="H1971" s="16" t="str">
        <f>IFERROR(__xludf.DUMMYFUNCTION("""COMPUTED_VALUE"""),"")</f>
        <v/>
      </c>
    </row>
    <row r="1972">
      <c r="H1972" s="16" t="str">
        <f>IFERROR(__xludf.DUMMYFUNCTION("""COMPUTED_VALUE"""),"")</f>
        <v/>
      </c>
    </row>
    <row r="1973">
      <c r="H1973" s="16" t="str">
        <f>IFERROR(__xludf.DUMMYFUNCTION("""COMPUTED_VALUE"""),"")</f>
        <v/>
      </c>
    </row>
    <row r="1974">
      <c r="H1974" s="16" t="str">
        <f>IFERROR(__xludf.DUMMYFUNCTION("""COMPUTED_VALUE"""),"")</f>
        <v/>
      </c>
    </row>
    <row r="1975">
      <c r="H1975" s="16" t="str">
        <f>IFERROR(__xludf.DUMMYFUNCTION("""COMPUTED_VALUE"""),"")</f>
        <v/>
      </c>
    </row>
    <row r="1976">
      <c r="H1976" s="16" t="str">
        <f>IFERROR(__xludf.DUMMYFUNCTION("""COMPUTED_VALUE"""),"")</f>
        <v/>
      </c>
    </row>
    <row r="1977">
      <c r="H1977" s="16" t="str">
        <f>IFERROR(__xludf.DUMMYFUNCTION("""COMPUTED_VALUE"""),"")</f>
        <v/>
      </c>
    </row>
    <row r="1978">
      <c r="H1978" s="16" t="str">
        <f>IFERROR(__xludf.DUMMYFUNCTION("""COMPUTED_VALUE"""),"")</f>
        <v/>
      </c>
    </row>
    <row r="1979">
      <c r="H1979" s="16" t="str">
        <f>IFERROR(__xludf.DUMMYFUNCTION("""COMPUTED_VALUE"""),"")</f>
        <v/>
      </c>
    </row>
    <row r="1980">
      <c r="H1980" s="16" t="str">
        <f>IFERROR(__xludf.DUMMYFUNCTION("""COMPUTED_VALUE"""),"")</f>
        <v/>
      </c>
    </row>
    <row r="1981">
      <c r="H1981" s="16" t="str">
        <f>IFERROR(__xludf.DUMMYFUNCTION("""COMPUTED_VALUE"""),"")</f>
        <v/>
      </c>
    </row>
    <row r="1982">
      <c r="H1982" s="16" t="str">
        <f>IFERROR(__xludf.DUMMYFUNCTION("""COMPUTED_VALUE"""),"")</f>
        <v/>
      </c>
    </row>
    <row r="1983">
      <c r="H1983" s="16" t="str">
        <f>IFERROR(__xludf.DUMMYFUNCTION("""COMPUTED_VALUE"""),"")</f>
        <v/>
      </c>
    </row>
    <row r="1984">
      <c r="H1984" s="16" t="str">
        <f>IFERROR(__xludf.DUMMYFUNCTION("""COMPUTED_VALUE"""),"")</f>
        <v/>
      </c>
    </row>
    <row r="1985">
      <c r="H1985" s="16" t="str">
        <f>IFERROR(__xludf.DUMMYFUNCTION("""COMPUTED_VALUE"""),"")</f>
        <v/>
      </c>
    </row>
    <row r="1986">
      <c r="H1986" s="16" t="str">
        <f>IFERROR(__xludf.DUMMYFUNCTION("""COMPUTED_VALUE"""),"")</f>
        <v/>
      </c>
    </row>
    <row r="1987">
      <c r="H1987" s="16" t="str">
        <f>IFERROR(__xludf.DUMMYFUNCTION("""COMPUTED_VALUE"""),"")</f>
        <v/>
      </c>
    </row>
    <row r="1988">
      <c r="H1988" s="16" t="str">
        <f>IFERROR(__xludf.DUMMYFUNCTION("""COMPUTED_VALUE"""),"")</f>
        <v/>
      </c>
    </row>
    <row r="1989">
      <c r="H1989" s="16" t="str">
        <f>IFERROR(__xludf.DUMMYFUNCTION("""COMPUTED_VALUE"""),"")</f>
        <v/>
      </c>
    </row>
    <row r="1990">
      <c r="H1990" s="16" t="str">
        <f>IFERROR(__xludf.DUMMYFUNCTION("""COMPUTED_VALUE"""),"")</f>
        <v/>
      </c>
    </row>
    <row r="1991">
      <c r="H1991" s="16" t="str">
        <f>IFERROR(__xludf.DUMMYFUNCTION("""COMPUTED_VALUE"""),"")</f>
        <v/>
      </c>
    </row>
    <row r="1992">
      <c r="H1992" s="16" t="str">
        <f>IFERROR(__xludf.DUMMYFUNCTION("""COMPUTED_VALUE"""),"")</f>
        <v/>
      </c>
    </row>
    <row r="1993">
      <c r="H1993" s="16" t="str">
        <f>IFERROR(__xludf.DUMMYFUNCTION("""COMPUTED_VALUE"""),"")</f>
        <v/>
      </c>
    </row>
    <row r="1994">
      <c r="H1994" s="16" t="str">
        <f>IFERROR(__xludf.DUMMYFUNCTION("""COMPUTED_VALUE"""),"")</f>
        <v/>
      </c>
    </row>
    <row r="1995">
      <c r="H1995" s="16" t="str">
        <f>IFERROR(__xludf.DUMMYFUNCTION("""COMPUTED_VALUE"""),"")</f>
        <v/>
      </c>
    </row>
    <row r="1996">
      <c r="H1996" s="16" t="str">
        <f>IFERROR(__xludf.DUMMYFUNCTION("""COMPUTED_VALUE"""),"")</f>
        <v/>
      </c>
    </row>
    <row r="1997">
      <c r="H1997" s="16" t="str">
        <f>IFERROR(__xludf.DUMMYFUNCTION("""COMPUTED_VALUE"""),"")</f>
        <v/>
      </c>
    </row>
    <row r="1998">
      <c r="H1998" s="16" t="str">
        <f>IFERROR(__xludf.DUMMYFUNCTION("""COMPUTED_VALUE"""),"")</f>
        <v/>
      </c>
    </row>
    <row r="1999">
      <c r="H1999" s="16" t="str">
        <f>IFERROR(__xludf.DUMMYFUNCTION("""COMPUTED_VALUE"""),"")</f>
        <v/>
      </c>
    </row>
    <row r="2000">
      <c r="H2000" s="16" t="str">
        <f>IFERROR(__xludf.DUMMYFUNCTION("""COMPUTED_VALUE"""),"")</f>
        <v/>
      </c>
    </row>
    <row r="2001">
      <c r="H2001" s="16" t="str">
        <f>IFERROR(__xludf.DUMMYFUNCTION("""COMPUTED_VALUE"""),"")</f>
        <v/>
      </c>
    </row>
    <row r="2002">
      <c r="H2002" s="16" t="str">
        <f>IFERROR(__xludf.DUMMYFUNCTION("""COMPUTED_VALUE"""),"")</f>
        <v/>
      </c>
    </row>
    <row r="2003">
      <c r="H2003" s="16" t="str">
        <f>IFERROR(__xludf.DUMMYFUNCTION("""COMPUTED_VALUE"""),"")</f>
        <v/>
      </c>
    </row>
    <row r="2004">
      <c r="H2004" s="16" t="str">
        <f>IFERROR(__xludf.DUMMYFUNCTION("""COMPUTED_VALUE"""),"")</f>
        <v/>
      </c>
    </row>
    <row r="2005">
      <c r="H2005" s="16" t="str">
        <f>IFERROR(__xludf.DUMMYFUNCTION("""COMPUTED_VALUE"""),"")</f>
        <v/>
      </c>
    </row>
    <row r="2006">
      <c r="H2006" s="16" t="str">
        <f>IFERROR(__xludf.DUMMYFUNCTION("""COMPUTED_VALUE"""),"")</f>
        <v/>
      </c>
    </row>
    <row r="2007">
      <c r="H2007" s="16" t="str">
        <f>IFERROR(__xludf.DUMMYFUNCTION("""COMPUTED_VALUE"""),"")</f>
        <v/>
      </c>
    </row>
    <row r="2008">
      <c r="H2008" s="16" t="str">
        <f>IFERROR(__xludf.DUMMYFUNCTION("""COMPUTED_VALUE"""),"")</f>
        <v/>
      </c>
    </row>
    <row r="2009">
      <c r="H2009" s="16" t="str">
        <f>IFERROR(__xludf.DUMMYFUNCTION("""COMPUTED_VALUE"""),"")</f>
        <v/>
      </c>
    </row>
    <row r="2010">
      <c r="H2010" s="16" t="str">
        <f>IFERROR(__xludf.DUMMYFUNCTION("""COMPUTED_VALUE"""),"")</f>
        <v/>
      </c>
    </row>
    <row r="2011">
      <c r="H2011" s="16" t="str">
        <f>IFERROR(__xludf.DUMMYFUNCTION("""COMPUTED_VALUE"""),"")</f>
        <v/>
      </c>
    </row>
    <row r="2012">
      <c r="H2012" s="16" t="str">
        <f>IFERROR(__xludf.DUMMYFUNCTION("""COMPUTED_VALUE"""),"")</f>
        <v/>
      </c>
    </row>
    <row r="2013">
      <c r="H2013" s="16" t="str">
        <f>IFERROR(__xludf.DUMMYFUNCTION("""COMPUTED_VALUE"""),"")</f>
        <v/>
      </c>
    </row>
    <row r="2014">
      <c r="H2014" s="16" t="str">
        <f>IFERROR(__xludf.DUMMYFUNCTION("""COMPUTED_VALUE"""),"")</f>
        <v/>
      </c>
    </row>
    <row r="2015">
      <c r="H2015" s="16" t="str">
        <f>IFERROR(__xludf.DUMMYFUNCTION("""COMPUTED_VALUE"""),"")</f>
        <v/>
      </c>
    </row>
    <row r="2016">
      <c r="H2016" s="16" t="str">
        <f>IFERROR(__xludf.DUMMYFUNCTION("""COMPUTED_VALUE"""),"")</f>
        <v/>
      </c>
    </row>
    <row r="2017">
      <c r="H2017" s="16" t="str">
        <f>IFERROR(__xludf.DUMMYFUNCTION("""COMPUTED_VALUE"""),"")</f>
        <v/>
      </c>
    </row>
    <row r="2018">
      <c r="H2018" s="16" t="str">
        <f>IFERROR(__xludf.DUMMYFUNCTION("""COMPUTED_VALUE"""),"")</f>
        <v/>
      </c>
    </row>
    <row r="2019">
      <c r="H2019" s="16" t="str">
        <f>IFERROR(__xludf.DUMMYFUNCTION("""COMPUTED_VALUE"""),"")</f>
        <v/>
      </c>
    </row>
    <row r="2020">
      <c r="H2020" s="16" t="str">
        <f>IFERROR(__xludf.DUMMYFUNCTION("""COMPUTED_VALUE"""),"")</f>
        <v/>
      </c>
    </row>
    <row r="2021">
      <c r="H2021" s="16" t="str">
        <f>IFERROR(__xludf.DUMMYFUNCTION("""COMPUTED_VALUE"""),"")</f>
        <v/>
      </c>
    </row>
    <row r="2022">
      <c r="H2022" s="16" t="str">
        <f>IFERROR(__xludf.DUMMYFUNCTION("""COMPUTED_VALUE"""),"")</f>
        <v/>
      </c>
    </row>
    <row r="2023">
      <c r="H2023" s="16" t="str">
        <f>IFERROR(__xludf.DUMMYFUNCTION("""COMPUTED_VALUE"""),"")</f>
        <v/>
      </c>
    </row>
    <row r="2024">
      <c r="H2024" s="16" t="str">
        <f>IFERROR(__xludf.DUMMYFUNCTION("""COMPUTED_VALUE"""),"")</f>
        <v/>
      </c>
    </row>
    <row r="2025">
      <c r="H2025" s="16" t="str">
        <f>IFERROR(__xludf.DUMMYFUNCTION("""COMPUTED_VALUE"""),"")</f>
        <v/>
      </c>
    </row>
    <row r="2026">
      <c r="H2026" s="16" t="str">
        <f>IFERROR(__xludf.DUMMYFUNCTION("""COMPUTED_VALUE"""),"")</f>
        <v/>
      </c>
    </row>
    <row r="2027">
      <c r="H2027" s="16" t="str">
        <f>IFERROR(__xludf.DUMMYFUNCTION("""COMPUTED_VALUE"""),"")</f>
        <v/>
      </c>
    </row>
    <row r="2028">
      <c r="H2028" s="16" t="str">
        <f>IFERROR(__xludf.DUMMYFUNCTION("""COMPUTED_VALUE"""),"")</f>
        <v/>
      </c>
    </row>
    <row r="2029">
      <c r="H2029" s="16" t="str">
        <f>IFERROR(__xludf.DUMMYFUNCTION("""COMPUTED_VALUE"""),"")</f>
        <v/>
      </c>
    </row>
    <row r="2030">
      <c r="H2030" s="16" t="str">
        <f>IFERROR(__xludf.DUMMYFUNCTION("""COMPUTED_VALUE"""),"")</f>
        <v/>
      </c>
    </row>
    <row r="2031">
      <c r="H2031" s="16" t="str">
        <f>IFERROR(__xludf.DUMMYFUNCTION("""COMPUTED_VALUE"""),"")</f>
        <v/>
      </c>
    </row>
    <row r="2032">
      <c r="H2032" s="16" t="str">
        <f>IFERROR(__xludf.DUMMYFUNCTION("""COMPUTED_VALUE"""),"")</f>
        <v/>
      </c>
    </row>
    <row r="2033">
      <c r="H2033" s="16" t="str">
        <f>IFERROR(__xludf.DUMMYFUNCTION("""COMPUTED_VALUE"""),"")</f>
        <v/>
      </c>
    </row>
    <row r="2034">
      <c r="H2034" s="16" t="str">
        <f>IFERROR(__xludf.DUMMYFUNCTION("""COMPUTED_VALUE"""),"")</f>
        <v/>
      </c>
    </row>
    <row r="2035">
      <c r="H2035" s="16" t="str">
        <f>IFERROR(__xludf.DUMMYFUNCTION("""COMPUTED_VALUE"""),"")</f>
        <v/>
      </c>
    </row>
    <row r="2036">
      <c r="H2036" s="16" t="str">
        <f>IFERROR(__xludf.DUMMYFUNCTION("""COMPUTED_VALUE"""),"")</f>
        <v/>
      </c>
    </row>
    <row r="2037">
      <c r="H2037" s="16" t="str">
        <f>IFERROR(__xludf.DUMMYFUNCTION("""COMPUTED_VALUE"""),"")</f>
        <v/>
      </c>
    </row>
    <row r="2038">
      <c r="H2038" s="16" t="str">
        <f>IFERROR(__xludf.DUMMYFUNCTION("""COMPUTED_VALUE"""),"")</f>
        <v/>
      </c>
    </row>
    <row r="2039">
      <c r="H2039" s="16" t="str">
        <f>IFERROR(__xludf.DUMMYFUNCTION("""COMPUTED_VALUE"""),"")</f>
        <v/>
      </c>
    </row>
    <row r="2040">
      <c r="H2040" s="16" t="str">
        <f>IFERROR(__xludf.DUMMYFUNCTION("""COMPUTED_VALUE"""),"")</f>
        <v/>
      </c>
    </row>
    <row r="2041">
      <c r="H2041" s="16" t="str">
        <f>IFERROR(__xludf.DUMMYFUNCTION("""COMPUTED_VALUE"""),"")</f>
        <v/>
      </c>
    </row>
    <row r="2042">
      <c r="H2042" s="16" t="str">
        <f>IFERROR(__xludf.DUMMYFUNCTION("""COMPUTED_VALUE"""),"")</f>
        <v/>
      </c>
    </row>
    <row r="2043">
      <c r="H2043" s="16" t="str">
        <f>IFERROR(__xludf.DUMMYFUNCTION("""COMPUTED_VALUE"""),"")</f>
        <v/>
      </c>
    </row>
    <row r="2044">
      <c r="H2044" s="16" t="str">
        <f>IFERROR(__xludf.DUMMYFUNCTION("""COMPUTED_VALUE"""),"")</f>
        <v/>
      </c>
    </row>
    <row r="2045">
      <c r="H2045" s="16" t="str">
        <f>IFERROR(__xludf.DUMMYFUNCTION("""COMPUTED_VALUE"""),"")</f>
        <v/>
      </c>
    </row>
    <row r="2046">
      <c r="H2046" s="16" t="str">
        <f>IFERROR(__xludf.DUMMYFUNCTION("""COMPUTED_VALUE"""),"")</f>
        <v/>
      </c>
    </row>
    <row r="2047">
      <c r="H2047" s="16" t="str">
        <f>IFERROR(__xludf.DUMMYFUNCTION("""COMPUTED_VALUE"""),"")</f>
        <v/>
      </c>
    </row>
    <row r="2048">
      <c r="H2048" s="16" t="str">
        <f>IFERROR(__xludf.DUMMYFUNCTION("""COMPUTED_VALUE"""),"")</f>
        <v/>
      </c>
    </row>
    <row r="2049">
      <c r="H2049" s="16" t="str">
        <f>IFERROR(__xludf.DUMMYFUNCTION("""COMPUTED_VALUE"""),"")</f>
        <v/>
      </c>
    </row>
    <row r="2050">
      <c r="H2050" s="16" t="str">
        <f>IFERROR(__xludf.DUMMYFUNCTION("""COMPUTED_VALUE"""),"")</f>
        <v/>
      </c>
    </row>
    <row r="2051">
      <c r="H2051" s="16" t="str">
        <f>IFERROR(__xludf.DUMMYFUNCTION("""COMPUTED_VALUE"""),"")</f>
        <v/>
      </c>
    </row>
    <row r="2052">
      <c r="H2052" s="16" t="str">
        <f>IFERROR(__xludf.DUMMYFUNCTION("""COMPUTED_VALUE"""),"")</f>
        <v/>
      </c>
    </row>
    <row r="2053">
      <c r="H2053" s="16" t="str">
        <f>IFERROR(__xludf.DUMMYFUNCTION("""COMPUTED_VALUE"""),"")</f>
        <v/>
      </c>
    </row>
    <row r="2054">
      <c r="H2054" s="16" t="str">
        <f>IFERROR(__xludf.DUMMYFUNCTION("""COMPUTED_VALUE"""),"")</f>
        <v/>
      </c>
    </row>
    <row r="2055">
      <c r="H2055" s="16" t="str">
        <f>IFERROR(__xludf.DUMMYFUNCTION("""COMPUTED_VALUE"""),"")</f>
        <v/>
      </c>
    </row>
    <row r="2056">
      <c r="H2056" s="16" t="str">
        <f>IFERROR(__xludf.DUMMYFUNCTION("""COMPUTED_VALUE"""),"")</f>
        <v/>
      </c>
    </row>
    <row r="2057">
      <c r="H2057" s="16" t="str">
        <f>IFERROR(__xludf.DUMMYFUNCTION("""COMPUTED_VALUE"""),"")</f>
        <v/>
      </c>
    </row>
    <row r="2058">
      <c r="H2058" s="16" t="str">
        <f>IFERROR(__xludf.DUMMYFUNCTION("""COMPUTED_VALUE"""),"")</f>
        <v/>
      </c>
    </row>
    <row r="2059">
      <c r="H2059" s="16" t="str">
        <f>IFERROR(__xludf.DUMMYFUNCTION("""COMPUTED_VALUE"""),"")</f>
        <v/>
      </c>
    </row>
    <row r="2060">
      <c r="H2060" s="16" t="str">
        <f>IFERROR(__xludf.DUMMYFUNCTION("""COMPUTED_VALUE"""),"")</f>
        <v/>
      </c>
    </row>
    <row r="2061">
      <c r="H2061" s="16" t="str">
        <f>IFERROR(__xludf.DUMMYFUNCTION("""COMPUTED_VALUE"""),"")</f>
        <v/>
      </c>
    </row>
    <row r="2062">
      <c r="H2062" s="16" t="str">
        <f>IFERROR(__xludf.DUMMYFUNCTION("""COMPUTED_VALUE"""),"")</f>
        <v/>
      </c>
    </row>
    <row r="2063">
      <c r="H2063" s="16" t="str">
        <f>IFERROR(__xludf.DUMMYFUNCTION("""COMPUTED_VALUE"""),"")</f>
        <v/>
      </c>
    </row>
    <row r="2064">
      <c r="H2064" s="16" t="str">
        <f>IFERROR(__xludf.DUMMYFUNCTION("""COMPUTED_VALUE"""),"")</f>
        <v/>
      </c>
    </row>
    <row r="2065">
      <c r="H2065" s="16" t="str">
        <f>IFERROR(__xludf.DUMMYFUNCTION("""COMPUTED_VALUE"""),"")</f>
        <v/>
      </c>
    </row>
    <row r="2066">
      <c r="H2066" s="16" t="str">
        <f>IFERROR(__xludf.DUMMYFUNCTION("""COMPUTED_VALUE"""),"")</f>
        <v/>
      </c>
    </row>
    <row r="2067">
      <c r="H2067" s="16" t="str">
        <f>IFERROR(__xludf.DUMMYFUNCTION("""COMPUTED_VALUE"""),"")</f>
        <v/>
      </c>
    </row>
    <row r="2068">
      <c r="H2068" s="16" t="str">
        <f>IFERROR(__xludf.DUMMYFUNCTION("""COMPUTED_VALUE"""),"")</f>
        <v/>
      </c>
    </row>
    <row r="2069">
      <c r="H2069" s="16" t="str">
        <f>IFERROR(__xludf.DUMMYFUNCTION("""COMPUTED_VALUE"""),"")</f>
        <v/>
      </c>
    </row>
    <row r="2070">
      <c r="H2070" s="16" t="str">
        <f>IFERROR(__xludf.DUMMYFUNCTION("""COMPUTED_VALUE"""),"")</f>
        <v/>
      </c>
    </row>
    <row r="2071">
      <c r="H2071" s="16" t="str">
        <f>IFERROR(__xludf.DUMMYFUNCTION("""COMPUTED_VALUE"""),"")</f>
        <v/>
      </c>
    </row>
    <row r="2072">
      <c r="H2072" s="16" t="str">
        <f>IFERROR(__xludf.DUMMYFUNCTION("""COMPUTED_VALUE"""),"")</f>
        <v/>
      </c>
    </row>
    <row r="2073">
      <c r="H2073" s="16" t="str">
        <f>IFERROR(__xludf.DUMMYFUNCTION("""COMPUTED_VALUE"""),"")</f>
        <v/>
      </c>
    </row>
    <row r="2074">
      <c r="H2074" s="16" t="str">
        <f>IFERROR(__xludf.DUMMYFUNCTION("""COMPUTED_VALUE"""),"")</f>
        <v/>
      </c>
    </row>
    <row r="2075">
      <c r="H2075" s="16" t="str">
        <f>IFERROR(__xludf.DUMMYFUNCTION("""COMPUTED_VALUE"""),"")</f>
        <v/>
      </c>
    </row>
    <row r="2076">
      <c r="H2076" s="16" t="str">
        <f>IFERROR(__xludf.DUMMYFUNCTION("""COMPUTED_VALUE"""),"")</f>
        <v/>
      </c>
    </row>
    <row r="2077">
      <c r="H2077" s="16" t="str">
        <f>IFERROR(__xludf.DUMMYFUNCTION("""COMPUTED_VALUE"""),"")</f>
        <v/>
      </c>
    </row>
    <row r="2078">
      <c r="H2078" s="16" t="str">
        <f>IFERROR(__xludf.DUMMYFUNCTION("""COMPUTED_VALUE"""),"")</f>
        <v/>
      </c>
    </row>
    <row r="2079">
      <c r="H2079" s="16" t="str">
        <f>IFERROR(__xludf.DUMMYFUNCTION("""COMPUTED_VALUE"""),"")</f>
        <v/>
      </c>
    </row>
    <row r="2080">
      <c r="H2080" s="16" t="str">
        <f>IFERROR(__xludf.DUMMYFUNCTION("""COMPUTED_VALUE"""),"")</f>
        <v/>
      </c>
    </row>
    <row r="2081">
      <c r="H2081" s="16" t="str">
        <f>IFERROR(__xludf.DUMMYFUNCTION("""COMPUTED_VALUE"""),"")</f>
        <v/>
      </c>
    </row>
    <row r="2082">
      <c r="H2082" s="16" t="str">
        <f>IFERROR(__xludf.DUMMYFUNCTION("""COMPUTED_VALUE"""),"")</f>
        <v/>
      </c>
    </row>
    <row r="2083">
      <c r="H2083" s="16" t="str">
        <f>IFERROR(__xludf.DUMMYFUNCTION("""COMPUTED_VALUE"""),"")</f>
        <v/>
      </c>
    </row>
    <row r="2084">
      <c r="H2084" s="16" t="str">
        <f>IFERROR(__xludf.DUMMYFUNCTION("""COMPUTED_VALUE"""),"")</f>
        <v/>
      </c>
    </row>
    <row r="2085">
      <c r="H2085" s="16" t="str">
        <f>IFERROR(__xludf.DUMMYFUNCTION("""COMPUTED_VALUE"""),"")</f>
        <v/>
      </c>
    </row>
    <row r="2086">
      <c r="H2086" s="16" t="str">
        <f>IFERROR(__xludf.DUMMYFUNCTION("""COMPUTED_VALUE"""),"")</f>
        <v/>
      </c>
    </row>
    <row r="2087">
      <c r="H2087" s="16" t="str">
        <f>IFERROR(__xludf.DUMMYFUNCTION("""COMPUTED_VALUE"""),"")</f>
        <v/>
      </c>
    </row>
    <row r="2088">
      <c r="H2088" s="16" t="str">
        <f>IFERROR(__xludf.DUMMYFUNCTION("""COMPUTED_VALUE"""),"")</f>
        <v/>
      </c>
    </row>
    <row r="2089">
      <c r="H2089" s="16" t="str">
        <f>IFERROR(__xludf.DUMMYFUNCTION("""COMPUTED_VALUE"""),"")</f>
        <v/>
      </c>
    </row>
    <row r="2090">
      <c r="H2090" s="16" t="str">
        <f>IFERROR(__xludf.DUMMYFUNCTION("""COMPUTED_VALUE"""),"")</f>
        <v/>
      </c>
    </row>
    <row r="2091">
      <c r="H2091" s="16" t="str">
        <f>IFERROR(__xludf.DUMMYFUNCTION("""COMPUTED_VALUE"""),"")</f>
        <v/>
      </c>
    </row>
    <row r="2092">
      <c r="H2092" s="16" t="str">
        <f>IFERROR(__xludf.DUMMYFUNCTION("""COMPUTED_VALUE"""),"")</f>
        <v/>
      </c>
    </row>
    <row r="2093">
      <c r="H2093" s="16" t="str">
        <f>IFERROR(__xludf.DUMMYFUNCTION("""COMPUTED_VALUE"""),"")</f>
        <v/>
      </c>
    </row>
    <row r="2094">
      <c r="H2094" s="16" t="str">
        <f>IFERROR(__xludf.DUMMYFUNCTION("""COMPUTED_VALUE"""),"")</f>
        <v/>
      </c>
    </row>
    <row r="2095">
      <c r="H2095" s="16" t="str">
        <f>IFERROR(__xludf.DUMMYFUNCTION("""COMPUTED_VALUE"""),"")</f>
        <v/>
      </c>
    </row>
    <row r="2096">
      <c r="H2096" s="16" t="str">
        <f>IFERROR(__xludf.DUMMYFUNCTION("""COMPUTED_VALUE"""),"")</f>
        <v/>
      </c>
    </row>
    <row r="2097">
      <c r="H2097" s="16" t="str">
        <f>IFERROR(__xludf.DUMMYFUNCTION("""COMPUTED_VALUE"""),"")</f>
        <v/>
      </c>
    </row>
    <row r="2098">
      <c r="H2098" s="16" t="str">
        <f>IFERROR(__xludf.DUMMYFUNCTION("""COMPUTED_VALUE"""),"")</f>
        <v/>
      </c>
    </row>
    <row r="2099">
      <c r="H2099" s="16" t="str">
        <f>IFERROR(__xludf.DUMMYFUNCTION("""COMPUTED_VALUE"""),"")</f>
        <v/>
      </c>
    </row>
    <row r="2100">
      <c r="H2100" s="16" t="str">
        <f>IFERROR(__xludf.DUMMYFUNCTION("""COMPUTED_VALUE"""),"")</f>
        <v/>
      </c>
    </row>
    <row r="2101">
      <c r="H2101" s="16" t="str">
        <f>IFERROR(__xludf.DUMMYFUNCTION("""COMPUTED_VALUE"""),"")</f>
        <v/>
      </c>
    </row>
    <row r="2102">
      <c r="H2102" s="16" t="str">
        <f>IFERROR(__xludf.DUMMYFUNCTION("""COMPUTED_VALUE"""),"")</f>
        <v/>
      </c>
    </row>
    <row r="2103">
      <c r="H2103" s="16" t="str">
        <f>IFERROR(__xludf.DUMMYFUNCTION("""COMPUTED_VALUE"""),"")</f>
        <v/>
      </c>
    </row>
    <row r="2104">
      <c r="H2104" s="16" t="str">
        <f>IFERROR(__xludf.DUMMYFUNCTION("""COMPUTED_VALUE"""),"")</f>
        <v/>
      </c>
    </row>
    <row r="2105">
      <c r="H2105" s="16" t="str">
        <f>IFERROR(__xludf.DUMMYFUNCTION("""COMPUTED_VALUE"""),"")</f>
        <v/>
      </c>
    </row>
    <row r="2106">
      <c r="H2106" s="16" t="str">
        <f>IFERROR(__xludf.DUMMYFUNCTION("""COMPUTED_VALUE"""),"")</f>
        <v/>
      </c>
    </row>
    <row r="2107">
      <c r="H2107" s="16" t="str">
        <f>IFERROR(__xludf.DUMMYFUNCTION("""COMPUTED_VALUE"""),"")</f>
        <v/>
      </c>
    </row>
    <row r="2108">
      <c r="H2108" s="16" t="str">
        <f>IFERROR(__xludf.DUMMYFUNCTION("""COMPUTED_VALUE"""),"")</f>
        <v/>
      </c>
    </row>
    <row r="2109">
      <c r="H2109" s="16" t="str">
        <f>IFERROR(__xludf.DUMMYFUNCTION("""COMPUTED_VALUE"""),"")</f>
        <v/>
      </c>
    </row>
    <row r="2110">
      <c r="H2110" s="16" t="str">
        <f>IFERROR(__xludf.DUMMYFUNCTION("""COMPUTED_VALUE"""),"")</f>
        <v/>
      </c>
    </row>
    <row r="2111">
      <c r="H2111" s="16" t="str">
        <f>IFERROR(__xludf.DUMMYFUNCTION("""COMPUTED_VALUE"""),"")</f>
        <v/>
      </c>
    </row>
    <row r="2112">
      <c r="H2112" s="16" t="str">
        <f>IFERROR(__xludf.DUMMYFUNCTION("""COMPUTED_VALUE"""),"")</f>
        <v/>
      </c>
    </row>
    <row r="2113">
      <c r="H2113" s="16" t="str">
        <f>IFERROR(__xludf.DUMMYFUNCTION("""COMPUTED_VALUE"""),"")</f>
        <v/>
      </c>
    </row>
    <row r="2114">
      <c r="H2114" s="16" t="str">
        <f>IFERROR(__xludf.DUMMYFUNCTION("""COMPUTED_VALUE"""),"")</f>
        <v/>
      </c>
    </row>
    <row r="2115">
      <c r="H2115" s="16" t="str">
        <f>IFERROR(__xludf.DUMMYFUNCTION("""COMPUTED_VALUE"""),"")</f>
        <v/>
      </c>
    </row>
    <row r="2116">
      <c r="H2116" s="16" t="str">
        <f>IFERROR(__xludf.DUMMYFUNCTION("""COMPUTED_VALUE"""),"")</f>
        <v/>
      </c>
    </row>
    <row r="2117">
      <c r="H2117" s="16" t="str">
        <f>IFERROR(__xludf.DUMMYFUNCTION("""COMPUTED_VALUE"""),"")</f>
        <v/>
      </c>
    </row>
    <row r="2118">
      <c r="H2118" s="16" t="str">
        <f>IFERROR(__xludf.DUMMYFUNCTION("""COMPUTED_VALUE"""),"")</f>
        <v/>
      </c>
    </row>
    <row r="2119">
      <c r="H2119" s="16" t="str">
        <f>IFERROR(__xludf.DUMMYFUNCTION("""COMPUTED_VALUE"""),"")</f>
        <v/>
      </c>
    </row>
    <row r="2120">
      <c r="H2120" s="16" t="str">
        <f>IFERROR(__xludf.DUMMYFUNCTION("""COMPUTED_VALUE"""),"")</f>
        <v/>
      </c>
    </row>
    <row r="2121">
      <c r="H2121" s="16" t="str">
        <f>IFERROR(__xludf.DUMMYFUNCTION("""COMPUTED_VALUE"""),"")</f>
        <v/>
      </c>
    </row>
    <row r="2122">
      <c r="H2122" s="16" t="str">
        <f>IFERROR(__xludf.DUMMYFUNCTION("""COMPUTED_VALUE"""),"")</f>
        <v/>
      </c>
    </row>
    <row r="2123">
      <c r="H2123" s="16" t="str">
        <f>IFERROR(__xludf.DUMMYFUNCTION("""COMPUTED_VALUE"""),"")</f>
        <v/>
      </c>
    </row>
    <row r="2124">
      <c r="H2124" s="16" t="str">
        <f>IFERROR(__xludf.DUMMYFUNCTION("""COMPUTED_VALUE"""),"")</f>
        <v/>
      </c>
    </row>
    <row r="2125">
      <c r="H2125" s="16" t="str">
        <f>IFERROR(__xludf.DUMMYFUNCTION("""COMPUTED_VALUE"""),"")</f>
        <v/>
      </c>
    </row>
    <row r="2126">
      <c r="H2126" s="16" t="str">
        <f>IFERROR(__xludf.DUMMYFUNCTION("""COMPUTED_VALUE"""),"")</f>
        <v/>
      </c>
    </row>
    <row r="2127">
      <c r="H2127" s="16" t="str">
        <f>IFERROR(__xludf.DUMMYFUNCTION("""COMPUTED_VALUE"""),"")</f>
        <v/>
      </c>
    </row>
    <row r="2128">
      <c r="H2128" s="16" t="str">
        <f>IFERROR(__xludf.DUMMYFUNCTION("""COMPUTED_VALUE"""),"")</f>
        <v/>
      </c>
    </row>
    <row r="2129">
      <c r="H2129" s="16" t="str">
        <f>IFERROR(__xludf.DUMMYFUNCTION("""COMPUTED_VALUE"""),"")</f>
        <v/>
      </c>
    </row>
    <row r="2130">
      <c r="H2130" s="16" t="str">
        <f>IFERROR(__xludf.DUMMYFUNCTION("""COMPUTED_VALUE"""),"")</f>
        <v/>
      </c>
    </row>
    <row r="2131">
      <c r="H2131" s="16" t="str">
        <f>IFERROR(__xludf.DUMMYFUNCTION("""COMPUTED_VALUE"""),"")</f>
        <v/>
      </c>
    </row>
    <row r="2132">
      <c r="H2132" s="16" t="str">
        <f>IFERROR(__xludf.DUMMYFUNCTION("""COMPUTED_VALUE"""),"")</f>
        <v/>
      </c>
    </row>
    <row r="2133">
      <c r="H2133" s="16" t="str">
        <f>IFERROR(__xludf.DUMMYFUNCTION("""COMPUTED_VALUE"""),"")</f>
        <v/>
      </c>
    </row>
    <row r="2134">
      <c r="H2134" s="16" t="str">
        <f>IFERROR(__xludf.DUMMYFUNCTION("""COMPUTED_VALUE"""),"")</f>
        <v/>
      </c>
    </row>
    <row r="2135">
      <c r="H2135" s="16" t="str">
        <f>IFERROR(__xludf.DUMMYFUNCTION("""COMPUTED_VALUE"""),"")</f>
        <v/>
      </c>
    </row>
    <row r="2136">
      <c r="H2136" s="16" t="str">
        <f>IFERROR(__xludf.DUMMYFUNCTION("""COMPUTED_VALUE"""),"")</f>
        <v/>
      </c>
    </row>
    <row r="2137">
      <c r="H2137" s="16" t="str">
        <f>IFERROR(__xludf.DUMMYFUNCTION("""COMPUTED_VALUE"""),"")</f>
        <v/>
      </c>
    </row>
    <row r="2138">
      <c r="H2138" s="16" t="str">
        <f>IFERROR(__xludf.DUMMYFUNCTION("""COMPUTED_VALUE"""),"")</f>
        <v/>
      </c>
    </row>
    <row r="2139">
      <c r="H2139" s="16" t="str">
        <f>IFERROR(__xludf.DUMMYFUNCTION("""COMPUTED_VALUE"""),"")</f>
        <v/>
      </c>
    </row>
    <row r="2140">
      <c r="H2140" s="16" t="str">
        <f>IFERROR(__xludf.DUMMYFUNCTION("""COMPUTED_VALUE"""),"")</f>
        <v/>
      </c>
    </row>
    <row r="2141">
      <c r="H2141" s="16" t="str">
        <f>IFERROR(__xludf.DUMMYFUNCTION("""COMPUTED_VALUE"""),"")</f>
        <v/>
      </c>
    </row>
    <row r="2142">
      <c r="H2142" s="16" t="str">
        <f>IFERROR(__xludf.DUMMYFUNCTION("""COMPUTED_VALUE"""),"")</f>
        <v/>
      </c>
    </row>
    <row r="2143">
      <c r="H2143" s="16" t="str">
        <f>IFERROR(__xludf.DUMMYFUNCTION("""COMPUTED_VALUE"""),"")</f>
        <v/>
      </c>
    </row>
    <row r="2144">
      <c r="H2144" s="16" t="str">
        <f>IFERROR(__xludf.DUMMYFUNCTION("""COMPUTED_VALUE"""),"")</f>
        <v/>
      </c>
    </row>
    <row r="2145">
      <c r="H2145" s="16" t="str">
        <f>IFERROR(__xludf.DUMMYFUNCTION("""COMPUTED_VALUE"""),"")</f>
        <v/>
      </c>
    </row>
    <row r="2146">
      <c r="H2146" s="16" t="str">
        <f>IFERROR(__xludf.DUMMYFUNCTION("""COMPUTED_VALUE"""),"")</f>
        <v/>
      </c>
    </row>
    <row r="2147">
      <c r="H2147" s="16" t="str">
        <f>IFERROR(__xludf.DUMMYFUNCTION("""COMPUTED_VALUE"""),"")</f>
        <v/>
      </c>
    </row>
    <row r="2148">
      <c r="H2148" s="16" t="str">
        <f>IFERROR(__xludf.DUMMYFUNCTION("""COMPUTED_VALUE"""),"")</f>
        <v/>
      </c>
    </row>
    <row r="2149">
      <c r="H2149" s="16" t="str">
        <f>IFERROR(__xludf.DUMMYFUNCTION("""COMPUTED_VALUE"""),"")</f>
        <v/>
      </c>
    </row>
    <row r="2150">
      <c r="H2150" s="16" t="str">
        <f>IFERROR(__xludf.DUMMYFUNCTION("""COMPUTED_VALUE"""),"")</f>
        <v/>
      </c>
    </row>
    <row r="2151">
      <c r="H2151" s="16" t="str">
        <f>IFERROR(__xludf.DUMMYFUNCTION("""COMPUTED_VALUE"""),"")</f>
        <v/>
      </c>
    </row>
    <row r="2152">
      <c r="H2152" s="16" t="str">
        <f>IFERROR(__xludf.DUMMYFUNCTION("""COMPUTED_VALUE"""),"")</f>
        <v/>
      </c>
    </row>
    <row r="2153">
      <c r="H2153" s="16" t="str">
        <f>IFERROR(__xludf.DUMMYFUNCTION("""COMPUTED_VALUE"""),"")</f>
        <v/>
      </c>
    </row>
    <row r="2154">
      <c r="H2154" s="16" t="str">
        <f>IFERROR(__xludf.DUMMYFUNCTION("""COMPUTED_VALUE"""),"")</f>
        <v/>
      </c>
    </row>
    <row r="2155">
      <c r="H2155" s="16" t="str">
        <f>IFERROR(__xludf.DUMMYFUNCTION("""COMPUTED_VALUE"""),"")</f>
        <v/>
      </c>
    </row>
    <row r="2156">
      <c r="H2156" s="16" t="str">
        <f>IFERROR(__xludf.DUMMYFUNCTION("""COMPUTED_VALUE"""),"")</f>
        <v/>
      </c>
    </row>
    <row r="2157">
      <c r="H2157" s="16" t="str">
        <f>IFERROR(__xludf.DUMMYFUNCTION("""COMPUTED_VALUE"""),"")</f>
        <v/>
      </c>
    </row>
    <row r="2158">
      <c r="H2158" s="16" t="str">
        <f>IFERROR(__xludf.DUMMYFUNCTION("""COMPUTED_VALUE"""),"")</f>
        <v/>
      </c>
    </row>
    <row r="2159">
      <c r="H2159" s="16" t="str">
        <f>IFERROR(__xludf.DUMMYFUNCTION("""COMPUTED_VALUE"""),"")</f>
        <v/>
      </c>
    </row>
    <row r="2160">
      <c r="H2160" s="16" t="str">
        <f>IFERROR(__xludf.DUMMYFUNCTION("""COMPUTED_VALUE"""),"")</f>
        <v/>
      </c>
    </row>
    <row r="2161">
      <c r="H2161" s="16" t="str">
        <f>IFERROR(__xludf.DUMMYFUNCTION("""COMPUTED_VALUE"""),"")</f>
        <v/>
      </c>
    </row>
    <row r="2162">
      <c r="H2162" s="16" t="str">
        <f>IFERROR(__xludf.DUMMYFUNCTION("""COMPUTED_VALUE"""),"")</f>
        <v/>
      </c>
    </row>
    <row r="2163">
      <c r="H2163" s="16" t="str">
        <f>IFERROR(__xludf.DUMMYFUNCTION("""COMPUTED_VALUE"""),"")</f>
        <v/>
      </c>
    </row>
    <row r="2164">
      <c r="H2164" s="16" t="str">
        <f>IFERROR(__xludf.DUMMYFUNCTION("""COMPUTED_VALUE"""),"")</f>
        <v/>
      </c>
    </row>
    <row r="2165">
      <c r="H2165" s="16" t="str">
        <f>IFERROR(__xludf.DUMMYFUNCTION("""COMPUTED_VALUE"""),"")</f>
        <v/>
      </c>
    </row>
    <row r="2166">
      <c r="H2166" s="16" t="str">
        <f>IFERROR(__xludf.DUMMYFUNCTION("""COMPUTED_VALUE"""),"")</f>
        <v/>
      </c>
    </row>
    <row r="2167">
      <c r="H2167" s="16" t="str">
        <f>IFERROR(__xludf.DUMMYFUNCTION("""COMPUTED_VALUE"""),"")</f>
        <v/>
      </c>
    </row>
    <row r="2168">
      <c r="H2168" s="16" t="str">
        <f>IFERROR(__xludf.DUMMYFUNCTION("""COMPUTED_VALUE"""),"")</f>
        <v/>
      </c>
    </row>
    <row r="2169">
      <c r="H2169" s="16" t="str">
        <f>IFERROR(__xludf.DUMMYFUNCTION("""COMPUTED_VALUE"""),"")</f>
        <v/>
      </c>
    </row>
    <row r="2170">
      <c r="H2170" s="16" t="str">
        <f>IFERROR(__xludf.DUMMYFUNCTION("""COMPUTED_VALUE"""),"")</f>
        <v/>
      </c>
    </row>
    <row r="2171">
      <c r="H2171" s="16" t="str">
        <f>IFERROR(__xludf.DUMMYFUNCTION("""COMPUTED_VALUE"""),"")</f>
        <v/>
      </c>
    </row>
    <row r="2172">
      <c r="H2172" s="16" t="str">
        <f>IFERROR(__xludf.DUMMYFUNCTION("""COMPUTED_VALUE"""),"")</f>
        <v/>
      </c>
    </row>
    <row r="2173">
      <c r="H2173" s="16" t="str">
        <f>IFERROR(__xludf.DUMMYFUNCTION("""COMPUTED_VALUE"""),"")</f>
        <v/>
      </c>
    </row>
    <row r="2174">
      <c r="H2174" s="16" t="str">
        <f>IFERROR(__xludf.DUMMYFUNCTION("""COMPUTED_VALUE"""),"")</f>
        <v/>
      </c>
    </row>
    <row r="2175">
      <c r="H2175" s="16" t="str">
        <f>IFERROR(__xludf.DUMMYFUNCTION("""COMPUTED_VALUE"""),"")</f>
        <v/>
      </c>
    </row>
    <row r="2176">
      <c r="H2176" s="16" t="str">
        <f>IFERROR(__xludf.DUMMYFUNCTION("""COMPUTED_VALUE"""),"")</f>
        <v/>
      </c>
    </row>
    <row r="2177">
      <c r="H2177" s="16" t="str">
        <f>IFERROR(__xludf.DUMMYFUNCTION("""COMPUTED_VALUE"""),"")</f>
        <v/>
      </c>
    </row>
    <row r="2178">
      <c r="H2178" s="16" t="str">
        <f>IFERROR(__xludf.DUMMYFUNCTION("""COMPUTED_VALUE"""),"")</f>
        <v/>
      </c>
    </row>
    <row r="2179">
      <c r="H2179" s="16" t="str">
        <f>IFERROR(__xludf.DUMMYFUNCTION("""COMPUTED_VALUE"""),"")</f>
        <v/>
      </c>
    </row>
    <row r="2180">
      <c r="H2180" s="16" t="str">
        <f>IFERROR(__xludf.DUMMYFUNCTION("""COMPUTED_VALUE"""),"")</f>
        <v/>
      </c>
    </row>
    <row r="2181">
      <c r="H2181" s="16" t="str">
        <f>IFERROR(__xludf.DUMMYFUNCTION("""COMPUTED_VALUE"""),"")</f>
        <v/>
      </c>
    </row>
    <row r="2182">
      <c r="H2182" s="16" t="str">
        <f>IFERROR(__xludf.DUMMYFUNCTION("""COMPUTED_VALUE"""),"")</f>
        <v/>
      </c>
    </row>
    <row r="2183">
      <c r="H2183" s="16" t="str">
        <f>IFERROR(__xludf.DUMMYFUNCTION("""COMPUTED_VALUE"""),"")</f>
        <v/>
      </c>
    </row>
    <row r="2184">
      <c r="H2184" s="16" t="str">
        <f>IFERROR(__xludf.DUMMYFUNCTION("""COMPUTED_VALUE"""),"")</f>
        <v/>
      </c>
    </row>
    <row r="2185">
      <c r="H2185" s="16" t="str">
        <f>IFERROR(__xludf.DUMMYFUNCTION("""COMPUTED_VALUE"""),"")</f>
        <v/>
      </c>
    </row>
    <row r="2186">
      <c r="H2186" s="16" t="str">
        <f>IFERROR(__xludf.DUMMYFUNCTION("""COMPUTED_VALUE"""),"")</f>
        <v/>
      </c>
    </row>
    <row r="2187">
      <c r="H2187" s="16" t="str">
        <f>IFERROR(__xludf.DUMMYFUNCTION("""COMPUTED_VALUE"""),"")</f>
        <v/>
      </c>
    </row>
    <row r="2188">
      <c r="H2188" s="16" t="str">
        <f>IFERROR(__xludf.DUMMYFUNCTION("""COMPUTED_VALUE"""),"")</f>
        <v/>
      </c>
    </row>
    <row r="2189">
      <c r="H2189" s="16" t="str">
        <f>IFERROR(__xludf.DUMMYFUNCTION("""COMPUTED_VALUE"""),"")</f>
        <v/>
      </c>
    </row>
    <row r="2190">
      <c r="H2190" s="16" t="str">
        <f>IFERROR(__xludf.DUMMYFUNCTION("""COMPUTED_VALUE"""),"")</f>
        <v/>
      </c>
    </row>
    <row r="2191">
      <c r="H2191" s="16" t="str">
        <f>IFERROR(__xludf.DUMMYFUNCTION("""COMPUTED_VALUE"""),"")</f>
        <v/>
      </c>
    </row>
    <row r="2192">
      <c r="H2192" s="16" t="str">
        <f>IFERROR(__xludf.DUMMYFUNCTION("""COMPUTED_VALUE"""),"")</f>
        <v/>
      </c>
    </row>
    <row r="2193">
      <c r="H2193" s="16" t="str">
        <f>IFERROR(__xludf.DUMMYFUNCTION("""COMPUTED_VALUE"""),"")</f>
        <v/>
      </c>
    </row>
    <row r="2194">
      <c r="H2194" s="16" t="str">
        <f>IFERROR(__xludf.DUMMYFUNCTION("""COMPUTED_VALUE"""),"")</f>
        <v/>
      </c>
    </row>
    <row r="2195">
      <c r="H2195" s="16" t="str">
        <f>IFERROR(__xludf.DUMMYFUNCTION("""COMPUTED_VALUE"""),"")</f>
        <v/>
      </c>
    </row>
    <row r="2196">
      <c r="H2196" s="16" t="str">
        <f>IFERROR(__xludf.DUMMYFUNCTION("""COMPUTED_VALUE"""),"")</f>
        <v/>
      </c>
    </row>
    <row r="2197">
      <c r="H2197" s="16" t="str">
        <f>IFERROR(__xludf.DUMMYFUNCTION("""COMPUTED_VALUE"""),"")</f>
        <v/>
      </c>
    </row>
    <row r="2198">
      <c r="H2198" s="16" t="str">
        <f>IFERROR(__xludf.DUMMYFUNCTION("""COMPUTED_VALUE"""),"")</f>
        <v/>
      </c>
    </row>
    <row r="2199">
      <c r="H2199" s="16" t="str">
        <f>IFERROR(__xludf.DUMMYFUNCTION("""COMPUTED_VALUE"""),"")</f>
        <v/>
      </c>
    </row>
    <row r="2200">
      <c r="H2200" s="16" t="str">
        <f>IFERROR(__xludf.DUMMYFUNCTION("""COMPUTED_VALUE"""),"")</f>
        <v/>
      </c>
    </row>
    <row r="2201">
      <c r="H2201" s="16" t="str">
        <f>IFERROR(__xludf.DUMMYFUNCTION("""COMPUTED_VALUE"""),"")</f>
        <v/>
      </c>
    </row>
    <row r="2202">
      <c r="H2202" s="16" t="str">
        <f>IFERROR(__xludf.DUMMYFUNCTION("""COMPUTED_VALUE"""),"")</f>
        <v/>
      </c>
    </row>
    <row r="2203">
      <c r="H2203" s="16" t="str">
        <f>IFERROR(__xludf.DUMMYFUNCTION("""COMPUTED_VALUE"""),"")</f>
        <v/>
      </c>
    </row>
    <row r="2204">
      <c r="H2204" s="16" t="str">
        <f>IFERROR(__xludf.DUMMYFUNCTION("""COMPUTED_VALUE"""),"")</f>
        <v/>
      </c>
    </row>
    <row r="2205">
      <c r="H2205" s="16" t="str">
        <f>IFERROR(__xludf.DUMMYFUNCTION("""COMPUTED_VALUE"""),"")</f>
        <v/>
      </c>
    </row>
    <row r="2206">
      <c r="H2206" s="16" t="str">
        <f>IFERROR(__xludf.DUMMYFUNCTION("""COMPUTED_VALUE"""),"")</f>
        <v/>
      </c>
    </row>
    <row r="2207">
      <c r="H2207" s="16" t="str">
        <f>IFERROR(__xludf.DUMMYFUNCTION("""COMPUTED_VALUE"""),"")</f>
        <v/>
      </c>
    </row>
    <row r="2208">
      <c r="H2208" s="16" t="str">
        <f>IFERROR(__xludf.DUMMYFUNCTION("""COMPUTED_VALUE"""),"")</f>
        <v/>
      </c>
    </row>
    <row r="2209">
      <c r="H2209" s="16" t="str">
        <f>IFERROR(__xludf.DUMMYFUNCTION("""COMPUTED_VALUE"""),"")</f>
        <v/>
      </c>
    </row>
    <row r="2210">
      <c r="H2210" s="16" t="str">
        <f>IFERROR(__xludf.DUMMYFUNCTION("""COMPUTED_VALUE"""),"")</f>
        <v/>
      </c>
    </row>
    <row r="2211">
      <c r="H2211" s="16" t="str">
        <f>IFERROR(__xludf.DUMMYFUNCTION("""COMPUTED_VALUE"""),"")</f>
        <v/>
      </c>
    </row>
    <row r="2212">
      <c r="H2212" s="16" t="str">
        <f>IFERROR(__xludf.DUMMYFUNCTION("""COMPUTED_VALUE"""),"")</f>
        <v/>
      </c>
    </row>
    <row r="2213">
      <c r="H2213" s="16" t="str">
        <f>IFERROR(__xludf.DUMMYFUNCTION("""COMPUTED_VALUE"""),"")</f>
        <v/>
      </c>
    </row>
    <row r="2214">
      <c r="H2214" s="16" t="str">
        <f>IFERROR(__xludf.DUMMYFUNCTION("""COMPUTED_VALUE"""),"")</f>
        <v/>
      </c>
    </row>
    <row r="2215">
      <c r="H2215" s="16" t="str">
        <f>IFERROR(__xludf.DUMMYFUNCTION("""COMPUTED_VALUE"""),"")</f>
        <v/>
      </c>
    </row>
    <row r="2216">
      <c r="H2216" s="16" t="str">
        <f>IFERROR(__xludf.DUMMYFUNCTION("""COMPUTED_VALUE"""),"")</f>
        <v/>
      </c>
    </row>
    <row r="2217">
      <c r="H2217" s="16" t="str">
        <f>IFERROR(__xludf.DUMMYFUNCTION("""COMPUTED_VALUE"""),"")</f>
        <v/>
      </c>
    </row>
    <row r="2218">
      <c r="H2218" s="16" t="str">
        <f>IFERROR(__xludf.DUMMYFUNCTION("""COMPUTED_VALUE"""),"")</f>
        <v/>
      </c>
    </row>
    <row r="2219">
      <c r="H2219" s="16" t="str">
        <f>IFERROR(__xludf.DUMMYFUNCTION("""COMPUTED_VALUE"""),"")</f>
        <v/>
      </c>
    </row>
    <row r="2220">
      <c r="H2220" s="16" t="str">
        <f>IFERROR(__xludf.DUMMYFUNCTION("""COMPUTED_VALUE"""),"")</f>
        <v/>
      </c>
    </row>
    <row r="2221">
      <c r="H2221" s="16" t="str">
        <f>IFERROR(__xludf.DUMMYFUNCTION("""COMPUTED_VALUE"""),"")</f>
        <v/>
      </c>
    </row>
    <row r="2222">
      <c r="H2222" s="16" t="str">
        <f>IFERROR(__xludf.DUMMYFUNCTION("""COMPUTED_VALUE"""),"")</f>
        <v/>
      </c>
    </row>
    <row r="2223">
      <c r="H2223" s="16" t="str">
        <f>IFERROR(__xludf.DUMMYFUNCTION("""COMPUTED_VALUE"""),"")</f>
        <v/>
      </c>
    </row>
    <row r="2224">
      <c r="H2224" s="16" t="str">
        <f>IFERROR(__xludf.DUMMYFUNCTION("""COMPUTED_VALUE"""),"")</f>
        <v/>
      </c>
    </row>
    <row r="2225">
      <c r="H2225" s="16" t="str">
        <f>IFERROR(__xludf.DUMMYFUNCTION("""COMPUTED_VALUE"""),"")</f>
        <v/>
      </c>
    </row>
    <row r="2226">
      <c r="H2226" s="16" t="str">
        <f>IFERROR(__xludf.DUMMYFUNCTION("""COMPUTED_VALUE"""),"")</f>
        <v/>
      </c>
    </row>
    <row r="2227">
      <c r="H2227" s="16" t="str">
        <f>IFERROR(__xludf.DUMMYFUNCTION("""COMPUTED_VALUE"""),"")</f>
        <v/>
      </c>
    </row>
    <row r="2228">
      <c r="H2228" s="16" t="str">
        <f>IFERROR(__xludf.DUMMYFUNCTION("""COMPUTED_VALUE"""),"")</f>
        <v/>
      </c>
    </row>
    <row r="2229">
      <c r="H2229" s="16" t="str">
        <f>IFERROR(__xludf.DUMMYFUNCTION("""COMPUTED_VALUE"""),"")</f>
        <v/>
      </c>
    </row>
    <row r="2230">
      <c r="H2230" s="16" t="str">
        <f>IFERROR(__xludf.DUMMYFUNCTION("""COMPUTED_VALUE"""),"")</f>
        <v/>
      </c>
    </row>
    <row r="2231">
      <c r="H2231" s="16" t="str">
        <f>IFERROR(__xludf.DUMMYFUNCTION("""COMPUTED_VALUE"""),"")</f>
        <v/>
      </c>
    </row>
    <row r="2232">
      <c r="H2232" s="16" t="str">
        <f>IFERROR(__xludf.DUMMYFUNCTION("""COMPUTED_VALUE"""),"")</f>
        <v/>
      </c>
    </row>
    <row r="2233">
      <c r="H2233" s="16" t="str">
        <f>IFERROR(__xludf.DUMMYFUNCTION("""COMPUTED_VALUE"""),"")</f>
        <v/>
      </c>
    </row>
    <row r="2234">
      <c r="H2234" s="16" t="str">
        <f>IFERROR(__xludf.DUMMYFUNCTION("""COMPUTED_VALUE"""),"")</f>
        <v/>
      </c>
    </row>
    <row r="2235">
      <c r="H2235" s="16" t="str">
        <f>IFERROR(__xludf.DUMMYFUNCTION("""COMPUTED_VALUE"""),"")</f>
        <v/>
      </c>
    </row>
    <row r="2236">
      <c r="H2236" s="16" t="str">
        <f>IFERROR(__xludf.DUMMYFUNCTION("""COMPUTED_VALUE"""),"")</f>
        <v/>
      </c>
    </row>
    <row r="2237">
      <c r="H2237" s="16" t="str">
        <f>IFERROR(__xludf.DUMMYFUNCTION("""COMPUTED_VALUE"""),"")</f>
        <v/>
      </c>
    </row>
    <row r="2238">
      <c r="H2238" s="16" t="str">
        <f>IFERROR(__xludf.DUMMYFUNCTION("""COMPUTED_VALUE"""),"")</f>
        <v/>
      </c>
    </row>
    <row r="2239">
      <c r="H2239" s="16" t="str">
        <f>IFERROR(__xludf.DUMMYFUNCTION("""COMPUTED_VALUE"""),"")</f>
        <v/>
      </c>
    </row>
    <row r="2240">
      <c r="H2240" s="16" t="str">
        <f>IFERROR(__xludf.DUMMYFUNCTION("""COMPUTED_VALUE"""),"")</f>
        <v/>
      </c>
    </row>
    <row r="2241">
      <c r="H2241" s="16" t="str">
        <f>IFERROR(__xludf.DUMMYFUNCTION("""COMPUTED_VALUE"""),"")</f>
        <v/>
      </c>
    </row>
    <row r="2242">
      <c r="H2242" s="16" t="str">
        <f>IFERROR(__xludf.DUMMYFUNCTION("""COMPUTED_VALUE"""),"")</f>
        <v/>
      </c>
    </row>
    <row r="2243">
      <c r="H2243" s="16" t="str">
        <f>IFERROR(__xludf.DUMMYFUNCTION("""COMPUTED_VALUE"""),"")</f>
        <v/>
      </c>
    </row>
    <row r="2244">
      <c r="H2244" s="16" t="str">
        <f>IFERROR(__xludf.DUMMYFUNCTION("""COMPUTED_VALUE"""),"")</f>
        <v/>
      </c>
    </row>
    <row r="2245">
      <c r="H2245" s="16" t="str">
        <f>IFERROR(__xludf.DUMMYFUNCTION("""COMPUTED_VALUE"""),"")</f>
        <v/>
      </c>
    </row>
    <row r="2246">
      <c r="H2246" s="16" t="str">
        <f>IFERROR(__xludf.DUMMYFUNCTION("""COMPUTED_VALUE"""),"")</f>
        <v/>
      </c>
    </row>
    <row r="2247">
      <c r="H2247" s="16" t="str">
        <f>IFERROR(__xludf.DUMMYFUNCTION("""COMPUTED_VALUE"""),"")</f>
        <v/>
      </c>
    </row>
    <row r="2248">
      <c r="H2248" s="16" t="str">
        <f>IFERROR(__xludf.DUMMYFUNCTION("""COMPUTED_VALUE"""),"")</f>
        <v/>
      </c>
    </row>
    <row r="2249">
      <c r="H2249" s="16" t="str">
        <f>IFERROR(__xludf.DUMMYFUNCTION("""COMPUTED_VALUE"""),"")</f>
        <v/>
      </c>
    </row>
    <row r="2250">
      <c r="H2250" s="16" t="str">
        <f>IFERROR(__xludf.DUMMYFUNCTION("""COMPUTED_VALUE"""),"")</f>
        <v/>
      </c>
    </row>
    <row r="2251">
      <c r="H2251" s="16" t="str">
        <f>IFERROR(__xludf.DUMMYFUNCTION("""COMPUTED_VALUE"""),"")</f>
        <v/>
      </c>
    </row>
    <row r="2252">
      <c r="H2252" s="16" t="str">
        <f>IFERROR(__xludf.DUMMYFUNCTION("""COMPUTED_VALUE"""),"")</f>
        <v/>
      </c>
    </row>
    <row r="2253">
      <c r="H2253" s="16" t="str">
        <f>IFERROR(__xludf.DUMMYFUNCTION("""COMPUTED_VALUE"""),"")</f>
        <v/>
      </c>
    </row>
    <row r="2254">
      <c r="H2254" s="16" t="str">
        <f>IFERROR(__xludf.DUMMYFUNCTION("""COMPUTED_VALUE"""),"")</f>
        <v/>
      </c>
    </row>
    <row r="2255">
      <c r="H2255" s="16" t="str">
        <f>IFERROR(__xludf.DUMMYFUNCTION("""COMPUTED_VALUE"""),"")</f>
        <v/>
      </c>
    </row>
    <row r="2256">
      <c r="H2256" s="16" t="str">
        <f>IFERROR(__xludf.DUMMYFUNCTION("""COMPUTED_VALUE"""),"")</f>
        <v/>
      </c>
    </row>
    <row r="2257">
      <c r="H2257" s="16" t="str">
        <f>IFERROR(__xludf.DUMMYFUNCTION("""COMPUTED_VALUE"""),"")</f>
        <v/>
      </c>
    </row>
    <row r="2258">
      <c r="H2258" s="16" t="str">
        <f>IFERROR(__xludf.DUMMYFUNCTION("""COMPUTED_VALUE"""),"")</f>
        <v/>
      </c>
    </row>
    <row r="2259">
      <c r="H2259" s="16" t="str">
        <f>IFERROR(__xludf.DUMMYFUNCTION("""COMPUTED_VALUE"""),"")</f>
        <v/>
      </c>
    </row>
    <row r="2260">
      <c r="H2260" s="16" t="str">
        <f>IFERROR(__xludf.DUMMYFUNCTION("""COMPUTED_VALUE"""),"")</f>
        <v/>
      </c>
    </row>
    <row r="2261">
      <c r="H2261" s="16" t="str">
        <f>IFERROR(__xludf.DUMMYFUNCTION("""COMPUTED_VALUE"""),"")</f>
        <v/>
      </c>
    </row>
    <row r="2262">
      <c r="H2262" s="16" t="str">
        <f>IFERROR(__xludf.DUMMYFUNCTION("""COMPUTED_VALUE"""),"")</f>
        <v/>
      </c>
    </row>
    <row r="2263">
      <c r="H2263" s="16" t="str">
        <f>IFERROR(__xludf.DUMMYFUNCTION("""COMPUTED_VALUE"""),"")</f>
        <v/>
      </c>
    </row>
    <row r="2264">
      <c r="H2264" s="16" t="str">
        <f>IFERROR(__xludf.DUMMYFUNCTION("""COMPUTED_VALUE"""),"")</f>
        <v/>
      </c>
    </row>
    <row r="2265">
      <c r="H2265" s="16" t="str">
        <f>IFERROR(__xludf.DUMMYFUNCTION("""COMPUTED_VALUE"""),"")</f>
        <v/>
      </c>
    </row>
    <row r="2266">
      <c r="H2266" s="16" t="str">
        <f>IFERROR(__xludf.DUMMYFUNCTION("""COMPUTED_VALUE"""),"")</f>
        <v/>
      </c>
    </row>
    <row r="2267">
      <c r="H2267" s="16" t="str">
        <f>IFERROR(__xludf.DUMMYFUNCTION("""COMPUTED_VALUE"""),"")</f>
        <v/>
      </c>
    </row>
    <row r="2268">
      <c r="H2268" s="16" t="str">
        <f>IFERROR(__xludf.DUMMYFUNCTION("""COMPUTED_VALUE"""),"")</f>
        <v/>
      </c>
    </row>
    <row r="2269">
      <c r="H2269" s="16" t="str">
        <f>IFERROR(__xludf.DUMMYFUNCTION("""COMPUTED_VALUE"""),"")</f>
        <v/>
      </c>
    </row>
    <row r="2270">
      <c r="H2270" s="16" t="str">
        <f>IFERROR(__xludf.DUMMYFUNCTION("""COMPUTED_VALUE"""),"")</f>
        <v/>
      </c>
    </row>
    <row r="2271">
      <c r="H2271" s="16" t="str">
        <f>IFERROR(__xludf.DUMMYFUNCTION("""COMPUTED_VALUE"""),"")</f>
        <v/>
      </c>
    </row>
    <row r="2272">
      <c r="H2272" s="16" t="str">
        <f>IFERROR(__xludf.DUMMYFUNCTION("""COMPUTED_VALUE"""),"")</f>
        <v/>
      </c>
    </row>
    <row r="2273">
      <c r="H2273" s="16" t="str">
        <f>IFERROR(__xludf.DUMMYFUNCTION("""COMPUTED_VALUE"""),"")</f>
        <v/>
      </c>
    </row>
    <row r="2274">
      <c r="H2274" s="16" t="str">
        <f>IFERROR(__xludf.DUMMYFUNCTION("""COMPUTED_VALUE"""),"")</f>
        <v/>
      </c>
    </row>
    <row r="2275">
      <c r="H2275" s="16" t="str">
        <f>IFERROR(__xludf.DUMMYFUNCTION("""COMPUTED_VALUE"""),"")</f>
        <v/>
      </c>
    </row>
    <row r="2276">
      <c r="H2276" s="16" t="str">
        <f>IFERROR(__xludf.DUMMYFUNCTION("""COMPUTED_VALUE"""),"")</f>
        <v/>
      </c>
    </row>
    <row r="2277">
      <c r="H2277" s="16" t="str">
        <f>IFERROR(__xludf.DUMMYFUNCTION("""COMPUTED_VALUE"""),"")</f>
        <v/>
      </c>
    </row>
    <row r="2278">
      <c r="H2278" s="16" t="str">
        <f>IFERROR(__xludf.DUMMYFUNCTION("""COMPUTED_VALUE"""),"")</f>
        <v/>
      </c>
    </row>
    <row r="2279">
      <c r="H2279" s="16" t="str">
        <f>IFERROR(__xludf.DUMMYFUNCTION("""COMPUTED_VALUE"""),"")</f>
        <v/>
      </c>
    </row>
    <row r="2280">
      <c r="H2280" s="16" t="str">
        <f>IFERROR(__xludf.DUMMYFUNCTION("""COMPUTED_VALUE"""),"")</f>
        <v/>
      </c>
    </row>
    <row r="2281">
      <c r="H2281" s="16" t="str">
        <f>IFERROR(__xludf.DUMMYFUNCTION("""COMPUTED_VALUE"""),"")</f>
        <v/>
      </c>
    </row>
    <row r="2282">
      <c r="H2282" s="16" t="str">
        <f>IFERROR(__xludf.DUMMYFUNCTION("""COMPUTED_VALUE"""),"")</f>
        <v/>
      </c>
    </row>
    <row r="2283">
      <c r="H2283" s="16" t="str">
        <f>IFERROR(__xludf.DUMMYFUNCTION("""COMPUTED_VALUE"""),"")</f>
        <v/>
      </c>
    </row>
    <row r="2284">
      <c r="H2284" s="16" t="str">
        <f>IFERROR(__xludf.DUMMYFUNCTION("""COMPUTED_VALUE"""),"")</f>
        <v/>
      </c>
    </row>
    <row r="2285">
      <c r="H2285" s="16" t="str">
        <f>IFERROR(__xludf.DUMMYFUNCTION("""COMPUTED_VALUE"""),"")</f>
        <v/>
      </c>
    </row>
    <row r="2286">
      <c r="H2286" s="16" t="str">
        <f>IFERROR(__xludf.DUMMYFUNCTION("""COMPUTED_VALUE"""),"")</f>
        <v/>
      </c>
    </row>
    <row r="2287">
      <c r="H2287" s="16" t="str">
        <f>IFERROR(__xludf.DUMMYFUNCTION("""COMPUTED_VALUE"""),"")</f>
        <v/>
      </c>
    </row>
    <row r="2288">
      <c r="H2288" s="16" t="str">
        <f>IFERROR(__xludf.DUMMYFUNCTION("""COMPUTED_VALUE"""),"")</f>
        <v/>
      </c>
    </row>
    <row r="2289">
      <c r="H2289" s="16" t="str">
        <f>IFERROR(__xludf.DUMMYFUNCTION("""COMPUTED_VALUE"""),"")</f>
        <v/>
      </c>
    </row>
    <row r="2290">
      <c r="H2290" s="16" t="str">
        <f>IFERROR(__xludf.DUMMYFUNCTION("""COMPUTED_VALUE"""),"")</f>
        <v/>
      </c>
    </row>
    <row r="2291">
      <c r="H2291" s="16" t="str">
        <f>IFERROR(__xludf.DUMMYFUNCTION("""COMPUTED_VALUE"""),"")</f>
        <v/>
      </c>
    </row>
    <row r="2292">
      <c r="H2292" s="16" t="str">
        <f>IFERROR(__xludf.DUMMYFUNCTION("""COMPUTED_VALUE"""),"")</f>
        <v/>
      </c>
    </row>
    <row r="2293">
      <c r="H2293" s="16" t="str">
        <f>IFERROR(__xludf.DUMMYFUNCTION("""COMPUTED_VALUE"""),"")</f>
        <v/>
      </c>
    </row>
    <row r="2294">
      <c r="H2294" s="16" t="str">
        <f>IFERROR(__xludf.DUMMYFUNCTION("""COMPUTED_VALUE"""),"")</f>
        <v/>
      </c>
    </row>
    <row r="2295">
      <c r="H2295" s="16" t="str">
        <f>IFERROR(__xludf.DUMMYFUNCTION("""COMPUTED_VALUE"""),"")</f>
        <v/>
      </c>
    </row>
    <row r="2296">
      <c r="H2296" s="16" t="str">
        <f>IFERROR(__xludf.DUMMYFUNCTION("""COMPUTED_VALUE"""),"")</f>
        <v/>
      </c>
    </row>
    <row r="2297">
      <c r="H2297" s="16" t="str">
        <f>IFERROR(__xludf.DUMMYFUNCTION("""COMPUTED_VALUE"""),"")</f>
        <v/>
      </c>
    </row>
    <row r="2298">
      <c r="H2298" s="16" t="str">
        <f>IFERROR(__xludf.DUMMYFUNCTION("""COMPUTED_VALUE"""),"")</f>
        <v/>
      </c>
    </row>
    <row r="2299">
      <c r="H2299" s="16" t="str">
        <f>IFERROR(__xludf.DUMMYFUNCTION("""COMPUTED_VALUE"""),"")</f>
        <v/>
      </c>
    </row>
    <row r="2300">
      <c r="H2300" s="16" t="str">
        <f>IFERROR(__xludf.DUMMYFUNCTION("""COMPUTED_VALUE"""),"")</f>
        <v/>
      </c>
    </row>
    <row r="2301">
      <c r="H2301" s="16" t="str">
        <f>IFERROR(__xludf.DUMMYFUNCTION("""COMPUTED_VALUE"""),"")</f>
        <v/>
      </c>
    </row>
    <row r="2302">
      <c r="H2302" s="16" t="str">
        <f>IFERROR(__xludf.DUMMYFUNCTION("""COMPUTED_VALUE"""),"")</f>
        <v/>
      </c>
    </row>
    <row r="2303">
      <c r="H2303" s="16" t="str">
        <f>IFERROR(__xludf.DUMMYFUNCTION("""COMPUTED_VALUE"""),"")</f>
        <v/>
      </c>
    </row>
    <row r="2304">
      <c r="H2304" s="16" t="str">
        <f>IFERROR(__xludf.DUMMYFUNCTION("""COMPUTED_VALUE"""),"")</f>
        <v/>
      </c>
    </row>
    <row r="2305">
      <c r="H2305" s="16" t="str">
        <f>IFERROR(__xludf.DUMMYFUNCTION("""COMPUTED_VALUE"""),"")</f>
        <v/>
      </c>
    </row>
    <row r="2306">
      <c r="H2306" s="16" t="str">
        <f>IFERROR(__xludf.DUMMYFUNCTION("""COMPUTED_VALUE"""),"")</f>
        <v/>
      </c>
    </row>
    <row r="2307">
      <c r="H2307" s="16" t="str">
        <f>IFERROR(__xludf.DUMMYFUNCTION("""COMPUTED_VALUE"""),"")</f>
        <v/>
      </c>
    </row>
    <row r="2308">
      <c r="H2308" s="16" t="str">
        <f>IFERROR(__xludf.DUMMYFUNCTION("""COMPUTED_VALUE"""),"")</f>
        <v/>
      </c>
    </row>
    <row r="2309">
      <c r="H2309" s="16" t="str">
        <f>IFERROR(__xludf.DUMMYFUNCTION("""COMPUTED_VALUE"""),"")</f>
        <v/>
      </c>
    </row>
    <row r="2310">
      <c r="H2310" s="16" t="str">
        <f>IFERROR(__xludf.DUMMYFUNCTION("""COMPUTED_VALUE"""),"")</f>
        <v/>
      </c>
    </row>
    <row r="2311">
      <c r="H2311" s="16" t="str">
        <f>IFERROR(__xludf.DUMMYFUNCTION("""COMPUTED_VALUE"""),"")</f>
        <v/>
      </c>
    </row>
    <row r="2312">
      <c r="H2312" s="16" t="str">
        <f>IFERROR(__xludf.DUMMYFUNCTION("""COMPUTED_VALUE"""),"")</f>
        <v/>
      </c>
    </row>
    <row r="2313">
      <c r="H2313" s="16" t="str">
        <f>IFERROR(__xludf.DUMMYFUNCTION("""COMPUTED_VALUE"""),"")</f>
        <v/>
      </c>
    </row>
    <row r="2314">
      <c r="H2314" s="16" t="str">
        <f>IFERROR(__xludf.DUMMYFUNCTION("""COMPUTED_VALUE"""),"")</f>
        <v/>
      </c>
    </row>
    <row r="2315">
      <c r="H2315" s="16" t="str">
        <f>IFERROR(__xludf.DUMMYFUNCTION("""COMPUTED_VALUE"""),"")</f>
        <v/>
      </c>
    </row>
    <row r="2316">
      <c r="H2316" s="16" t="str">
        <f>IFERROR(__xludf.DUMMYFUNCTION("""COMPUTED_VALUE"""),"")</f>
        <v/>
      </c>
    </row>
    <row r="2317">
      <c r="H2317" s="16" t="str">
        <f>IFERROR(__xludf.DUMMYFUNCTION("""COMPUTED_VALUE"""),"")</f>
        <v/>
      </c>
    </row>
    <row r="2318">
      <c r="H2318" s="16" t="str">
        <f>IFERROR(__xludf.DUMMYFUNCTION("""COMPUTED_VALUE"""),"")</f>
        <v/>
      </c>
    </row>
    <row r="2319">
      <c r="H2319" s="16" t="str">
        <f>IFERROR(__xludf.DUMMYFUNCTION("""COMPUTED_VALUE"""),"")</f>
        <v/>
      </c>
    </row>
    <row r="2320">
      <c r="H2320" s="16" t="str">
        <f>IFERROR(__xludf.DUMMYFUNCTION("""COMPUTED_VALUE"""),"")</f>
        <v/>
      </c>
    </row>
    <row r="2321">
      <c r="H2321" s="16" t="str">
        <f>IFERROR(__xludf.DUMMYFUNCTION("""COMPUTED_VALUE"""),"")</f>
        <v/>
      </c>
    </row>
    <row r="2322">
      <c r="H2322" s="16" t="str">
        <f>IFERROR(__xludf.DUMMYFUNCTION("""COMPUTED_VALUE"""),"")</f>
        <v/>
      </c>
    </row>
    <row r="2323">
      <c r="H2323" s="16" t="str">
        <f>IFERROR(__xludf.DUMMYFUNCTION("""COMPUTED_VALUE"""),"")</f>
        <v/>
      </c>
    </row>
    <row r="2324">
      <c r="H2324" s="16" t="str">
        <f>IFERROR(__xludf.DUMMYFUNCTION("""COMPUTED_VALUE"""),"")</f>
        <v/>
      </c>
    </row>
    <row r="2325">
      <c r="H2325" s="16" t="str">
        <f>IFERROR(__xludf.DUMMYFUNCTION("""COMPUTED_VALUE"""),"")</f>
        <v/>
      </c>
    </row>
    <row r="2326">
      <c r="H2326" s="16" t="str">
        <f>IFERROR(__xludf.DUMMYFUNCTION("""COMPUTED_VALUE"""),"")</f>
        <v/>
      </c>
    </row>
    <row r="2327">
      <c r="H2327" s="16" t="str">
        <f>IFERROR(__xludf.DUMMYFUNCTION("""COMPUTED_VALUE"""),"")</f>
        <v/>
      </c>
    </row>
    <row r="2328">
      <c r="H2328" s="16" t="str">
        <f>IFERROR(__xludf.DUMMYFUNCTION("""COMPUTED_VALUE"""),"")</f>
        <v/>
      </c>
    </row>
    <row r="2329">
      <c r="H2329" s="16" t="str">
        <f>IFERROR(__xludf.DUMMYFUNCTION("""COMPUTED_VALUE"""),"")</f>
        <v/>
      </c>
    </row>
    <row r="2330">
      <c r="H2330" s="16" t="str">
        <f>IFERROR(__xludf.DUMMYFUNCTION("""COMPUTED_VALUE"""),"")</f>
        <v/>
      </c>
    </row>
    <row r="2331">
      <c r="H2331" s="16" t="str">
        <f>IFERROR(__xludf.DUMMYFUNCTION("""COMPUTED_VALUE"""),"")</f>
        <v/>
      </c>
    </row>
    <row r="2332">
      <c r="H2332" s="16" t="str">
        <f>IFERROR(__xludf.DUMMYFUNCTION("""COMPUTED_VALUE"""),"")</f>
        <v/>
      </c>
    </row>
    <row r="2333">
      <c r="H2333" s="16" t="str">
        <f>IFERROR(__xludf.DUMMYFUNCTION("""COMPUTED_VALUE"""),"")</f>
        <v/>
      </c>
    </row>
    <row r="2334">
      <c r="H2334" s="16" t="str">
        <f>IFERROR(__xludf.DUMMYFUNCTION("""COMPUTED_VALUE"""),"")</f>
        <v/>
      </c>
    </row>
    <row r="2335">
      <c r="H2335" s="16" t="str">
        <f>IFERROR(__xludf.DUMMYFUNCTION("""COMPUTED_VALUE"""),"")</f>
        <v/>
      </c>
    </row>
    <row r="2336">
      <c r="H2336" s="16" t="str">
        <f>IFERROR(__xludf.DUMMYFUNCTION("""COMPUTED_VALUE"""),"")</f>
        <v/>
      </c>
    </row>
    <row r="2337">
      <c r="H2337" s="16" t="str">
        <f>IFERROR(__xludf.DUMMYFUNCTION("""COMPUTED_VALUE"""),"")</f>
        <v/>
      </c>
    </row>
    <row r="2338">
      <c r="H2338" s="16" t="str">
        <f>IFERROR(__xludf.DUMMYFUNCTION("""COMPUTED_VALUE"""),"")</f>
        <v/>
      </c>
    </row>
    <row r="2339">
      <c r="H2339" s="16" t="str">
        <f>IFERROR(__xludf.DUMMYFUNCTION("""COMPUTED_VALUE"""),"")</f>
        <v/>
      </c>
    </row>
    <row r="2340">
      <c r="H2340" s="16" t="str">
        <f>IFERROR(__xludf.DUMMYFUNCTION("""COMPUTED_VALUE"""),"")</f>
        <v/>
      </c>
    </row>
    <row r="2341">
      <c r="H2341" s="16" t="str">
        <f>IFERROR(__xludf.DUMMYFUNCTION("""COMPUTED_VALUE"""),"")</f>
        <v/>
      </c>
    </row>
    <row r="2342">
      <c r="H2342" s="16" t="str">
        <f>IFERROR(__xludf.DUMMYFUNCTION("""COMPUTED_VALUE"""),"")</f>
        <v/>
      </c>
    </row>
    <row r="2343">
      <c r="H2343" s="16" t="str">
        <f>IFERROR(__xludf.DUMMYFUNCTION("""COMPUTED_VALUE"""),"")</f>
        <v/>
      </c>
    </row>
    <row r="2344">
      <c r="H2344" s="16" t="str">
        <f>IFERROR(__xludf.DUMMYFUNCTION("""COMPUTED_VALUE"""),"")</f>
        <v/>
      </c>
    </row>
    <row r="2345">
      <c r="H2345" s="16" t="str">
        <f>IFERROR(__xludf.DUMMYFUNCTION("""COMPUTED_VALUE"""),"")</f>
        <v/>
      </c>
    </row>
    <row r="2346">
      <c r="H2346" s="16" t="str">
        <f>IFERROR(__xludf.DUMMYFUNCTION("""COMPUTED_VALUE"""),"")</f>
        <v/>
      </c>
    </row>
    <row r="2347">
      <c r="H2347" s="16" t="str">
        <f>IFERROR(__xludf.DUMMYFUNCTION("""COMPUTED_VALUE"""),"")</f>
        <v/>
      </c>
    </row>
    <row r="2348">
      <c r="H2348" s="16" t="str">
        <f>IFERROR(__xludf.DUMMYFUNCTION("""COMPUTED_VALUE"""),"")</f>
        <v/>
      </c>
    </row>
    <row r="2349">
      <c r="H2349" s="16" t="str">
        <f>IFERROR(__xludf.DUMMYFUNCTION("""COMPUTED_VALUE"""),"")</f>
        <v/>
      </c>
    </row>
    <row r="2350">
      <c r="H2350" s="16" t="str">
        <f>IFERROR(__xludf.DUMMYFUNCTION("""COMPUTED_VALUE"""),"")</f>
        <v/>
      </c>
    </row>
    <row r="2351">
      <c r="H2351" s="16" t="str">
        <f>IFERROR(__xludf.DUMMYFUNCTION("""COMPUTED_VALUE"""),"")</f>
        <v/>
      </c>
    </row>
    <row r="2352">
      <c r="H2352" s="16" t="str">
        <f>IFERROR(__xludf.DUMMYFUNCTION("""COMPUTED_VALUE"""),"")</f>
        <v/>
      </c>
    </row>
    <row r="2353">
      <c r="H2353" s="16" t="str">
        <f>IFERROR(__xludf.DUMMYFUNCTION("""COMPUTED_VALUE"""),"")</f>
        <v/>
      </c>
    </row>
    <row r="2354">
      <c r="H2354" s="16" t="str">
        <f>IFERROR(__xludf.DUMMYFUNCTION("""COMPUTED_VALUE"""),"")</f>
        <v/>
      </c>
    </row>
    <row r="2355">
      <c r="H2355" s="16" t="str">
        <f>IFERROR(__xludf.DUMMYFUNCTION("""COMPUTED_VALUE"""),"")</f>
        <v/>
      </c>
    </row>
    <row r="2356">
      <c r="H2356" s="16" t="str">
        <f>IFERROR(__xludf.DUMMYFUNCTION("""COMPUTED_VALUE"""),"")</f>
        <v/>
      </c>
    </row>
    <row r="2357">
      <c r="H2357" s="16" t="str">
        <f>IFERROR(__xludf.DUMMYFUNCTION("""COMPUTED_VALUE"""),"")</f>
        <v/>
      </c>
    </row>
    <row r="2358">
      <c r="H2358" s="16" t="str">
        <f>IFERROR(__xludf.DUMMYFUNCTION("""COMPUTED_VALUE"""),"")</f>
        <v/>
      </c>
    </row>
    <row r="2359">
      <c r="H2359" s="16" t="str">
        <f>IFERROR(__xludf.DUMMYFUNCTION("""COMPUTED_VALUE"""),"")</f>
        <v/>
      </c>
    </row>
    <row r="2360">
      <c r="H2360" s="16" t="str">
        <f>IFERROR(__xludf.DUMMYFUNCTION("""COMPUTED_VALUE"""),"")</f>
        <v/>
      </c>
    </row>
    <row r="2361">
      <c r="H2361" s="16" t="str">
        <f>IFERROR(__xludf.DUMMYFUNCTION("""COMPUTED_VALUE"""),"")</f>
        <v/>
      </c>
    </row>
    <row r="2362">
      <c r="H2362" s="16" t="str">
        <f>IFERROR(__xludf.DUMMYFUNCTION("""COMPUTED_VALUE"""),"")</f>
        <v/>
      </c>
    </row>
    <row r="2363">
      <c r="H2363" s="16" t="str">
        <f>IFERROR(__xludf.DUMMYFUNCTION("""COMPUTED_VALUE"""),"")</f>
        <v/>
      </c>
    </row>
    <row r="2364">
      <c r="H2364" s="16" t="str">
        <f>IFERROR(__xludf.DUMMYFUNCTION("""COMPUTED_VALUE"""),"")</f>
        <v/>
      </c>
    </row>
    <row r="2365">
      <c r="H2365" s="16" t="str">
        <f>IFERROR(__xludf.DUMMYFUNCTION("""COMPUTED_VALUE"""),"")</f>
        <v/>
      </c>
    </row>
    <row r="2366">
      <c r="H2366" s="16" t="str">
        <f>IFERROR(__xludf.DUMMYFUNCTION("""COMPUTED_VALUE"""),"")</f>
        <v/>
      </c>
    </row>
    <row r="2367">
      <c r="H2367" s="16" t="str">
        <f>IFERROR(__xludf.DUMMYFUNCTION("""COMPUTED_VALUE"""),"")</f>
        <v/>
      </c>
    </row>
    <row r="2368">
      <c r="H2368" s="16" t="str">
        <f>IFERROR(__xludf.DUMMYFUNCTION("""COMPUTED_VALUE"""),"")</f>
        <v/>
      </c>
    </row>
    <row r="2369">
      <c r="H2369" s="16" t="str">
        <f>IFERROR(__xludf.DUMMYFUNCTION("""COMPUTED_VALUE"""),"")</f>
        <v/>
      </c>
    </row>
    <row r="2370">
      <c r="H2370" s="16" t="str">
        <f>IFERROR(__xludf.DUMMYFUNCTION("""COMPUTED_VALUE"""),"")</f>
        <v/>
      </c>
    </row>
    <row r="2371">
      <c r="H2371" s="16" t="str">
        <f>IFERROR(__xludf.DUMMYFUNCTION("""COMPUTED_VALUE"""),"")</f>
        <v/>
      </c>
    </row>
    <row r="2372">
      <c r="H2372" s="16" t="str">
        <f>IFERROR(__xludf.DUMMYFUNCTION("""COMPUTED_VALUE"""),"")</f>
        <v/>
      </c>
    </row>
    <row r="2373">
      <c r="H2373" s="16" t="str">
        <f>IFERROR(__xludf.DUMMYFUNCTION("""COMPUTED_VALUE"""),"")</f>
        <v/>
      </c>
    </row>
    <row r="2374">
      <c r="H2374" s="16" t="str">
        <f>IFERROR(__xludf.DUMMYFUNCTION("""COMPUTED_VALUE"""),"")</f>
        <v/>
      </c>
    </row>
    <row r="2375">
      <c r="H2375" s="16" t="str">
        <f>IFERROR(__xludf.DUMMYFUNCTION("""COMPUTED_VALUE"""),"")</f>
        <v/>
      </c>
    </row>
    <row r="2376">
      <c r="H2376" s="16" t="str">
        <f>IFERROR(__xludf.DUMMYFUNCTION("""COMPUTED_VALUE"""),"")</f>
        <v/>
      </c>
    </row>
    <row r="2377">
      <c r="H2377" s="16" t="str">
        <f>IFERROR(__xludf.DUMMYFUNCTION("""COMPUTED_VALUE"""),"")</f>
        <v/>
      </c>
    </row>
    <row r="2378">
      <c r="H2378" s="16" t="str">
        <f>IFERROR(__xludf.DUMMYFUNCTION("""COMPUTED_VALUE"""),"")</f>
        <v/>
      </c>
    </row>
    <row r="2379">
      <c r="H2379" s="16" t="str">
        <f>IFERROR(__xludf.DUMMYFUNCTION("""COMPUTED_VALUE"""),"")</f>
        <v/>
      </c>
    </row>
    <row r="2380">
      <c r="H2380" s="16" t="str">
        <f>IFERROR(__xludf.DUMMYFUNCTION("""COMPUTED_VALUE"""),"")</f>
        <v/>
      </c>
    </row>
    <row r="2381">
      <c r="H2381" s="16" t="str">
        <f>IFERROR(__xludf.DUMMYFUNCTION("""COMPUTED_VALUE"""),"")</f>
        <v/>
      </c>
    </row>
    <row r="2382">
      <c r="H2382" s="16" t="str">
        <f>IFERROR(__xludf.DUMMYFUNCTION("""COMPUTED_VALUE"""),"")</f>
        <v/>
      </c>
    </row>
    <row r="2383">
      <c r="H2383" s="16" t="str">
        <f>IFERROR(__xludf.DUMMYFUNCTION("""COMPUTED_VALUE"""),"")</f>
        <v/>
      </c>
    </row>
    <row r="2384">
      <c r="H2384" s="16" t="str">
        <f>IFERROR(__xludf.DUMMYFUNCTION("""COMPUTED_VALUE"""),"")</f>
        <v/>
      </c>
    </row>
    <row r="2385">
      <c r="H2385" s="16" t="str">
        <f>IFERROR(__xludf.DUMMYFUNCTION("""COMPUTED_VALUE"""),"")</f>
        <v/>
      </c>
    </row>
    <row r="2386">
      <c r="H2386" s="16" t="str">
        <f>IFERROR(__xludf.DUMMYFUNCTION("""COMPUTED_VALUE"""),"")</f>
        <v/>
      </c>
    </row>
    <row r="2387">
      <c r="H2387" s="16" t="str">
        <f>IFERROR(__xludf.DUMMYFUNCTION("""COMPUTED_VALUE"""),"")</f>
        <v/>
      </c>
    </row>
    <row r="2388">
      <c r="H2388" s="16" t="str">
        <f>IFERROR(__xludf.DUMMYFUNCTION("""COMPUTED_VALUE"""),"")</f>
        <v/>
      </c>
    </row>
    <row r="2389">
      <c r="H2389" s="16" t="str">
        <f>IFERROR(__xludf.DUMMYFUNCTION("""COMPUTED_VALUE"""),"")</f>
        <v/>
      </c>
    </row>
    <row r="2390">
      <c r="H2390" s="16" t="str">
        <f>IFERROR(__xludf.DUMMYFUNCTION("""COMPUTED_VALUE"""),"")</f>
        <v/>
      </c>
    </row>
    <row r="2391">
      <c r="H2391" s="16" t="str">
        <f>IFERROR(__xludf.DUMMYFUNCTION("""COMPUTED_VALUE"""),"")</f>
        <v/>
      </c>
    </row>
    <row r="2392">
      <c r="H2392" s="16" t="str">
        <f>IFERROR(__xludf.DUMMYFUNCTION("""COMPUTED_VALUE"""),"")</f>
        <v/>
      </c>
    </row>
    <row r="2393">
      <c r="H2393" s="16" t="str">
        <f>IFERROR(__xludf.DUMMYFUNCTION("""COMPUTED_VALUE"""),"")</f>
        <v/>
      </c>
    </row>
    <row r="2394">
      <c r="H2394" s="16" t="str">
        <f>IFERROR(__xludf.DUMMYFUNCTION("""COMPUTED_VALUE"""),"")</f>
        <v/>
      </c>
    </row>
    <row r="2395">
      <c r="H2395" s="16" t="str">
        <f>IFERROR(__xludf.DUMMYFUNCTION("""COMPUTED_VALUE"""),"")</f>
        <v/>
      </c>
    </row>
    <row r="2396">
      <c r="H2396" s="16" t="str">
        <f>IFERROR(__xludf.DUMMYFUNCTION("""COMPUTED_VALUE"""),"")</f>
        <v/>
      </c>
    </row>
    <row r="2397">
      <c r="H2397" s="16" t="str">
        <f>IFERROR(__xludf.DUMMYFUNCTION("""COMPUTED_VALUE"""),"")</f>
        <v/>
      </c>
    </row>
    <row r="2398">
      <c r="H2398" s="16" t="str">
        <f>IFERROR(__xludf.DUMMYFUNCTION("""COMPUTED_VALUE"""),"")</f>
        <v/>
      </c>
    </row>
    <row r="2399">
      <c r="H2399" s="16" t="str">
        <f>IFERROR(__xludf.DUMMYFUNCTION("""COMPUTED_VALUE"""),"")</f>
        <v/>
      </c>
    </row>
    <row r="2400">
      <c r="H2400" s="16" t="str">
        <f>IFERROR(__xludf.DUMMYFUNCTION("""COMPUTED_VALUE"""),"")</f>
        <v/>
      </c>
    </row>
    <row r="2401">
      <c r="H2401" s="16" t="str">
        <f>IFERROR(__xludf.DUMMYFUNCTION("""COMPUTED_VALUE"""),"")</f>
        <v/>
      </c>
    </row>
    <row r="2402">
      <c r="H2402" s="16" t="str">
        <f>IFERROR(__xludf.DUMMYFUNCTION("""COMPUTED_VALUE"""),"")</f>
        <v/>
      </c>
    </row>
    <row r="2403">
      <c r="H2403" s="16" t="str">
        <f>IFERROR(__xludf.DUMMYFUNCTION("""COMPUTED_VALUE"""),"")</f>
        <v/>
      </c>
    </row>
    <row r="2404">
      <c r="H2404" s="16" t="str">
        <f>IFERROR(__xludf.DUMMYFUNCTION("""COMPUTED_VALUE"""),"")</f>
        <v/>
      </c>
    </row>
    <row r="2405">
      <c r="H2405" s="16" t="str">
        <f>IFERROR(__xludf.DUMMYFUNCTION("""COMPUTED_VALUE"""),"")</f>
        <v/>
      </c>
    </row>
    <row r="2406">
      <c r="H2406" s="16" t="str">
        <f>IFERROR(__xludf.DUMMYFUNCTION("""COMPUTED_VALUE"""),"")</f>
        <v/>
      </c>
    </row>
    <row r="2407">
      <c r="H2407" s="16" t="str">
        <f>IFERROR(__xludf.DUMMYFUNCTION("""COMPUTED_VALUE"""),"")</f>
        <v/>
      </c>
    </row>
    <row r="2408">
      <c r="H2408" s="16" t="str">
        <f>IFERROR(__xludf.DUMMYFUNCTION("""COMPUTED_VALUE"""),"")</f>
        <v/>
      </c>
    </row>
    <row r="2409">
      <c r="H2409" s="16" t="str">
        <f>IFERROR(__xludf.DUMMYFUNCTION("""COMPUTED_VALUE"""),"")</f>
        <v/>
      </c>
    </row>
    <row r="2410">
      <c r="H2410" s="16" t="str">
        <f>IFERROR(__xludf.DUMMYFUNCTION("""COMPUTED_VALUE"""),"")</f>
        <v/>
      </c>
    </row>
    <row r="2411">
      <c r="H2411" s="16" t="str">
        <f>IFERROR(__xludf.DUMMYFUNCTION("""COMPUTED_VALUE"""),"")</f>
        <v/>
      </c>
    </row>
    <row r="2412">
      <c r="H2412" s="16" t="str">
        <f>IFERROR(__xludf.DUMMYFUNCTION("""COMPUTED_VALUE"""),"")</f>
        <v/>
      </c>
    </row>
    <row r="2413">
      <c r="H2413" s="16" t="str">
        <f>IFERROR(__xludf.DUMMYFUNCTION("""COMPUTED_VALUE"""),"")</f>
        <v/>
      </c>
    </row>
    <row r="2414">
      <c r="H2414" s="16" t="str">
        <f>IFERROR(__xludf.DUMMYFUNCTION("""COMPUTED_VALUE"""),"")</f>
        <v/>
      </c>
    </row>
    <row r="2415">
      <c r="H2415" s="16" t="str">
        <f>IFERROR(__xludf.DUMMYFUNCTION("""COMPUTED_VALUE"""),"")</f>
        <v/>
      </c>
    </row>
    <row r="2416">
      <c r="H2416" s="16" t="str">
        <f>IFERROR(__xludf.DUMMYFUNCTION("""COMPUTED_VALUE"""),"")</f>
        <v/>
      </c>
    </row>
    <row r="2417">
      <c r="H2417" s="16" t="str">
        <f>IFERROR(__xludf.DUMMYFUNCTION("""COMPUTED_VALUE"""),"")</f>
        <v/>
      </c>
    </row>
    <row r="2418">
      <c r="H2418" s="16" t="str">
        <f>IFERROR(__xludf.DUMMYFUNCTION("""COMPUTED_VALUE"""),"")</f>
        <v/>
      </c>
    </row>
    <row r="2419">
      <c r="H2419" s="16" t="str">
        <f>IFERROR(__xludf.DUMMYFUNCTION("""COMPUTED_VALUE"""),"")</f>
        <v/>
      </c>
    </row>
    <row r="2420">
      <c r="H2420" s="16" t="str">
        <f>IFERROR(__xludf.DUMMYFUNCTION("""COMPUTED_VALUE"""),"")</f>
        <v/>
      </c>
    </row>
    <row r="2421">
      <c r="H2421" s="16" t="str">
        <f>IFERROR(__xludf.DUMMYFUNCTION("""COMPUTED_VALUE"""),"")</f>
        <v/>
      </c>
    </row>
    <row r="2422">
      <c r="H2422" s="16" t="str">
        <f>IFERROR(__xludf.DUMMYFUNCTION("""COMPUTED_VALUE"""),"")</f>
        <v/>
      </c>
    </row>
    <row r="2423">
      <c r="H2423" s="16" t="str">
        <f>IFERROR(__xludf.DUMMYFUNCTION("""COMPUTED_VALUE"""),"")</f>
        <v/>
      </c>
    </row>
    <row r="2424">
      <c r="H2424" s="16" t="str">
        <f>IFERROR(__xludf.DUMMYFUNCTION("""COMPUTED_VALUE"""),"")</f>
        <v/>
      </c>
    </row>
    <row r="2425">
      <c r="H2425" s="16" t="str">
        <f>IFERROR(__xludf.DUMMYFUNCTION("""COMPUTED_VALUE"""),"")</f>
        <v/>
      </c>
    </row>
    <row r="2426">
      <c r="H2426" s="16" t="str">
        <f>IFERROR(__xludf.DUMMYFUNCTION("""COMPUTED_VALUE"""),"")</f>
        <v/>
      </c>
    </row>
    <row r="2427">
      <c r="H2427" s="16" t="str">
        <f>IFERROR(__xludf.DUMMYFUNCTION("""COMPUTED_VALUE"""),"")</f>
        <v/>
      </c>
    </row>
    <row r="2428">
      <c r="H2428" s="16" t="str">
        <f>IFERROR(__xludf.DUMMYFUNCTION("""COMPUTED_VALUE"""),"")</f>
        <v/>
      </c>
    </row>
    <row r="2429">
      <c r="H2429" s="16" t="str">
        <f>IFERROR(__xludf.DUMMYFUNCTION("""COMPUTED_VALUE"""),"")</f>
        <v/>
      </c>
    </row>
    <row r="2430">
      <c r="H2430" s="16" t="str">
        <f>IFERROR(__xludf.DUMMYFUNCTION("""COMPUTED_VALUE"""),"")</f>
        <v/>
      </c>
    </row>
    <row r="2431">
      <c r="H2431" s="16" t="str">
        <f>IFERROR(__xludf.DUMMYFUNCTION("""COMPUTED_VALUE"""),"")</f>
        <v/>
      </c>
    </row>
    <row r="2432">
      <c r="H2432" s="16" t="str">
        <f>IFERROR(__xludf.DUMMYFUNCTION("""COMPUTED_VALUE"""),"")</f>
        <v/>
      </c>
    </row>
    <row r="2433">
      <c r="H2433" s="16" t="str">
        <f>IFERROR(__xludf.DUMMYFUNCTION("""COMPUTED_VALUE"""),"")</f>
        <v/>
      </c>
    </row>
    <row r="2434">
      <c r="H2434" s="16" t="str">
        <f>IFERROR(__xludf.DUMMYFUNCTION("""COMPUTED_VALUE"""),"")</f>
        <v/>
      </c>
    </row>
    <row r="2435">
      <c r="H2435" s="16" t="str">
        <f>IFERROR(__xludf.DUMMYFUNCTION("""COMPUTED_VALUE"""),"")</f>
        <v/>
      </c>
    </row>
    <row r="2436">
      <c r="H2436" s="16" t="str">
        <f>IFERROR(__xludf.DUMMYFUNCTION("""COMPUTED_VALUE"""),"")</f>
        <v/>
      </c>
    </row>
    <row r="2437">
      <c r="H2437" s="16" t="str">
        <f>IFERROR(__xludf.DUMMYFUNCTION("""COMPUTED_VALUE"""),"")</f>
        <v/>
      </c>
    </row>
    <row r="2438">
      <c r="H2438" s="16" t="str">
        <f>IFERROR(__xludf.DUMMYFUNCTION("""COMPUTED_VALUE"""),"")</f>
        <v/>
      </c>
    </row>
    <row r="2439">
      <c r="H2439" s="16" t="str">
        <f>IFERROR(__xludf.DUMMYFUNCTION("""COMPUTED_VALUE"""),"")</f>
        <v/>
      </c>
    </row>
    <row r="2440">
      <c r="H2440" s="16" t="str">
        <f>IFERROR(__xludf.DUMMYFUNCTION("""COMPUTED_VALUE"""),"")</f>
        <v/>
      </c>
    </row>
    <row r="2441">
      <c r="H2441" s="16" t="str">
        <f>IFERROR(__xludf.DUMMYFUNCTION("""COMPUTED_VALUE"""),"")</f>
        <v/>
      </c>
    </row>
    <row r="2442">
      <c r="H2442" s="16" t="str">
        <f>IFERROR(__xludf.DUMMYFUNCTION("""COMPUTED_VALUE"""),"")</f>
        <v/>
      </c>
    </row>
    <row r="2443">
      <c r="H2443" s="16" t="str">
        <f>IFERROR(__xludf.DUMMYFUNCTION("""COMPUTED_VALUE"""),"")</f>
        <v/>
      </c>
    </row>
    <row r="2444">
      <c r="H2444" s="16" t="str">
        <f>IFERROR(__xludf.DUMMYFUNCTION("""COMPUTED_VALUE"""),"")</f>
        <v/>
      </c>
    </row>
    <row r="2445">
      <c r="H2445" s="16" t="str">
        <f>IFERROR(__xludf.DUMMYFUNCTION("""COMPUTED_VALUE"""),"")</f>
        <v/>
      </c>
    </row>
    <row r="2446">
      <c r="H2446" s="16" t="str">
        <f>IFERROR(__xludf.DUMMYFUNCTION("""COMPUTED_VALUE"""),"")</f>
        <v/>
      </c>
    </row>
    <row r="2447">
      <c r="H2447" s="16" t="str">
        <f>IFERROR(__xludf.DUMMYFUNCTION("""COMPUTED_VALUE"""),"")</f>
        <v/>
      </c>
    </row>
    <row r="2448">
      <c r="H2448" s="16" t="str">
        <f>IFERROR(__xludf.DUMMYFUNCTION("""COMPUTED_VALUE"""),"")</f>
        <v/>
      </c>
    </row>
    <row r="2449">
      <c r="H2449" s="16" t="str">
        <f>IFERROR(__xludf.DUMMYFUNCTION("""COMPUTED_VALUE"""),"")</f>
        <v/>
      </c>
    </row>
    <row r="2450">
      <c r="H2450" s="16" t="str">
        <f>IFERROR(__xludf.DUMMYFUNCTION("""COMPUTED_VALUE"""),"")</f>
        <v/>
      </c>
    </row>
    <row r="2451">
      <c r="H2451" s="16" t="str">
        <f>IFERROR(__xludf.DUMMYFUNCTION("""COMPUTED_VALUE"""),"")</f>
        <v/>
      </c>
    </row>
    <row r="2452">
      <c r="H2452" s="16" t="str">
        <f>IFERROR(__xludf.DUMMYFUNCTION("""COMPUTED_VALUE"""),"")</f>
        <v/>
      </c>
    </row>
    <row r="2453">
      <c r="H2453" s="16" t="str">
        <f>IFERROR(__xludf.DUMMYFUNCTION("""COMPUTED_VALUE"""),"")</f>
        <v/>
      </c>
    </row>
    <row r="2454">
      <c r="H2454" s="16" t="str">
        <f>IFERROR(__xludf.DUMMYFUNCTION("""COMPUTED_VALUE"""),"")</f>
        <v/>
      </c>
    </row>
    <row r="2455">
      <c r="H2455" s="16" t="str">
        <f>IFERROR(__xludf.DUMMYFUNCTION("""COMPUTED_VALUE"""),"")</f>
        <v/>
      </c>
    </row>
    <row r="2456">
      <c r="H2456" s="16" t="str">
        <f>IFERROR(__xludf.DUMMYFUNCTION("""COMPUTED_VALUE"""),"")</f>
        <v/>
      </c>
    </row>
    <row r="2457">
      <c r="H2457" s="16" t="str">
        <f>IFERROR(__xludf.DUMMYFUNCTION("""COMPUTED_VALUE"""),"")</f>
        <v/>
      </c>
    </row>
    <row r="2458">
      <c r="H2458" s="16" t="str">
        <f>IFERROR(__xludf.DUMMYFUNCTION("""COMPUTED_VALUE"""),"")</f>
        <v/>
      </c>
    </row>
    <row r="2459">
      <c r="H2459" s="16" t="str">
        <f>IFERROR(__xludf.DUMMYFUNCTION("""COMPUTED_VALUE"""),"")</f>
        <v/>
      </c>
    </row>
    <row r="2460">
      <c r="H2460" s="16" t="str">
        <f>IFERROR(__xludf.DUMMYFUNCTION("""COMPUTED_VALUE"""),"")</f>
        <v/>
      </c>
    </row>
    <row r="2461">
      <c r="H2461" s="16" t="str">
        <f>IFERROR(__xludf.DUMMYFUNCTION("""COMPUTED_VALUE"""),"")</f>
        <v/>
      </c>
    </row>
    <row r="2462">
      <c r="H2462" s="16" t="str">
        <f>IFERROR(__xludf.DUMMYFUNCTION("""COMPUTED_VALUE"""),"")</f>
        <v/>
      </c>
    </row>
    <row r="2463">
      <c r="H2463" s="16" t="str">
        <f>IFERROR(__xludf.DUMMYFUNCTION("""COMPUTED_VALUE"""),"")</f>
        <v/>
      </c>
    </row>
    <row r="2464">
      <c r="H2464" s="16" t="str">
        <f>IFERROR(__xludf.DUMMYFUNCTION("""COMPUTED_VALUE"""),"")</f>
        <v/>
      </c>
    </row>
    <row r="2465">
      <c r="H2465" s="16" t="str">
        <f>IFERROR(__xludf.DUMMYFUNCTION("""COMPUTED_VALUE"""),"")</f>
        <v/>
      </c>
    </row>
    <row r="2466">
      <c r="H2466" s="16" t="str">
        <f>IFERROR(__xludf.DUMMYFUNCTION("""COMPUTED_VALUE"""),"")</f>
        <v/>
      </c>
    </row>
    <row r="2467">
      <c r="H2467" s="16" t="str">
        <f>IFERROR(__xludf.DUMMYFUNCTION("""COMPUTED_VALUE"""),"")</f>
        <v/>
      </c>
    </row>
    <row r="2468">
      <c r="H2468" s="16" t="str">
        <f>IFERROR(__xludf.DUMMYFUNCTION("""COMPUTED_VALUE"""),"")</f>
        <v/>
      </c>
    </row>
    <row r="2469">
      <c r="H2469" s="16" t="str">
        <f>IFERROR(__xludf.DUMMYFUNCTION("""COMPUTED_VALUE"""),"")</f>
        <v/>
      </c>
    </row>
    <row r="2470">
      <c r="H2470" s="16" t="str">
        <f>IFERROR(__xludf.DUMMYFUNCTION("""COMPUTED_VALUE"""),"")</f>
        <v/>
      </c>
    </row>
    <row r="2471">
      <c r="H2471" s="16" t="str">
        <f>IFERROR(__xludf.DUMMYFUNCTION("""COMPUTED_VALUE"""),"")</f>
        <v/>
      </c>
    </row>
    <row r="2472">
      <c r="H2472" s="16" t="str">
        <f>IFERROR(__xludf.DUMMYFUNCTION("""COMPUTED_VALUE"""),"")</f>
        <v/>
      </c>
    </row>
    <row r="2473">
      <c r="H2473" s="16" t="str">
        <f>IFERROR(__xludf.DUMMYFUNCTION("""COMPUTED_VALUE"""),"")</f>
        <v/>
      </c>
    </row>
    <row r="2474">
      <c r="H2474" s="16" t="str">
        <f>IFERROR(__xludf.DUMMYFUNCTION("""COMPUTED_VALUE"""),"")</f>
        <v/>
      </c>
    </row>
    <row r="2475">
      <c r="H2475" s="16" t="str">
        <f>IFERROR(__xludf.DUMMYFUNCTION("""COMPUTED_VALUE"""),"")</f>
        <v/>
      </c>
    </row>
    <row r="2476">
      <c r="H2476" s="16" t="str">
        <f>IFERROR(__xludf.DUMMYFUNCTION("""COMPUTED_VALUE"""),"")</f>
        <v/>
      </c>
    </row>
    <row r="2477">
      <c r="H2477" s="16" t="str">
        <f>IFERROR(__xludf.DUMMYFUNCTION("""COMPUTED_VALUE"""),"")</f>
        <v/>
      </c>
    </row>
    <row r="2478">
      <c r="H2478" s="16" t="str">
        <f>IFERROR(__xludf.DUMMYFUNCTION("""COMPUTED_VALUE"""),"")</f>
        <v/>
      </c>
    </row>
    <row r="2479">
      <c r="H2479" s="16" t="str">
        <f>IFERROR(__xludf.DUMMYFUNCTION("""COMPUTED_VALUE"""),"")</f>
        <v/>
      </c>
    </row>
    <row r="2480">
      <c r="H2480" s="16" t="str">
        <f>IFERROR(__xludf.DUMMYFUNCTION("""COMPUTED_VALUE"""),"")</f>
        <v/>
      </c>
    </row>
    <row r="2481">
      <c r="H2481" s="16" t="str">
        <f>IFERROR(__xludf.DUMMYFUNCTION("""COMPUTED_VALUE"""),"")</f>
        <v/>
      </c>
    </row>
    <row r="2482">
      <c r="H2482" s="16" t="str">
        <f>IFERROR(__xludf.DUMMYFUNCTION("""COMPUTED_VALUE"""),"")</f>
        <v/>
      </c>
    </row>
    <row r="2483">
      <c r="H2483" s="16" t="str">
        <f>IFERROR(__xludf.DUMMYFUNCTION("""COMPUTED_VALUE"""),"")</f>
        <v/>
      </c>
    </row>
    <row r="2484">
      <c r="H2484" s="16" t="str">
        <f>IFERROR(__xludf.DUMMYFUNCTION("""COMPUTED_VALUE"""),"")</f>
        <v/>
      </c>
    </row>
    <row r="2485">
      <c r="H2485" s="16" t="str">
        <f>IFERROR(__xludf.DUMMYFUNCTION("""COMPUTED_VALUE"""),"")</f>
        <v/>
      </c>
    </row>
    <row r="2486">
      <c r="H2486" s="16" t="str">
        <f>IFERROR(__xludf.DUMMYFUNCTION("""COMPUTED_VALUE"""),"")</f>
        <v/>
      </c>
    </row>
    <row r="2487">
      <c r="H2487" s="16" t="str">
        <f>IFERROR(__xludf.DUMMYFUNCTION("""COMPUTED_VALUE"""),"")</f>
        <v/>
      </c>
    </row>
    <row r="2488">
      <c r="H2488" s="16" t="str">
        <f>IFERROR(__xludf.DUMMYFUNCTION("""COMPUTED_VALUE"""),"")</f>
        <v/>
      </c>
    </row>
    <row r="2489">
      <c r="H2489" s="16" t="str">
        <f>IFERROR(__xludf.DUMMYFUNCTION("""COMPUTED_VALUE"""),"")</f>
        <v/>
      </c>
    </row>
    <row r="2490">
      <c r="H2490" s="16" t="str">
        <f>IFERROR(__xludf.DUMMYFUNCTION("""COMPUTED_VALUE"""),"")</f>
        <v/>
      </c>
    </row>
    <row r="2491">
      <c r="H2491" s="16" t="str">
        <f>IFERROR(__xludf.DUMMYFUNCTION("""COMPUTED_VALUE"""),"")</f>
        <v/>
      </c>
    </row>
    <row r="2492">
      <c r="H2492" s="16" t="str">
        <f>IFERROR(__xludf.DUMMYFUNCTION("""COMPUTED_VALUE"""),"")</f>
        <v/>
      </c>
    </row>
    <row r="2493">
      <c r="H2493" s="16" t="str">
        <f>IFERROR(__xludf.DUMMYFUNCTION("""COMPUTED_VALUE"""),"")</f>
        <v/>
      </c>
    </row>
    <row r="2494">
      <c r="H2494" s="16" t="str">
        <f>IFERROR(__xludf.DUMMYFUNCTION("""COMPUTED_VALUE"""),"")</f>
        <v/>
      </c>
    </row>
    <row r="2495">
      <c r="H2495" s="16" t="str">
        <f>IFERROR(__xludf.DUMMYFUNCTION("""COMPUTED_VALUE"""),"")</f>
        <v/>
      </c>
    </row>
    <row r="2496">
      <c r="H2496" s="16" t="str">
        <f>IFERROR(__xludf.DUMMYFUNCTION("""COMPUTED_VALUE"""),"")</f>
        <v/>
      </c>
    </row>
    <row r="2497">
      <c r="H2497" s="16" t="str">
        <f>IFERROR(__xludf.DUMMYFUNCTION("""COMPUTED_VALUE"""),"")</f>
        <v/>
      </c>
    </row>
    <row r="2498">
      <c r="H2498" s="16" t="str">
        <f>IFERROR(__xludf.DUMMYFUNCTION("""COMPUTED_VALUE"""),"")</f>
        <v/>
      </c>
    </row>
    <row r="2499">
      <c r="H2499" s="16" t="str">
        <f>IFERROR(__xludf.DUMMYFUNCTION("""COMPUTED_VALUE"""),"")</f>
        <v/>
      </c>
    </row>
    <row r="2500">
      <c r="H2500" s="16" t="str">
        <f>IFERROR(__xludf.DUMMYFUNCTION("""COMPUTED_VALUE"""),"")</f>
        <v/>
      </c>
    </row>
    <row r="2501">
      <c r="H2501" s="16" t="str">
        <f>IFERROR(__xludf.DUMMYFUNCTION("""COMPUTED_VALUE"""),"")</f>
        <v/>
      </c>
    </row>
    <row r="2502">
      <c r="H2502" s="16" t="str">
        <f>IFERROR(__xludf.DUMMYFUNCTION("""COMPUTED_VALUE"""),"")</f>
        <v/>
      </c>
    </row>
    <row r="2503">
      <c r="H2503" s="16" t="str">
        <f>IFERROR(__xludf.DUMMYFUNCTION("""COMPUTED_VALUE"""),"")</f>
        <v/>
      </c>
    </row>
    <row r="2504">
      <c r="H2504" s="16" t="str">
        <f>IFERROR(__xludf.DUMMYFUNCTION("""COMPUTED_VALUE"""),"")</f>
        <v/>
      </c>
    </row>
    <row r="2505">
      <c r="H2505" s="16" t="str">
        <f>IFERROR(__xludf.DUMMYFUNCTION("""COMPUTED_VALUE"""),"")</f>
        <v/>
      </c>
    </row>
    <row r="2506">
      <c r="H2506" s="16" t="str">
        <f>IFERROR(__xludf.DUMMYFUNCTION("""COMPUTED_VALUE"""),"")</f>
        <v/>
      </c>
    </row>
    <row r="2507">
      <c r="H2507" s="16" t="str">
        <f>IFERROR(__xludf.DUMMYFUNCTION("""COMPUTED_VALUE"""),"")</f>
        <v/>
      </c>
    </row>
    <row r="2508">
      <c r="H2508" s="16" t="str">
        <f>IFERROR(__xludf.DUMMYFUNCTION("""COMPUTED_VALUE"""),"")</f>
        <v/>
      </c>
    </row>
    <row r="2509">
      <c r="H2509" s="16" t="str">
        <f>IFERROR(__xludf.DUMMYFUNCTION("""COMPUTED_VALUE"""),"")</f>
        <v/>
      </c>
    </row>
    <row r="2510">
      <c r="H2510" s="16" t="str">
        <f>IFERROR(__xludf.DUMMYFUNCTION("""COMPUTED_VALUE"""),"")</f>
        <v/>
      </c>
    </row>
    <row r="2511">
      <c r="H2511" s="16" t="str">
        <f>IFERROR(__xludf.DUMMYFUNCTION("""COMPUTED_VALUE"""),"")</f>
        <v/>
      </c>
    </row>
    <row r="2512">
      <c r="H2512" s="16" t="str">
        <f>IFERROR(__xludf.DUMMYFUNCTION("""COMPUTED_VALUE"""),"")</f>
        <v/>
      </c>
    </row>
    <row r="2513">
      <c r="H2513" s="16" t="str">
        <f>IFERROR(__xludf.DUMMYFUNCTION("""COMPUTED_VALUE"""),"")</f>
        <v/>
      </c>
    </row>
    <row r="2514">
      <c r="H2514" s="16" t="str">
        <f>IFERROR(__xludf.DUMMYFUNCTION("""COMPUTED_VALUE"""),"")</f>
        <v/>
      </c>
    </row>
    <row r="2515">
      <c r="H2515" s="16" t="str">
        <f>IFERROR(__xludf.DUMMYFUNCTION("""COMPUTED_VALUE"""),"")</f>
        <v/>
      </c>
    </row>
    <row r="2516">
      <c r="H2516" s="16" t="str">
        <f>IFERROR(__xludf.DUMMYFUNCTION("""COMPUTED_VALUE"""),"")</f>
        <v/>
      </c>
    </row>
    <row r="2517">
      <c r="H2517" s="16" t="str">
        <f>IFERROR(__xludf.DUMMYFUNCTION("""COMPUTED_VALUE"""),"")</f>
        <v/>
      </c>
    </row>
    <row r="2518">
      <c r="H2518" s="16" t="str">
        <f>IFERROR(__xludf.DUMMYFUNCTION("""COMPUTED_VALUE"""),"")</f>
        <v/>
      </c>
    </row>
    <row r="2519">
      <c r="H2519" s="16" t="str">
        <f>IFERROR(__xludf.DUMMYFUNCTION("""COMPUTED_VALUE"""),"")</f>
        <v/>
      </c>
    </row>
    <row r="2520">
      <c r="H2520" s="16" t="str">
        <f>IFERROR(__xludf.DUMMYFUNCTION("""COMPUTED_VALUE"""),"")</f>
        <v/>
      </c>
    </row>
    <row r="2521">
      <c r="H2521" s="16" t="str">
        <f>IFERROR(__xludf.DUMMYFUNCTION("""COMPUTED_VALUE"""),"")</f>
        <v/>
      </c>
    </row>
    <row r="2522">
      <c r="H2522" s="16" t="str">
        <f>IFERROR(__xludf.DUMMYFUNCTION("""COMPUTED_VALUE"""),"")</f>
        <v/>
      </c>
    </row>
    <row r="2523">
      <c r="H2523" s="16" t="str">
        <f>IFERROR(__xludf.DUMMYFUNCTION("""COMPUTED_VALUE"""),"")</f>
        <v/>
      </c>
    </row>
    <row r="2524">
      <c r="H2524" s="16" t="str">
        <f>IFERROR(__xludf.DUMMYFUNCTION("""COMPUTED_VALUE"""),"")</f>
        <v/>
      </c>
    </row>
    <row r="2525">
      <c r="H2525" s="16" t="str">
        <f>IFERROR(__xludf.DUMMYFUNCTION("""COMPUTED_VALUE"""),"")</f>
        <v/>
      </c>
    </row>
    <row r="2526">
      <c r="H2526" s="16" t="str">
        <f>IFERROR(__xludf.DUMMYFUNCTION("""COMPUTED_VALUE"""),"")</f>
        <v/>
      </c>
    </row>
    <row r="2527">
      <c r="H2527" s="16" t="str">
        <f>IFERROR(__xludf.DUMMYFUNCTION("""COMPUTED_VALUE"""),"")</f>
        <v/>
      </c>
    </row>
    <row r="2528">
      <c r="H2528" s="16" t="str">
        <f>IFERROR(__xludf.DUMMYFUNCTION("""COMPUTED_VALUE"""),"")</f>
        <v/>
      </c>
    </row>
    <row r="2529">
      <c r="H2529" s="16" t="str">
        <f>IFERROR(__xludf.DUMMYFUNCTION("""COMPUTED_VALUE"""),"")</f>
        <v/>
      </c>
    </row>
    <row r="2530">
      <c r="H2530" s="16" t="str">
        <f>IFERROR(__xludf.DUMMYFUNCTION("""COMPUTED_VALUE"""),"")</f>
        <v/>
      </c>
    </row>
    <row r="2531">
      <c r="H2531" s="16" t="str">
        <f>IFERROR(__xludf.DUMMYFUNCTION("""COMPUTED_VALUE"""),"")</f>
        <v/>
      </c>
    </row>
    <row r="2532">
      <c r="H2532" s="16" t="str">
        <f>IFERROR(__xludf.DUMMYFUNCTION("""COMPUTED_VALUE"""),"")</f>
        <v/>
      </c>
    </row>
    <row r="2533">
      <c r="H2533" s="16" t="str">
        <f>IFERROR(__xludf.DUMMYFUNCTION("""COMPUTED_VALUE"""),"")</f>
        <v/>
      </c>
    </row>
    <row r="2534">
      <c r="H2534" s="16" t="str">
        <f>IFERROR(__xludf.DUMMYFUNCTION("""COMPUTED_VALUE"""),"")</f>
        <v/>
      </c>
    </row>
    <row r="2535">
      <c r="H2535" s="16" t="str">
        <f>IFERROR(__xludf.DUMMYFUNCTION("""COMPUTED_VALUE"""),"")</f>
        <v/>
      </c>
    </row>
    <row r="2536">
      <c r="H2536" s="16" t="str">
        <f>IFERROR(__xludf.DUMMYFUNCTION("""COMPUTED_VALUE"""),"")</f>
        <v/>
      </c>
    </row>
    <row r="2537">
      <c r="H2537" s="16" t="str">
        <f>IFERROR(__xludf.DUMMYFUNCTION("""COMPUTED_VALUE"""),"")</f>
        <v/>
      </c>
    </row>
    <row r="2538">
      <c r="H2538" s="16" t="str">
        <f>IFERROR(__xludf.DUMMYFUNCTION("""COMPUTED_VALUE"""),"")</f>
        <v/>
      </c>
    </row>
    <row r="2539">
      <c r="H2539" s="16" t="str">
        <f>IFERROR(__xludf.DUMMYFUNCTION("""COMPUTED_VALUE"""),"")</f>
        <v/>
      </c>
    </row>
    <row r="2540">
      <c r="H2540" s="16" t="str">
        <f>IFERROR(__xludf.DUMMYFUNCTION("""COMPUTED_VALUE"""),"")</f>
        <v/>
      </c>
    </row>
    <row r="2541">
      <c r="H2541" s="16" t="str">
        <f>IFERROR(__xludf.DUMMYFUNCTION("""COMPUTED_VALUE"""),"")</f>
        <v/>
      </c>
    </row>
    <row r="2542">
      <c r="H2542" s="16" t="str">
        <f>IFERROR(__xludf.DUMMYFUNCTION("""COMPUTED_VALUE"""),"")</f>
        <v/>
      </c>
    </row>
    <row r="2543">
      <c r="H2543" s="16" t="str">
        <f>IFERROR(__xludf.DUMMYFUNCTION("""COMPUTED_VALUE"""),"")</f>
        <v/>
      </c>
    </row>
    <row r="2544">
      <c r="H2544" s="16" t="str">
        <f>IFERROR(__xludf.DUMMYFUNCTION("""COMPUTED_VALUE"""),"")</f>
        <v/>
      </c>
    </row>
    <row r="2545">
      <c r="H2545" s="16" t="str">
        <f>IFERROR(__xludf.DUMMYFUNCTION("""COMPUTED_VALUE"""),"")</f>
        <v/>
      </c>
    </row>
    <row r="2546">
      <c r="H2546" s="16" t="str">
        <f>IFERROR(__xludf.DUMMYFUNCTION("""COMPUTED_VALUE"""),"")</f>
        <v/>
      </c>
    </row>
    <row r="2547">
      <c r="H2547" s="16" t="str">
        <f>IFERROR(__xludf.DUMMYFUNCTION("""COMPUTED_VALUE"""),"")</f>
        <v/>
      </c>
    </row>
    <row r="2548">
      <c r="H2548" s="16" t="str">
        <f>IFERROR(__xludf.DUMMYFUNCTION("""COMPUTED_VALUE"""),"")</f>
        <v/>
      </c>
    </row>
    <row r="2549">
      <c r="H2549" s="16" t="str">
        <f>IFERROR(__xludf.DUMMYFUNCTION("""COMPUTED_VALUE"""),"")</f>
        <v/>
      </c>
    </row>
    <row r="2550">
      <c r="H2550" s="16" t="str">
        <f>IFERROR(__xludf.DUMMYFUNCTION("""COMPUTED_VALUE"""),"")</f>
        <v/>
      </c>
    </row>
    <row r="2551">
      <c r="H2551" s="16" t="str">
        <f>IFERROR(__xludf.DUMMYFUNCTION("""COMPUTED_VALUE"""),"")</f>
        <v/>
      </c>
    </row>
    <row r="2552">
      <c r="H2552" s="16" t="str">
        <f>IFERROR(__xludf.DUMMYFUNCTION("""COMPUTED_VALUE"""),"")</f>
        <v/>
      </c>
    </row>
    <row r="2553">
      <c r="H2553" s="16" t="str">
        <f>IFERROR(__xludf.DUMMYFUNCTION("""COMPUTED_VALUE"""),"")</f>
        <v/>
      </c>
    </row>
    <row r="2554">
      <c r="H2554" s="16" t="str">
        <f>IFERROR(__xludf.DUMMYFUNCTION("""COMPUTED_VALUE"""),"")</f>
        <v/>
      </c>
    </row>
    <row r="2555">
      <c r="H2555" s="16" t="str">
        <f>IFERROR(__xludf.DUMMYFUNCTION("""COMPUTED_VALUE"""),"")</f>
        <v/>
      </c>
    </row>
    <row r="2556">
      <c r="H2556" s="16" t="str">
        <f>IFERROR(__xludf.DUMMYFUNCTION("""COMPUTED_VALUE"""),"")</f>
        <v/>
      </c>
    </row>
    <row r="2557">
      <c r="H2557" s="16" t="str">
        <f>IFERROR(__xludf.DUMMYFUNCTION("""COMPUTED_VALUE"""),"")</f>
        <v/>
      </c>
    </row>
    <row r="2558">
      <c r="H2558" s="16" t="str">
        <f>IFERROR(__xludf.DUMMYFUNCTION("""COMPUTED_VALUE"""),"")</f>
        <v/>
      </c>
    </row>
    <row r="2559">
      <c r="H2559" s="16" t="str">
        <f>IFERROR(__xludf.DUMMYFUNCTION("""COMPUTED_VALUE"""),"")</f>
        <v/>
      </c>
    </row>
    <row r="2560">
      <c r="H2560" s="16" t="str">
        <f>IFERROR(__xludf.DUMMYFUNCTION("""COMPUTED_VALUE"""),"")</f>
        <v/>
      </c>
    </row>
    <row r="2561">
      <c r="H2561" s="16" t="str">
        <f>IFERROR(__xludf.DUMMYFUNCTION("""COMPUTED_VALUE"""),"")</f>
        <v/>
      </c>
    </row>
    <row r="2562">
      <c r="H2562" s="16" t="str">
        <f>IFERROR(__xludf.DUMMYFUNCTION("""COMPUTED_VALUE"""),"")</f>
        <v/>
      </c>
    </row>
    <row r="2563">
      <c r="H2563" s="16" t="str">
        <f>IFERROR(__xludf.DUMMYFUNCTION("""COMPUTED_VALUE"""),"")</f>
        <v/>
      </c>
    </row>
    <row r="2564">
      <c r="H2564" s="16" t="str">
        <f>IFERROR(__xludf.DUMMYFUNCTION("""COMPUTED_VALUE"""),"")</f>
        <v/>
      </c>
    </row>
    <row r="2565">
      <c r="H2565" s="16" t="str">
        <f>IFERROR(__xludf.DUMMYFUNCTION("""COMPUTED_VALUE"""),"")</f>
        <v/>
      </c>
    </row>
    <row r="2566">
      <c r="H2566" s="16" t="str">
        <f>IFERROR(__xludf.DUMMYFUNCTION("""COMPUTED_VALUE"""),"")</f>
        <v/>
      </c>
    </row>
    <row r="2567">
      <c r="H2567" s="16" t="str">
        <f>IFERROR(__xludf.DUMMYFUNCTION("""COMPUTED_VALUE"""),"")</f>
        <v/>
      </c>
    </row>
    <row r="2568">
      <c r="H2568" s="16" t="str">
        <f>IFERROR(__xludf.DUMMYFUNCTION("""COMPUTED_VALUE"""),"")</f>
        <v/>
      </c>
    </row>
    <row r="2569">
      <c r="H2569" s="16" t="str">
        <f>IFERROR(__xludf.DUMMYFUNCTION("""COMPUTED_VALUE"""),"")</f>
        <v/>
      </c>
    </row>
    <row r="2570">
      <c r="H2570" s="16" t="str">
        <f>IFERROR(__xludf.DUMMYFUNCTION("""COMPUTED_VALUE"""),"")</f>
        <v/>
      </c>
    </row>
    <row r="2571">
      <c r="H2571" s="16" t="str">
        <f>IFERROR(__xludf.DUMMYFUNCTION("""COMPUTED_VALUE"""),"")</f>
        <v/>
      </c>
    </row>
    <row r="2572">
      <c r="H2572" s="16" t="str">
        <f>IFERROR(__xludf.DUMMYFUNCTION("""COMPUTED_VALUE"""),"")</f>
        <v/>
      </c>
    </row>
    <row r="2573">
      <c r="H2573" s="16" t="str">
        <f>IFERROR(__xludf.DUMMYFUNCTION("""COMPUTED_VALUE"""),"")</f>
        <v/>
      </c>
    </row>
    <row r="2574">
      <c r="H2574" s="16" t="str">
        <f>IFERROR(__xludf.DUMMYFUNCTION("""COMPUTED_VALUE"""),"")</f>
        <v/>
      </c>
    </row>
    <row r="2575">
      <c r="H2575" s="16" t="str">
        <f>IFERROR(__xludf.DUMMYFUNCTION("""COMPUTED_VALUE"""),"")</f>
        <v/>
      </c>
    </row>
    <row r="2576">
      <c r="H2576" s="16" t="str">
        <f>IFERROR(__xludf.DUMMYFUNCTION("""COMPUTED_VALUE"""),"")</f>
        <v/>
      </c>
    </row>
    <row r="2577">
      <c r="H2577" s="16" t="str">
        <f>IFERROR(__xludf.DUMMYFUNCTION("""COMPUTED_VALUE"""),"")</f>
        <v/>
      </c>
    </row>
    <row r="2578">
      <c r="H2578" s="16" t="str">
        <f>IFERROR(__xludf.DUMMYFUNCTION("""COMPUTED_VALUE"""),"")</f>
        <v/>
      </c>
    </row>
    <row r="2579">
      <c r="H2579" s="16" t="str">
        <f>IFERROR(__xludf.DUMMYFUNCTION("""COMPUTED_VALUE"""),"")</f>
        <v/>
      </c>
    </row>
    <row r="2580">
      <c r="H2580" s="16" t="str">
        <f>IFERROR(__xludf.DUMMYFUNCTION("""COMPUTED_VALUE"""),"")</f>
        <v/>
      </c>
    </row>
    <row r="2581">
      <c r="H2581" s="16" t="str">
        <f>IFERROR(__xludf.DUMMYFUNCTION("""COMPUTED_VALUE"""),"")</f>
        <v/>
      </c>
    </row>
    <row r="2582">
      <c r="H2582" s="16" t="str">
        <f>IFERROR(__xludf.DUMMYFUNCTION("""COMPUTED_VALUE"""),"")</f>
        <v/>
      </c>
    </row>
    <row r="2583">
      <c r="H2583" s="16" t="str">
        <f>IFERROR(__xludf.DUMMYFUNCTION("""COMPUTED_VALUE"""),"")</f>
        <v/>
      </c>
    </row>
    <row r="2584">
      <c r="H2584" s="16" t="str">
        <f>IFERROR(__xludf.DUMMYFUNCTION("""COMPUTED_VALUE"""),"")</f>
        <v/>
      </c>
    </row>
    <row r="2585">
      <c r="H2585" s="16" t="str">
        <f>IFERROR(__xludf.DUMMYFUNCTION("""COMPUTED_VALUE"""),"")</f>
        <v/>
      </c>
    </row>
    <row r="2586">
      <c r="H2586" s="16" t="str">
        <f>IFERROR(__xludf.DUMMYFUNCTION("""COMPUTED_VALUE"""),"")</f>
        <v/>
      </c>
    </row>
    <row r="2587">
      <c r="H2587" s="16" t="str">
        <f>IFERROR(__xludf.DUMMYFUNCTION("""COMPUTED_VALUE"""),"")</f>
        <v/>
      </c>
    </row>
    <row r="2588">
      <c r="H2588" s="16" t="str">
        <f>IFERROR(__xludf.DUMMYFUNCTION("""COMPUTED_VALUE"""),"")</f>
        <v/>
      </c>
    </row>
    <row r="2589">
      <c r="H2589" s="16" t="str">
        <f>IFERROR(__xludf.DUMMYFUNCTION("""COMPUTED_VALUE"""),"")</f>
        <v/>
      </c>
    </row>
    <row r="2590">
      <c r="H2590" s="16" t="str">
        <f>IFERROR(__xludf.DUMMYFUNCTION("""COMPUTED_VALUE"""),"")</f>
        <v/>
      </c>
    </row>
    <row r="2591">
      <c r="H2591" s="16" t="str">
        <f>IFERROR(__xludf.DUMMYFUNCTION("""COMPUTED_VALUE"""),"")</f>
        <v/>
      </c>
    </row>
    <row r="2592">
      <c r="H2592" s="16" t="str">
        <f>IFERROR(__xludf.DUMMYFUNCTION("""COMPUTED_VALUE"""),"")</f>
        <v/>
      </c>
    </row>
    <row r="2593">
      <c r="H2593" s="16" t="str">
        <f>IFERROR(__xludf.DUMMYFUNCTION("""COMPUTED_VALUE"""),"")</f>
        <v/>
      </c>
    </row>
    <row r="2594">
      <c r="H2594" s="16" t="str">
        <f>IFERROR(__xludf.DUMMYFUNCTION("""COMPUTED_VALUE"""),"")</f>
        <v/>
      </c>
    </row>
    <row r="2595">
      <c r="H2595" s="16" t="str">
        <f>IFERROR(__xludf.DUMMYFUNCTION("""COMPUTED_VALUE"""),"")</f>
        <v/>
      </c>
    </row>
    <row r="2596">
      <c r="H2596" s="16" t="str">
        <f>IFERROR(__xludf.DUMMYFUNCTION("""COMPUTED_VALUE"""),"")</f>
        <v/>
      </c>
    </row>
    <row r="2597">
      <c r="H2597" s="16" t="str">
        <f>IFERROR(__xludf.DUMMYFUNCTION("""COMPUTED_VALUE"""),"")</f>
        <v/>
      </c>
    </row>
    <row r="2598">
      <c r="H2598" s="16" t="str">
        <f>IFERROR(__xludf.DUMMYFUNCTION("""COMPUTED_VALUE"""),"")</f>
        <v/>
      </c>
    </row>
    <row r="2599">
      <c r="H2599" s="16" t="str">
        <f>IFERROR(__xludf.DUMMYFUNCTION("""COMPUTED_VALUE"""),"")</f>
        <v/>
      </c>
    </row>
    <row r="2600">
      <c r="H2600" s="16" t="str">
        <f>IFERROR(__xludf.DUMMYFUNCTION("""COMPUTED_VALUE"""),"")</f>
        <v/>
      </c>
    </row>
    <row r="2601">
      <c r="H2601" s="16" t="str">
        <f>IFERROR(__xludf.DUMMYFUNCTION("""COMPUTED_VALUE"""),"")</f>
        <v/>
      </c>
    </row>
    <row r="2602">
      <c r="H2602" s="16" t="str">
        <f>IFERROR(__xludf.DUMMYFUNCTION("""COMPUTED_VALUE"""),"")</f>
        <v/>
      </c>
    </row>
    <row r="2603">
      <c r="H2603" s="16" t="str">
        <f>IFERROR(__xludf.DUMMYFUNCTION("""COMPUTED_VALUE"""),"")</f>
        <v/>
      </c>
    </row>
    <row r="2604">
      <c r="H2604" s="16" t="str">
        <f>IFERROR(__xludf.DUMMYFUNCTION("""COMPUTED_VALUE"""),"")</f>
        <v/>
      </c>
    </row>
    <row r="2605">
      <c r="H2605" s="16" t="str">
        <f>IFERROR(__xludf.DUMMYFUNCTION("""COMPUTED_VALUE"""),"")</f>
        <v/>
      </c>
    </row>
    <row r="2606">
      <c r="H2606" s="16" t="str">
        <f>IFERROR(__xludf.DUMMYFUNCTION("""COMPUTED_VALUE"""),"")</f>
        <v/>
      </c>
    </row>
    <row r="2607">
      <c r="H2607" s="16" t="str">
        <f>IFERROR(__xludf.DUMMYFUNCTION("""COMPUTED_VALUE"""),"")</f>
        <v/>
      </c>
    </row>
    <row r="2608">
      <c r="H2608" s="16" t="str">
        <f>IFERROR(__xludf.DUMMYFUNCTION("""COMPUTED_VALUE"""),"")</f>
        <v/>
      </c>
    </row>
    <row r="2609">
      <c r="H2609" s="16" t="str">
        <f>IFERROR(__xludf.DUMMYFUNCTION("""COMPUTED_VALUE"""),"")</f>
        <v/>
      </c>
    </row>
    <row r="2610">
      <c r="H2610" s="16" t="str">
        <f>IFERROR(__xludf.DUMMYFUNCTION("""COMPUTED_VALUE"""),"")</f>
        <v/>
      </c>
    </row>
    <row r="2611">
      <c r="H2611" s="16" t="str">
        <f>IFERROR(__xludf.DUMMYFUNCTION("""COMPUTED_VALUE"""),"")</f>
        <v/>
      </c>
    </row>
    <row r="2612">
      <c r="H2612" s="16" t="str">
        <f>IFERROR(__xludf.DUMMYFUNCTION("""COMPUTED_VALUE"""),"")</f>
        <v/>
      </c>
    </row>
    <row r="2613">
      <c r="H2613" s="16" t="str">
        <f>IFERROR(__xludf.DUMMYFUNCTION("""COMPUTED_VALUE"""),"")</f>
        <v/>
      </c>
    </row>
    <row r="2614">
      <c r="H2614" s="16" t="str">
        <f>IFERROR(__xludf.DUMMYFUNCTION("""COMPUTED_VALUE"""),"")</f>
        <v/>
      </c>
    </row>
    <row r="2615">
      <c r="H2615" s="16" t="str">
        <f>IFERROR(__xludf.DUMMYFUNCTION("""COMPUTED_VALUE"""),"")</f>
        <v/>
      </c>
    </row>
    <row r="2616">
      <c r="H2616" s="16" t="str">
        <f>IFERROR(__xludf.DUMMYFUNCTION("""COMPUTED_VALUE"""),"")</f>
        <v/>
      </c>
    </row>
    <row r="2617">
      <c r="H2617" s="16" t="str">
        <f>IFERROR(__xludf.DUMMYFUNCTION("""COMPUTED_VALUE"""),"")</f>
        <v/>
      </c>
    </row>
    <row r="2618">
      <c r="H2618" s="16" t="str">
        <f>IFERROR(__xludf.DUMMYFUNCTION("""COMPUTED_VALUE"""),"")</f>
        <v/>
      </c>
    </row>
    <row r="2619">
      <c r="H2619" s="16" t="str">
        <f>IFERROR(__xludf.DUMMYFUNCTION("""COMPUTED_VALUE"""),"")</f>
        <v/>
      </c>
    </row>
    <row r="2620">
      <c r="H2620" s="16" t="str">
        <f>IFERROR(__xludf.DUMMYFUNCTION("""COMPUTED_VALUE"""),"")</f>
        <v/>
      </c>
    </row>
    <row r="2621">
      <c r="H2621" s="16" t="str">
        <f>IFERROR(__xludf.DUMMYFUNCTION("""COMPUTED_VALUE"""),"")</f>
        <v/>
      </c>
    </row>
    <row r="2622">
      <c r="H2622" s="16" t="str">
        <f>IFERROR(__xludf.DUMMYFUNCTION("""COMPUTED_VALUE"""),"")</f>
        <v/>
      </c>
    </row>
    <row r="2623">
      <c r="H2623" s="16" t="str">
        <f>IFERROR(__xludf.DUMMYFUNCTION("""COMPUTED_VALUE"""),"")</f>
        <v/>
      </c>
    </row>
    <row r="2624">
      <c r="H2624" s="16" t="str">
        <f>IFERROR(__xludf.DUMMYFUNCTION("""COMPUTED_VALUE"""),"")</f>
        <v/>
      </c>
    </row>
    <row r="2625">
      <c r="H2625" s="16" t="str">
        <f>IFERROR(__xludf.DUMMYFUNCTION("""COMPUTED_VALUE"""),"")</f>
        <v/>
      </c>
    </row>
    <row r="2626">
      <c r="H2626" s="16" t="str">
        <f>IFERROR(__xludf.DUMMYFUNCTION("""COMPUTED_VALUE"""),"")</f>
        <v/>
      </c>
    </row>
    <row r="2627">
      <c r="H2627" s="16" t="str">
        <f>IFERROR(__xludf.DUMMYFUNCTION("""COMPUTED_VALUE"""),"")</f>
        <v/>
      </c>
    </row>
    <row r="2628">
      <c r="H2628" s="16" t="str">
        <f>IFERROR(__xludf.DUMMYFUNCTION("""COMPUTED_VALUE"""),"")</f>
        <v/>
      </c>
    </row>
    <row r="2629">
      <c r="H2629" s="16" t="str">
        <f>IFERROR(__xludf.DUMMYFUNCTION("""COMPUTED_VALUE"""),"")</f>
        <v/>
      </c>
    </row>
    <row r="2630">
      <c r="H2630" s="16" t="str">
        <f>IFERROR(__xludf.DUMMYFUNCTION("""COMPUTED_VALUE"""),"")</f>
        <v/>
      </c>
    </row>
    <row r="2631">
      <c r="H2631" s="16" t="str">
        <f>IFERROR(__xludf.DUMMYFUNCTION("""COMPUTED_VALUE"""),"")</f>
        <v/>
      </c>
    </row>
    <row r="2632">
      <c r="H2632" s="16" t="str">
        <f>IFERROR(__xludf.DUMMYFUNCTION("""COMPUTED_VALUE"""),"")</f>
        <v/>
      </c>
    </row>
    <row r="2633">
      <c r="H2633" s="16" t="str">
        <f>IFERROR(__xludf.DUMMYFUNCTION("""COMPUTED_VALUE"""),"")</f>
        <v/>
      </c>
    </row>
    <row r="2634">
      <c r="H2634" s="16" t="str">
        <f>IFERROR(__xludf.DUMMYFUNCTION("""COMPUTED_VALUE"""),"")</f>
        <v/>
      </c>
    </row>
    <row r="2635">
      <c r="H2635" s="16" t="str">
        <f>IFERROR(__xludf.DUMMYFUNCTION("""COMPUTED_VALUE"""),"")</f>
        <v/>
      </c>
    </row>
    <row r="2636">
      <c r="H2636" s="16" t="str">
        <f>IFERROR(__xludf.DUMMYFUNCTION("""COMPUTED_VALUE"""),"")</f>
        <v/>
      </c>
    </row>
    <row r="2637">
      <c r="H2637" s="16" t="str">
        <f>IFERROR(__xludf.DUMMYFUNCTION("""COMPUTED_VALUE"""),"")</f>
        <v/>
      </c>
    </row>
    <row r="2638">
      <c r="H2638" s="16" t="str">
        <f>IFERROR(__xludf.DUMMYFUNCTION("""COMPUTED_VALUE"""),"")</f>
        <v/>
      </c>
    </row>
    <row r="2639">
      <c r="H2639" s="16" t="str">
        <f>IFERROR(__xludf.DUMMYFUNCTION("""COMPUTED_VALUE"""),"")</f>
        <v/>
      </c>
    </row>
    <row r="2640">
      <c r="H2640" s="16" t="str">
        <f>IFERROR(__xludf.DUMMYFUNCTION("""COMPUTED_VALUE"""),"")</f>
        <v/>
      </c>
    </row>
    <row r="2641">
      <c r="H2641" s="16" t="str">
        <f>IFERROR(__xludf.DUMMYFUNCTION("""COMPUTED_VALUE"""),"")</f>
        <v/>
      </c>
    </row>
    <row r="2642">
      <c r="H2642" s="16" t="str">
        <f>IFERROR(__xludf.DUMMYFUNCTION("""COMPUTED_VALUE"""),"")</f>
        <v/>
      </c>
    </row>
    <row r="2643">
      <c r="H2643" s="16" t="str">
        <f>IFERROR(__xludf.DUMMYFUNCTION("""COMPUTED_VALUE"""),"")</f>
        <v/>
      </c>
    </row>
    <row r="2644">
      <c r="H2644" s="16" t="str">
        <f>IFERROR(__xludf.DUMMYFUNCTION("""COMPUTED_VALUE"""),"")</f>
        <v/>
      </c>
    </row>
    <row r="2645">
      <c r="H2645" s="16" t="str">
        <f>IFERROR(__xludf.DUMMYFUNCTION("""COMPUTED_VALUE"""),"")</f>
        <v/>
      </c>
    </row>
    <row r="2646">
      <c r="H2646" s="16" t="str">
        <f>IFERROR(__xludf.DUMMYFUNCTION("""COMPUTED_VALUE"""),"")</f>
        <v/>
      </c>
    </row>
    <row r="2647">
      <c r="H2647" s="16" t="str">
        <f>IFERROR(__xludf.DUMMYFUNCTION("""COMPUTED_VALUE"""),"")</f>
        <v/>
      </c>
    </row>
    <row r="2648">
      <c r="H2648" s="16" t="str">
        <f>IFERROR(__xludf.DUMMYFUNCTION("""COMPUTED_VALUE"""),"")</f>
        <v/>
      </c>
    </row>
    <row r="2649">
      <c r="H2649" s="16" t="str">
        <f>IFERROR(__xludf.DUMMYFUNCTION("""COMPUTED_VALUE"""),"")</f>
        <v/>
      </c>
    </row>
    <row r="2650">
      <c r="H2650" s="16" t="str">
        <f>IFERROR(__xludf.DUMMYFUNCTION("""COMPUTED_VALUE"""),"")</f>
        <v/>
      </c>
    </row>
    <row r="2651">
      <c r="H2651" s="16" t="str">
        <f>IFERROR(__xludf.DUMMYFUNCTION("""COMPUTED_VALUE"""),"")</f>
        <v/>
      </c>
    </row>
    <row r="2652">
      <c r="H2652" s="16" t="str">
        <f>IFERROR(__xludf.DUMMYFUNCTION("""COMPUTED_VALUE"""),"")</f>
        <v/>
      </c>
    </row>
    <row r="2653">
      <c r="H2653" s="16" t="str">
        <f>IFERROR(__xludf.DUMMYFUNCTION("""COMPUTED_VALUE"""),"")</f>
        <v/>
      </c>
    </row>
    <row r="2654">
      <c r="H2654" s="16" t="str">
        <f>IFERROR(__xludf.DUMMYFUNCTION("""COMPUTED_VALUE"""),"")</f>
        <v/>
      </c>
    </row>
    <row r="2655">
      <c r="H2655" s="16" t="str">
        <f>IFERROR(__xludf.DUMMYFUNCTION("""COMPUTED_VALUE"""),"")</f>
        <v/>
      </c>
    </row>
    <row r="2656">
      <c r="H2656" s="16" t="str">
        <f>IFERROR(__xludf.DUMMYFUNCTION("""COMPUTED_VALUE"""),"")</f>
        <v/>
      </c>
    </row>
    <row r="2657">
      <c r="H2657" s="16" t="str">
        <f>IFERROR(__xludf.DUMMYFUNCTION("""COMPUTED_VALUE"""),"")</f>
        <v/>
      </c>
    </row>
    <row r="2658">
      <c r="H2658" s="16" t="str">
        <f>IFERROR(__xludf.DUMMYFUNCTION("""COMPUTED_VALUE"""),"")</f>
        <v/>
      </c>
    </row>
    <row r="2659">
      <c r="H2659" s="16" t="str">
        <f>IFERROR(__xludf.DUMMYFUNCTION("""COMPUTED_VALUE"""),"")</f>
        <v/>
      </c>
    </row>
    <row r="2660">
      <c r="H2660" s="16" t="str">
        <f>IFERROR(__xludf.DUMMYFUNCTION("""COMPUTED_VALUE"""),"")</f>
        <v/>
      </c>
    </row>
    <row r="2661">
      <c r="H2661" s="16" t="str">
        <f>IFERROR(__xludf.DUMMYFUNCTION("""COMPUTED_VALUE"""),"")</f>
        <v/>
      </c>
    </row>
    <row r="2662">
      <c r="H2662" s="16" t="str">
        <f>IFERROR(__xludf.DUMMYFUNCTION("""COMPUTED_VALUE"""),"")</f>
        <v/>
      </c>
    </row>
    <row r="2663">
      <c r="H2663" s="16" t="str">
        <f>IFERROR(__xludf.DUMMYFUNCTION("""COMPUTED_VALUE"""),"")</f>
        <v/>
      </c>
    </row>
    <row r="2664">
      <c r="H2664" s="16" t="str">
        <f>IFERROR(__xludf.DUMMYFUNCTION("""COMPUTED_VALUE"""),"")</f>
        <v/>
      </c>
    </row>
    <row r="2665">
      <c r="H2665" s="16" t="str">
        <f>IFERROR(__xludf.DUMMYFUNCTION("""COMPUTED_VALUE"""),"")</f>
        <v/>
      </c>
    </row>
    <row r="2666">
      <c r="H2666" s="16" t="str">
        <f>IFERROR(__xludf.DUMMYFUNCTION("""COMPUTED_VALUE"""),"")</f>
        <v/>
      </c>
    </row>
    <row r="2667">
      <c r="H2667" s="16" t="str">
        <f>IFERROR(__xludf.DUMMYFUNCTION("""COMPUTED_VALUE"""),"")</f>
        <v/>
      </c>
    </row>
    <row r="2668">
      <c r="H2668" s="16" t="str">
        <f>IFERROR(__xludf.DUMMYFUNCTION("""COMPUTED_VALUE"""),"")</f>
        <v/>
      </c>
    </row>
    <row r="2669">
      <c r="H2669" s="16" t="str">
        <f>IFERROR(__xludf.DUMMYFUNCTION("""COMPUTED_VALUE"""),"")</f>
        <v/>
      </c>
    </row>
    <row r="2670">
      <c r="H2670" s="16" t="str">
        <f>IFERROR(__xludf.DUMMYFUNCTION("""COMPUTED_VALUE"""),"")</f>
        <v/>
      </c>
    </row>
    <row r="2671">
      <c r="H2671" s="16" t="str">
        <f>IFERROR(__xludf.DUMMYFUNCTION("""COMPUTED_VALUE"""),"")</f>
        <v/>
      </c>
    </row>
    <row r="2672">
      <c r="H2672" s="16" t="str">
        <f>IFERROR(__xludf.DUMMYFUNCTION("""COMPUTED_VALUE"""),"")</f>
        <v/>
      </c>
    </row>
    <row r="2673">
      <c r="H2673" s="16" t="str">
        <f>IFERROR(__xludf.DUMMYFUNCTION("""COMPUTED_VALUE"""),"")</f>
        <v/>
      </c>
    </row>
    <row r="2674">
      <c r="H2674" s="16" t="str">
        <f>IFERROR(__xludf.DUMMYFUNCTION("""COMPUTED_VALUE"""),"")</f>
        <v/>
      </c>
    </row>
    <row r="2675">
      <c r="H2675" s="16" t="str">
        <f>IFERROR(__xludf.DUMMYFUNCTION("""COMPUTED_VALUE"""),"")</f>
        <v/>
      </c>
    </row>
    <row r="2676">
      <c r="H2676" s="16" t="str">
        <f>IFERROR(__xludf.DUMMYFUNCTION("""COMPUTED_VALUE"""),"")</f>
        <v/>
      </c>
    </row>
    <row r="2677">
      <c r="H2677" s="16" t="str">
        <f>IFERROR(__xludf.DUMMYFUNCTION("""COMPUTED_VALUE"""),"")</f>
        <v/>
      </c>
    </row>
    <row r="2678">
      <c r="H2678" s="16" t="str">
        <f>IFERROR(__xludf.DUMMYFUNCTION("""COMPUTED_VALUE"""),"")</f>
        <v/>
      </c>
    </row>
    <row r="2679">
      <c r="H2679" s="16" t="str">
        <f>IFERROR(__xludf.DUMMYFUNCTION("""COMPUTED_VALUE"""),"")</f>
        <v/>
      </c>
    </row>
    <row r="2680">
      <c r="H2680" s="16" t="str">
        <f>IFERROR(__xludf.DUMMYFUNCTION("""COMPUTED_VALUE"""),"")</f>
        <v/>
      </c>
    </row>
    <row r="2681">
      <c r="H2681" s="16" t="str">
        <f>IFERROR(__xludf.DUMMYFUNCTION("""COMPUTED_VALUE"""),"")</f>
        <v/>
      </c>
    </row>
    <row r="2682">
      <c r="H2682" s="16" t="str">
        <f>IFERROR(__xludf.DUMMYFUNCTION("""COMPUTED_VALUE"""),"")</f>
        <v/>
      </c>
    </row>
    <row r="2683">
      <c r="H2683" s="16" t="str">
        <f>IFERROR(__xludf.DUMMYFUNCTION("""COMPUTED_VALUE"""),"")</f>
        <v/>
      </c>
    </row>
    <row r="2684">
      <c r="H2684" s="16" t="str">
        <f>IFERROR(__xludf.DUMMYFUNCTION("""COMPUTED_VALUE"""),"")</f>
        <v/>
      </c>
    </row>
    <row r="2685">
      <c r="H2685" s="16" t="str">
        <f>IFERROR(__xludf.DUMMYFUNCTION("""COMPUTED_VALUE"""),"")</f>
        <v/>
      </c>
    </row>
    <row r="2686">
      <c r="H2686" s="16" t="str">
        <f>IFERROR(__xludf.DUMMYFUNCTION("""COMPUTED_VALUE"""),"")</f>
        <v/>
      </c>
    </row>
    <row r="2687">
      <c r="H2687" s="16" t="str">
        <f>IFERROR(__xludf.DUMMYFUNCTION("""COMPUTED_VALUE"""),"")</f>
        <v/>
      </c>
    </row>
    <row r="2688">
      <c r="H2688" s="16" t="str">
        <f>IFERROR(__xludf.DUMMYFUNCTION("""COMPUTED_VALUE"""),"")</f>
        <v/>
      </c>
    </row>
    <row r="2689">
      <c r="H2689" s="16" t="str">
        <f>IFERROR(__xludf.DUMMYFUNCTION("""COMPUTED_VALUE"""),"")</f>
        <v/>
      </c>
    </row>
    <row r="2690">
      <c r="H2690" s="16" t="str">
        <f>IFERROR(__xludf.DUMMYFUNCTION("""COMPUTED_VALUE"""),"")</f>
        <v/>
      </c>
    </row>
    <row r="2691">
      <c r="H2691" s="16" t="str">
        <f>IFERROR(__xludf.DUMMYFUNCTION("""COMPUTED_VALUE"""),"")</f>
        <v/>
      </c>
    </row>
    <row r="2692">
      <c r="H2692" s="16" t="str">
        <f>IFERROR(__xludf.DUMMYFUNCTION("""COMPUTED_VALUE"""),"")</f>
        <v/>
      </c>
    </row>
    <row r="2693">
      <c r="H2693" s="16" t="str">
        <f>IFERROR(__xludf.DUMMYFUNCTION("""COMPUTED_VALUE"""),"")</f>
        <v/>
      </c>
    </row>
    <row r="2694">
      <c r="H2694" s="16" t="str">
        <f>IFERROR(__xludf.DUMMYFUNCTION("""COMPUTED_VALUE"""),"")</f>
        <v/>
      </c>
    </row>
    <row r="2695">
      <c r="H2695" s="16" t="str">
        <f>IFERROR(__xludf.DUMMYFUNCTION("""COMPUTED_VALUE"""),"")</f>
        <v/>
      </c>
    </row>
    <row r="2696">
      <c r="H2696" s="16" t="str">
        <f>IFERROR(__xludf.DUMMYFUNCTION("""COMPUTED_VALUE"""),"")</f>
        <v/>
      </c>
    </row>
    <row r="2697">
      <c r="H2697" s="16" t="str">
        <f>IFERROR(__xludf.DUMMYFUNCTION("""COMPUTED_VALUE"""),"")</f>
        <v/>
      </c>
    </row>
    <row r="2698">
      <c r="H2698" s="16" t="str">
        <f>IFERROR(__xludf.DUMMYFUNCTION("""COMPUTED_VALUE"""),"")</f>
        <v/>
      </c>
    </row>
    <row r="2699">
      <c r="H2699" s="16" t="str">
        <f>IFERROR(__xludf.DUMMYFUNCTION("""COMPUTED_VALUE"""),"")</f>
        <v/>
      </c>
    </row>
    <row r="2700">
      <c r="H2700" s="16" t="str">
        <f>IFERROR(__xludf.DUMMYFUNCTION("""COMPUTED_VALUE"""),"")</f>
        <v/>
      </c>
    </row>
    <row r="2701">
      <c r="H2701" s="16" t="str">
        <f>IFERROR(__xludf.DUMMYFUNCTION("""COMPUTED_VALUE"""),"")</f>
        <v/>
      </c>
    </row>
    <row r="2702">
      <c r="H2702" s="16" t="str">
        <f>IFERROR(__xludf.DUMMYFUNCTION("""COMPUTED_VALUE"""),"")</f>
        <v/>
      </c>
    </row>
    <row r="2703">
      <c r="H2703" s="16" t="str">
        <f>IFERROR(__xludf.DUMMYFUNCTION("""COMPUTED_VALUE"""),"")</f>
        <v/>
      </c>
    </row>
    <row r="2704">
      <c r="H2704" s="16" t="str">
        <f>IFERROR(__xludf.DUMMYFUNCTION("""COMPUTED_VALUE"""),"")</f>
        <v/>
      </c>
    </row>
    <row r="2705">
      <c r="H2705" s="16" t="str">
        <f>IFERROR(__xludf.DUMMYFUNCTION("""COMPUTED_VALUE"""),"")</f>
        <v/>
      </c>
    </row>
    <row r="2706">
      <c r="H2706" s="16" t="str">
        <f>IFERROR(__xludf.DUMMYFUNCTION("""COMPUTED_VALUE"""),"")</f>
        <v/>
      </c>
    </row>
    <row r="2707">
      <c r="H2707" s="16" t="str">
        <f>IFERROR(__xludf.DUMMYFUNCTION("""COMPUTED_VALUE"""),"")</f>
        <v/>
      </c>
    </row>
    <row r="2708">
      <c r="H2708" s="16" t="str">
        <f>IFERROR(__xludf.DUMMYFUNCTION("""COMPUTED_VALUE"""),"")</f>
        <v/>
      </c>
    </row>
    <row r="2709">
      <c r="H2709" s="16" t="str">
        <f>IFERROR(__xludf.DUMMYFUNCTION("""COMPUTED_VALUE"""),"")</f>
        <v/>
      </c>
    </row>
    <row r="2710">
      <c r="H2710" s="16" t="str">
        <f>IFERROR(__xludf.DUMMYFUNCTION("""COMPUTED_VALUE"""),"")</f>
        <v/>
      </c>
    </row>
    <row r="2711">
      <c r="H2711" s="16" t="str">
        <f>IFERROR(__xludf.DUMMYFUNCTION("""COMPUTED_VALUE"""),"")</f>
        <v/>
      </c>
    </row>
    <row r="2712">
      <c r="H2712" s="16" t="str">
        <f>IFERROR(__xludf.DUMMYFUNCTION("""COMPUTED_VALUE"""),"")</f>
        <v/>
      </c>
    </row>
    <row r="2713">
      <c r="H2713" s="16" t="str">
        <f>IFERROR(__xludf.DUMMYFUNCTION("""COMPUTED_VALUE"""),"")</f>
        <v/>
      </c>
    </row>
    <row r="2714">
      <c r="H2714" s="16" t="str">
        <f>IFERROR(__xludf.DUMMYFUNCTION("""COMPUTED_VALUE"""),"")</f>
        <v/>
      </c>
    </row>
    <row r="2715">
      <c r="H2715" s="16" t="str">
        <f>IFERROR(__xludf.DUMMYFUNCTION("""COMPUTED_VALUE"""),"")</f>
        <v/>
      </c>
    </row>
    <row r="2716">
      <c r="H2716" s="16" t="str">
        <f>IFERROR(__xludf.DUMMYFUNCTION("""COMPUTED_VALUE"""),"")</f>
        <v/>
      </c>
    </row>
    <row r="2717">
      <c r="H2717" s="16" t="str">
        <f>IFERROR(__xludf.DUMMYFUNCTION("""COMPUTED_VALUE"""),"")</f>
        <v/>
      </c>
    </row>
    <row r="2718">
      <c r="H2718" s="16" t="str">
        <f>IFERROR(__xludf.DUMMYFUNCTION("""COMPUTED_VALUE"""),"")</f>
        <v/>
      </c>
    </row>
    <row r="2719">
      <c r="H2719" s="16" t="str">
        <f>IFERROR(__xludf.DUMMYFUNCTION("""COMPUTED_VALUE"""),"")</f>
        <v/>
      </c>
    </row>
    <row r="2720">
      <c r="H2720" s="16" t="str">
        <f>IFERROR(__xludf.DUMMYFUNCTION("""COMPUTED_VALUE"""),"")</f>
        <v/>
      </c>
    </row>
    <row r="2721">
      <c r="H2721" s="16" t="str">
        <f>IFERROR(__xludf.DUMMYFUNCTION("""COMPUTED_VALUE"""),"")</f>
        <v/>
      </c>
    </row>
    <row r="2722">
      <c r="H2722" s="16" t="str">
        <f>IFERROR(__xludf.DUMMYFUNCTION("""COMPUTED_VALUE"""),"")</f>
        <v/>
      </c>
    </row>
    <row r="2723">
      <c r="H2723" s="16" t="str">
        <f>IFERROR(__xludf.DUMMYFUNCTION("""COMPUTED_VALUE"""),"")</f>
        <v/>
      </c>
    </row>
    <row r="2724">
      <c r="H2724" s="16" t="str">
        <f>IFERROR(__xludf.DUMMYFUNCTION("""COMPUTED_VALUE"""),"")</f>
        <v/>
      </c>
    </row>
    <row r="2725">
      <c r="H2725" s="16" t="str">
        <f>IFERROR(__xludf.DUMMYFUNCTION("""COMPUTED_VALUE"""),"")</f>
        <v/>
      </c>
    </row>
    <row r="2726">
      <c r="H2726" s="16" t="str">
        <f>IFERROR(__xludf.DUMMYFUNCTION("""COMPUTED_VALUE"""),"")</f>
        <v/>
      </c>
    </row>
    <row r="2727">
      <c r="H2727" s="16" t="str">
        <f>IFERROR(__xludf.DUMMYFUNCTION("""COMPUTED_VALUE"""),"")</f>
        <v/>
      </c>
    </row>
    <row r="2728">
      <c r="H2728" s="16" t="str">
        <f>IFERROR(__xludf.DUMMYFUNCTION("""COMPUTED_VALUE"""),"")</f>
        <v/>
      </c>
    </row>
    <row r="2729">
      <c r="H2729" s="16" t="str">
        <f>IFERROR(__xludf.DUMMYFUNCTION("""COMPUTED_VALUE"""),"")</f>
        <v/>
      </c>
    </row>
    <row r="2730">
      <c r="H2730" s="16" t="str">
        <f>IFERROR(__xludf.DUMMYFUNCTION("""COMPUTED_VALUE"""),"")</f>
        <v/>
      </c>
    </row>
    <row r="2731">
      <c r="H2731" s="16" t="str">
        <f>IFERROR(__xludf.DUMMYFUNCTION("""COMPUTED_VALUE"""),"")</f>
        <v/>
      </c>
    </row>
    <row r="2732">
      <c r="H2732" s="16" t="str">
        <f>IFERROR(__xludf.DUMMYFUNCTION("""COMPUTED_VALUE"""),"")</f>
        <v/>
      </c>
    </row>
    <row r="2733">
      <c r="H2733" s="16" t="str">
        <f>IFERROR(__xludf.DUMMYFUNCTION("""COMPUTED_VALUE"""),"")</f>
        <v/>
      </c>
    </row>
    <row r="2734">
      <c r="H2734" s="16" t="str">
        <f>IFERROR(__xludf.DUMMYFUNCTION("""COMPUTED_VALUE"""),"")</f>
        <v/>
      </c>
    </row>
    <row r="2735">
      <c r="H2735" s="16" t="str">
        <f>IFERROR(__xludf.DUMMYFUNCTION("""COMPUTED_VALUE"""),"")</f>
        <v/>
      </c>
    </row>
    <row r="2736">
      <c r="H2736" s="16" t="str">
        <f>IFERROR(__xludf.DUMMYFUNCTION("""COMPUTED_VALUE"""),"")</f>
        <v/>
      </c>
    </row>
    <row r="2737">
      <c r="H2737" s="16" t="str">
        <f>IFERROR(__xludf.DUMMYFUNCTION("""COMPUTED_VALUE"""),"")</f>
        <v/>
      </c>
    </row>
    <row r="2738">
      <c r="H2738" s="16" t="str">
        <f>IFERROR(__xludf.DUMMYFUNCTION("""COMPUTED_VALUE"""),"")</f>
        <v/>
      </c>
    </row>
    <row r="2739">
      <c r="H2739" s="16" t="str">
        <f>IFERROR(__xludf.DUMMYFUNCTION("""COMPUTED_VALUE"""),"")</f>
        <v/>
      </c>
    </row>
    <row r="2740">
      <c r="H2740" s="16" t="str">
        <f>IFERROR(__xludf.DUMMYFUNCTION("""COMPUTED_VALUE"""),"")</f>
        <v/>
      </c>
    </row>
    <row r="2741">
      <c r="H2741" s="16" t="str">
        <f>IFERROR(__xludf.DUMMYFUNCTION("""COMPUTED_VALUE"""),"")</f>
        <v/>
      </c>
    </row>
    <row r="2742">
      <c r="H2742" s="16" t="str">
        <f>IFERROR(__xludf.DUMMYFUNCTION("""COMPUTED_VALUE"""),"")</f>
        <v/>
      </c>
    </row>
    <row r="2743">
      <c r="H2743" s="16" t="str">
        <f>IFERROR(__xludf.DUMMYFUNCTION("""COMPUTED_VALUE"""),"")</f>
        <v/>
      </c>
    </row>
    <row r="2744">
      <c r="H2744" s="16" t="str">
        <f>IFERROR(__xludf.DUMMYFUNCTION("""COMPUTED_VALUE"""),"")</f>
        <v/>
      </c>
    </row>
    <row r="2745">
      <c r="H2745" s="16" t="str">
        <f>IFERROR(__xludf.DUMMYFUNCTION("""COMPUTED_VALUE"""),"")</f>
        <v/>
      </c>
    </row>
    <row r="2746">
      <c r="H2746" s="16" t="str">
        <f>IFERROR(__xludf.DUMMYFUNCTION("""COMPUTED_VALUE"""),"")</f>
        <v/>
      </c>
    </row>
    <row r="2747">
      <c r="H2747" s="16" t="str">
        <f>IFERROR(__xludf.DUMMYFUNCTION("""COMPUTED_VALUE"""),"")</f>
        <v/>
      </c>
    </row>
    <row r="2748">
      <c r="H2748" s="16" t="str">
        <f>IFERROR(__xludf.DUMMYFUNCTION("""COMPUTED_VALUE"""),"")</f>
        <v/>
      </c>
    </row>
    <row r="2749">
      <c r="H2749" s="16" t="str">
        <f>IFERROR(__xludf.DUMMYFUNCTION("""COMPUTED_VALUE"""),"")</f>
        <v/>
      </c>
    </row>
    <row r="2750">
      <c r="H2750" s="16" t="str">
        <f>IFERROR(__xludf.DUMMYFUNCTION("""COMPUTED_VALUE"""),"")</f>
        <v/>
      </c>
    </row>
    <row r="2751">
      <c r="H2751" s="16" t="str">
        <f>IFERROR(__xludf.DUMMYFUNCTION("""COMPUTED_VALUE"""),"")</f>
        <v/>
      </c>
    </row>
    <row r="2752">
      <c r="H2752" s="16" t="str">
        <f>IFERROR(__xludf.DUMMYFUNCTION("""COMPUTED_VALUE"""),"")</f>
        <v/>
      </c>
    </row>
    <row r="2753">
      <c r="H2753" s="16" t="str">
        <f>IFERROR(__xludf.DUMMYFUNCTION("""COMPUTED_VALUE"""),"")</f>
        <v/>
      </c>
    </row>
    <row r="2754">
      <c r="H2754" s="16" t="str">
        <f>IFERROR(__xludf.DUMMYFUNCTION("""COMPUTED_VALUE"""),"")</f>
        <v/>
      </c>
    </row>
    <row r="2755">
      <c r="H2755" s="16" t="str">
        <f>IFERROR(__xludf.DUMMYFUNCTION("""COMPUTED_VALUE"""),"")</f>
        <v/>
      </c>
    </row>
    <row r="2756">
      <c r="H2756" s="16" t="str">
        <f>IFERROR(__xludf.DUMMYFUNCTION("""COMPUTED_VALUE"""),"")</f>
        <v/>
      </c>
    </row>
    <row r="2757">
      <c r="H2757" s="16" t="str">
        <f>IFERROR(__xludf.DUMMYFUNCTION("""COMPUTED_VALUE"""),"")</f>
        <v/>
      </c>
    </row>
    <row r="2758">
      <c r="H2758" s="16" t="str">
        <f>IFERROR(__xludf.DUMMYFUNCTION("""COMPUTED_VALUE"""),"")</f>
        <v/>
      </c>
    </row>
    <row r="2759">
      <c r="H2759" s="16" t="str">
        <f>IFERROR(__xludf.DUMMYFUNCTION("""COMPUTED_VALUE"""),"")</f>
        <v/>
      </c>
    </row>
    <row r="2760">
      <c r="H2760" s="16" t="str">
        <f>IFERROR(__xludf.DUMMYFUNCTION("""COMPUTED_VALUE"""),"")</f>
        <v/>
      </c>
    </row>
    <row r="2761">
      <c r="H2761" s="16" t="str">
        <f>IFERROR(__xludf.DUMMYFUNCTION("""COMPUTED_VALUE"""),"")</f>
        <v/>
      </c>
    </row>
    <row r="2762">
      <c r="H2762" s="16" t="str">
        <f>IFERROR(__xludf.DUMMYFUNCTION("""COMPUTED_VALUE"""),"")</f>
        <v/>
      </c>
    </row>
    <row r="2763">
      <c r="H2763" s="16" t="str">
        <f>IFERROR(__xludf.DUMMYFUNCTION("""COMPUTED_VALUE"""),"")</f>
        <v/>
      </c>
    </row>
    <row r="2764">
      <c r="H2764" s="16" t="str">
        <f>IFERROR(__xludf.DUMMYFUNCTION("""COMPUTED_VALUE"""),"")</f>
        <v/>
      </c>
    </row>
    <row r="2765">
      <c r="H2765" s="16" t="str">
        <f>IFERROR(__xludf.DUMMYFUNCTION("""COMPUTED_VALUE"""),"")</f>
        <v/>
      </c>
    </row>
    <row r="2766">
      <c r="H2766" s="16" t="str">
        <f>IFERROR(__xludf.DUMMYFUNCTION("""COMPUTED_VALUE"""),"")</f>
        <v/>
      </c>
    </row>
    <row r="2767">
      <c r="H2767" s="16" t="str">
        <f>IFERROR(__xludf.DUMMYFUNCTION("""COMPUTED_VALUE"""),"")</f>
        <v/>
      </c>
    </row>
    <row r="2768">
      <c r="H2768" s="16" t="str">
        <f>IFERROR(__xludf.DUMMYFUNCTION("""COMPUTED_VALUE"""),"")</f>
        <v/>
      </c>
    </row>
    <row r="2769">
      <c r="H2769" s="16" t="str">
        <f>IFERROR(__xludf.DUMMYFUNCTION("""COMPUTED_VALUE"""),"")</f>
        <v/>
      </c>
    </row>
    <row r="2770">
      <c r="H2770" s="16" t="str">
        <f>IFERROR(__xludf.DUMMYFUNCTION("""COMPUTED_VALUE"""),"")</f>
        <v/>
      </c>
    </row>
    <row r="2771">
      <c r="H2771" s="16" t="str">
        <f>IFERROR(__xludf.DUMMYFUNCTION("""COMPUTED_VALUE"""),"")</f>
        <v/>
      </c>
    </row>
    <row r="2772">
      <c r="H2772" s="16" t="str">
        <f>IFERROR(__xludf.DUMMYFUNCTION("""COMPUTED_VALUE"""),"")</f>
        <v/>
      </c>
    </row>
    <row r="2773">
      <c r="H2773" s="16" t="str">
        <f>IFERROR(__xludf.DUMMYFUNCTION("""COMPUTED_VALUE"""),"")</f>
        <v/>
      </c>
    </row>
    <row r="2774">
      <c r="H2774" s="16" t="str">
        <f>IFERROR(__xludf.DUMMYFUNCTION("""COMPUTED_VALUE"""),"")</f>
        <v/>
      </c>
    </row>
    <row r="2775">
      <c r="H2775" s="16" t="str">
        <f>IFERROR(__xludf.DUMMYFUNCTION("""COMPUTED_VALUE"""),"")</f>
        <v/>
      </c>
    </row>
    <row r="2776">
      <c r="H2776" s="16" t="str">
        <f>IFERROR(__xludf.DUMMYFUNCTION("""COMPUTED_VALUE"""),"")</f>
        <v/>
      </c>
    </row>
    <row r="2777">
      <c r="H2777" s="16" t="str">
        <f>IFERROR(__xludf.DUMMYFUNCTION("""COMPUTED_VALUE"""),"")</f>
        <v/>
      </c>
    </row>
    <row r="2778">
      <c r="H2778" s="16" t="str">
        <f>IFERROR(__xludf.DUMMYFUNCTION("""COMPUTED_VALUE"""),"")</f>
        <v/>
      </c>
    </row>
    <row r="2779">
      <c r="H2779" s="16" t="str">
        <f>IFERROR(__xludf.DUMMYFUNCTION("""COMPUTED_VALUE"""),"")</f>
        <v/>
      </c>
    </row>
    <row r="2780">
      <c r="H2780" s="16" t="str">
        <f>IFERROR(__xludf.DUMMYFUNCTION("""COMPUTED_VALUE"""),"")</f>
        <v/>
      </c>
    </row>
    <row r="2781">
      <c r="H2781" s="16" t="str">
        <f>IFERROR(__xludf.DUMMYFUNCTION("""COMPUTED_VALUE"""),"")</f>
        <v/>
      </c>
    </row>
    <row r="2782">
      <c r="H2782" s="16" t="str">
        <f>IFERROR(__xludf.DUMMYFUNCTION("""COMPUTED_VALUE"""),"")</f>
        <v/>
      </c>
    </row>
    <row r="2783">
      <c r="H2783" s="16" t="str">
        <f>IFERROR(__xludf.DUMMYFUNCTION("""COMPUTED_VALUE"""),"")</f>
        <v/>
      </c>
    </row>
    <row r="2784">
      <c r="H2784" s="16" t="str">
        <f>IFERROR(__xludf.DUMMYFUNCTION("""COMPUTED_VALUE"""),"")</f>
        <v/>
      </c>
    </row>
    <row r="2785">
      <c r="H2785" s="16" t="str">
        <f>IFERROR(__xludf.DUMMYFUNCTION("""COMPUTED_VALUE"""),"")</f>
        <v/>
      </c>
    </row>
    <row r="2786">
      <c r="H2786" s="16" t="str">
        <f>IFERROR(__xludf.DUMMYFUNCTION("""COMPUTED_VALUE"""),"")</f>
        <v/>
      </c>
    </row>
    <row r="2787">
      <c r="H2787" s="16" t="str">
        <f>IFERROR(__xludf.DUMMYFUNCTION("""COMPUTED_VALUE"""),"")</f>
        <v/>
      </c>
    </row>
    <row r="2788">
      <c r="H2788" s="16" t="str">
        <f>IFERROR(__xludf.DUMMYFUNCTION("""COMPUTED_VALUE"""),"")</f>
        <v/>
      </c>
    </row>
    <row r="2789">
      <c r="H2789" s="16" t="str">
        <f>IFERROR(__xludf.DUMMYFUNCTION("""COMPUTED_VALUE"""),"")</f>
        <v/>
      </c>
    </row>
    <row r="2790">
      <c r="H2790" s="16" t="str">
        <f>IFERROR(__xludf.DUMMYFUNCTION("""COMPUTED_VALUE"""),"")</f>
        <v/>
      </c>
    </row>
    <row r="2791">
      <c r="H2791" s="16" t="str">
        <f>IFERROR(__xludf.DUMMYFUNCTION("""COMPUTED_VALUE"""),"")</f>
        <v/>
      </c>
    </row>
    <row r="2792">
      <c r="H2792" s="16" t="str">
        <f>IFERROR(__xludf.DUMMYFUNCTION("""COMPUTED_VALUE"""),"")</f>
        <v/>
      </c>
    </row>
    <row r="2793">
      <c r="H2793" s="16" t="str">
        <f>IFERROR(__xludf.DUMMYFUNCTION("""COMPUTED_VALUE"""),"")</f>
        <v/>
      </c>
    </row>
    <row r="2794">
      <c r="H2794" s="16" t="str">
        <f>IFERROR(__xludf.DUMMYFUNCTION("""COMPUTED_VALUE"""),"")</f>
        <v/>
      </c>
    </row>
    <row r="2795">
      <c r="H2795" s="16" t="str">
        <f>IFERROR(__xludf.DUMMYFUNCTION("""COMPUTED_VALUE"""),"")</f>
        <v/>
      </c>
    </row>
    <row r="2796">
      <c r="H2796" s="16" t="str">
        <f>IFERROR(__xludf.DUMMYFUNCTION("""COMPUTED_VALUE"""),"")</f>
        <v/>
      </c>
    </row>
    <row r="2797">
      <c r="H2797" s="16" t="str">
        <f>IFERROR(__xludf.DUMMYFUNCTION("""COMPUTED_VALUE"""),"")</f>
        <v/>
      </c>
    </row>
    <row r="2798">
      <c r="H2798" s="16" t="str">
        <f>IFERROR(__xludf.DUMMYFUNCTION("""COMPUTED_VALUE"""),"")</f>
        <v/>
      </c>
    </row>
    <row r="2799">
      <c r="H2799" s="16" t="str">
        <f>IFERROR(__xludf.DUMMYFUNCTION("""COMPUTED_VALUE"""),"")</f>
        <v/>
      </c>
    </row>
    <row r="2800">
      <c r="H2800" s="16" t="str">
        <f>IFERROR(__xludf.DUMMYFUNCTION("""COMPUTED_VALUE"""),"")</f>
        <v/>
      </c>
    </row>
    <row r="2801">
      <c r="H2801" s="16" t="str">
        <f>IFERROR(__xludf.DUMMYFUNCTION("""COMPUTED_VALUE"""),"")</f>
        <v/>
      </c>
    </row>
    <row r="2802">
      <c r="H2802" s="16" t="str">
        <f>IFERROR(__xludf.DUMMYFUNCTION("""COMPUTED_VALUE"""),"")</f>
        <v/>
      </c>
    </row>
    <row r="2803">
      <c r="H2803" s="16" t="str">
        <f>IFERROR(__xludf.DUMMYFUNCTION("""COMPUTED_VALUE"""),"")</f>
        <v/>
      </c>
    </row>
    <row r="2804">
      <c r="H2804" s="16" t="str">
        <f>IFERROR(__xludf.DUMMYFUNCTION("""COMPUTED_VALUE"""),"")</f>
        <v/>
      </c>
    </row>
    <row r="2805">
      <c r="H2805" s="16" t="str">
        <f>IFERROR(__xludf.DUMMYFUNCTION("""COMPUTED_VALUE"""),"")</f>
        <v/>
      </c>
    </row>
    <row r="2806">
      <c r="H2806" s="16" t="str">
        <f>IFERROR(__xludf.DUMMYFUNCTION("""COMPUTED_VALUE"""),"")</f>
        <v/>
      </c>
    </row>
    <row r="2807">
      <c r="H2807" s="16" t="str">
        <f>IFERROR(__xludf.DUMMYFUNCTION("""COMPUTED_VALUE"""),"")</f>
        <v/>
      </c>
    </row>
    <row r="2808">
      <c r="H2808" s="16" t="str">
        <f>IFERROR(__xludf.DUMMYFUNCTION("""COMPUTED_VALUE"""),"")</f>
        <v/>
      </c>
    </row>
    <row r="2809">
      <c r="H2809" s="16" t="str">
        <f>IFERROR(__xludf.DUMMYFUNCTION("""COMPUTED_VALUE"""),"")</f>
        <v/>
      </c>
    </row>
    <row r="2810">
      <c r="H2810" s="16" t="str">
        <f>IFERROR(__xludf.DUMMYFUNCTION("""COMPUTED_VALUE"""),"")</f>
        <v/>
      </c>
    </row>
    <row r="2811">
      <c r="H2811" s="16" t="str">
        <f>IFERROR(__xludf.DUMMYFUNCTION("""COMPUTED_VALUE"""),"")</f>
        <v/>
      </c>
    </row>
    <row r="2812">
      <c r="H2812" s="16" t="str">
        <f>IFERROR(__xludf.DUMMYFUNCTION("""COMPUTED_VALUE"""),"")</f>
        <v/>
      </c>
    </row>
    <row r="2813">
      <c r="H2813" s="16" t="str">
        <f>IFERROR(__xludf.DUMMYFUNCTION("""COMPUTED_VALUE"""),"")</f>
        <v/>
      </c>
    </row>
    <row r="2814">
      <c r="H2814" s="16" t="str">
        <f>IFERROR(__xludf.DUMMYFUNCTION("""COMPUTED_VALUE"""),"")</f>
        <v/>
      </c>
    </row>
    <row r="2815">
      <c r="H2815" s="16" t="str">
        <f>IFERROR(__xludf.DUMMYFUNCTION("""COMPUTED_VALUE"""),"")</f>
        <v/>
      </c>
    </row>
    <row r="2816">
      <c r="H2816" s="16" t="str">
        <f>IFERROR(__xludf.DUMMYFUNCTION("""COMPUTED_VALUE"""),"")</f>
        <v/>
      </c>
    </row>
    <row r="2817">
      <c r="H2817" s="16" t="str">
        <f>IFERROR(__xludf.DUMMYFUNCTION("""COMPUTED_VALUE"""),"")</f>
        <v/>
      </c>
    </row>
    <row r="2818">
      <c r="H2818" s="16" t="str">
        <f>IFERROR(__xludf.DUMMYFUNCTION("""COMPUTED_VALUE"""),"")</f>
        <v/>
      </c>
    </row>
    <row r="2819">
      <c r="H2819" s="16" t="str">
        <f>IFERROR(__xludf.DUMMYFUNCTION("""COMPUTED_VALUE"""),"")</f>
        <v/>
      </c>
    </row>
    <row r="2820">
      <c r="H2820" s="16" t="str">
        <f>IFERROR(__xludf.DUMMYFUNCTION("""COMPUTED_VALUE"""),"")</f>
        <v/>
      </c>
    </row>
    <row r="2821">
      <c r="H2821" s="16" t="str">
        <f>IFERROR(__xludf.DUMMYFUNCTION("""COMPUTED_VALUE"""),"")</f>
        <v/>
      </c>
    </row>
    <row r="2822">
      <c r="H2822" s="16" t="str">
        <f>IFERROR(__xludf.DUMMYFUNCTION("""COMPUTED_VALUE"""),"")</f>
        <v/>
      </c>
    </row>
    <row r="2823">
      <c r="H2823" s="16" t="str">
        <f>IFERROR(__xludf.DUMMYFUNCTION("""COMPUTED_VALUE"""),"")</f>
        <v/>
      </c>
    </row>
    <row r="2824">
      <c r="H2824" s="16" t="str">
        <f>IFERROR(__xludf.DUMMYFUNCTION("""COMPUTED_VALUE"""),"")</f>
        <v/>
      </c>
    </row>
    <row r="2825">
      <c r="H2825" s="16" t="str">
        <f>IFERROR(__xludf.DUMMYFUNCTION("""COMPUTED_VALUE"""),"")</f>
        <v/>
      </c>
    </row>
    <row r="2826">
      <c r="H2826" s="16" t="str">
        <f>IFERROR(__xludf.DUMMYFUNCTION("""COMPUTED_VALUE"""),"")</f>
        <v/>
      </c>
    </row>
    <row r="2827">
      <c r="H2827" s="16" t="str">
        <f>IFERROR(__xludf.DUMMYFUNCTION("""COMPUTED_VALUE"""),"")</f>
        <v/>
      </c>
    </row>
    <row r="2828">
      <c r="H2828" s="16" t="str">
        <f>IFERROR(__xludf.DUMMYFUNCTION("""COMPUTED_VALUE"""),"")</f>
        <v/>
      </c>
    </row>
    <row r="2829">
      <c r="H2829" s="16" t="str">
        <f>IFERROR(__xludf.DUMMYFUNCTION("""COMPUTED_VALUE"""),"")</f>
        <v/>
      </c>
    </row>
    <row r="2830">
      <c r="H2830" s="16" t="str">
        <f>IFERROR(__xludf.DUMMYFUNCTION("""COMPUTED_VALUE"""),"")</f>
        <v/>
      </c>
    </row>
    <row r="2831">
      <c r="H2831" s="16" t="str">
        <f>IFERROR(__xludf.DUMMYFUNCTION("""COMPUTED_VALUE"""),"")</f>
        <v/>
      </c>
    </row>
    <row r="2832">
      <c r="H2832" s="16" t="str">
        <f>IFERROR(__xludf.DUMMYFUNCTION("""COMPUTED_VALUE"""),"")</f>
        <v/>
      </c>
    </row>
    <row r="2833">
      <c r="H2833" s="16" t="str">
        <f>IFERROR(__xludf.DUMMYFUNCTION("""COMPUTED_VALUE"""),"")</f>
        <v/>
      </c>
    </row>
    <row r="2834">
      <c r="H2834" s="16" t="str">
        <f>IFERROR(__xludf.DUMMYFUNCTION("""COMPUTED_VALUE"""),"")</f>
        <v/>
      </c>
    </row>
    <row r="2835">
      <c r="H2835" s="16" t="str">
        <f>IFERROR(__xludf.DUMMYFUNCTION("""COMPUTED_VALUE"""),"")</f>
        <v/>
      </c>
    </row>
    <row r="2836">
      <c r="H2836" s="16" t="str">
        <f>IFERROR(__xludf.DUMMYFUNCTION("""COMPUTED_VALUE"""),"")</f>
        <v/>
      </c>
    </row>
    <row r="2837">
      <c r="H2837" s="16" t="str">
        <f>IFERROR(__xludf.DUMMYFUNCTION("""COMPUTED_VALUE"""),"")</f>
        <v/>
      </c>
    </row>
    <row r="2838">
      <c r="H2838" s="16" t="str">
        <f>IFERROR(__xludf.DUMMYFUNCTION("""COMPUTED_VALUE"""),"")</f>
        <v/>
      </c>
    </row>
    <row r="2839">
      <c r="H2839" s="16" t="str">
        <f>IFERROR(__xludf.DUMMYFUNCTION("""COMPUTED_VALUE"""),"")</f>
        <v/>
      </c>
    </row>
    <row r="2840">
      <c r="H2840" s="16" t="str">
        <f>IFERROR(__xludf.DUMMYFUNCTION("""COMPUTED_VALUE"""),"")</f>
        <v/>
      </c>
    </row>
    <row r="2841">
      <c r="H2841" s="16" t="str">
        <f>IFERROR(__xludf.DUMMYFUNCTION("""COMPUTED_VALUE"""),"")</f>
        <v/>
      </c>
    </row>
    <row r="2842">
      <c r="H2842" s="16" t="str">
        <f>IFERROR(__xludf.DUMMYFUNCTION("""COMPUTED_VALUE"""),"")</f>
        <v/>
      </c>
    </row>
    <row r="2843">
      <c r="H2843" s="16" t="str">
        <f>IFERROR(__xludf.DUMMYFUNCTION("""COMPUTED_VALUE"""),"")</f>
        <v/>
      </c>
    </row>
    <row r="2844">
      <c r="H2844" s="16" t="str">
        <f>IFERROR(__xludf.DUMMYFUNCTION("""COMPUTED_VALUE"""),"")</f>
        <v/>
      </c>
    </row>
    <row r="2845">
      <c r="H2845" s="16" t="str">
        <f>IFERROR(__xludf.DUMMYFUNCTION("""COMPUTED_VALUE"""),"")</f>
        <v/>
      </c>
    </row>
    <row r="2846">
      <c r="H2846" s="16" t="str">
        <f>IFERROR(__xludf.DUMMYFUNCTION("""COMPUTED_VALUE"""),"")</f>
        <v/>
      </c>
    </row>
    <row r="2847">
      <c r="H2847" s="16" t="str">
        <f>IFERROR(__xludf.DUMMYFUNCTION("""COMPUTED_VALUE"""),"")</f>
        <v/>
      </c>
    </row>
    <row r="2848">
      <c r="H2848" s="16" t="str">
        <f>IFERROR(__xludf.DUMMYFUNCTION("""COMPUTED_VALUE"""),"")</f>
        <v/>
      </c>
    </row>
    <row r="2849">
      <c r="H2849" s="16" t="str">
        <f>IFERROR(__xludf.DUMMYFUNCTION("""COMPUTED_VALUE"""),"")</f>
        <v/>
      </c>
    </row>
    <row r="2850">
      <c r="H2850" s="16" t="str">
        <f>IFERROR(__xludf.DUMMYFUNCTION("""COMPUTED_VALUE"""),"")</f>
        <v/>
      </c>
    </row>
    <row r="2851">
      <c r="H2851" s="16" t="str">
        <f>IFERROR(__xludf.DUMMYFUNCTION("""COMPUTED_VALUE"""),"")</f>
        <v/>
      </c>
    </row>
    <row r="2852">
      <c r="H2852" s="16" t="str">
        <f>IFERROR(__xludf.DUMMYFUNCTION("""COMPUTED_VALUE"""),"")</f>
        <v/>
      </c>
    </row>
    <row r="2853">
      <c r="H2853" s="16" t="str">
        <f>IFERROR(__xludf.DUMMYFUNCTION("""COMPUTED_VALUE"""),"")</f>
        <v/>
      </c>
    </row>
    <row r="2854">
      <c r="H2854" s="16" t="str">
        <f>IFERROR(__xludf.DUMMYFUNCTION("""COMPUTED_VALUE"""),"")</f>
        <v/>
      </c>
    </row>
    <row r="2855">
      <c r="H2855" s="16" t="str">
        <f>IFERROR(__xludf.DUMMYFUNCTION("""COMPUTED_VALUE"""),"")</f>
        <v/>
      </c>
    </row>
    <row r="2856">
      <c r="H2856" s="16" t="str">
        <f>IFERROR(__xludf.DUMMYFUNCTION("""COMPUTED_VALUE"""),"")</f>
        <v/>
      </c>
    </row>
    <row r="2857">
      <c r="H2857" s="16" t="str">
        <f>IFERROR(__xludf.DUMMYFUNCTION("""COMPUTED_VALUE"""),"")</f>
        <v/>
      </c>
    </row>
    <row r="2858">
      <c r="H2858" s="16" t="str">
        <f>IFERROR(__xludf.DUMMYFUNCTION("""COMPUTED_VALUE"""),"")</f>
        <v/>
      </c>
    </row>
    <row r="2859">
      <c r="H2859" s="16" t="str">
        <f>IFERROR(__xludf.DUMMYFUNCTION("""COMPUTED_VALUE"""),"")</f>
        <v/>
      </c>
    </row>
    <row r="2860">
      <c r="H2860" s="16" t="str">
        <f>IFERROR(__xludf.DUMMYFUNCTION("""COMPUTED_VALUE"""),"")</f>
        <v/>
      </c>
    </row>
    <row r="2861">
      <c r="H2861" s="16" t="str">
        <f>IFERROR(__xludf.DUMMYFUNCTION("""COMPUTED_VALUE"""),"")</f>
        <v/>
      </c>
    </row>
    <row r="2862">
      <c r="H2862" s="16" t="str">
        <f>IFERROR(__xludf.DUMMYFUNCTION("""COMPUTED_VALUE"""),"")</f>
        <v/>
      </c>
    </row>
    <row r="2863">
      <c r="H2863" s="16" t="str">
        <f>IFERROR(__xludf.DUMMYFUNCTION("""COMPUTED_VALUE"""),"")</f>
        <v/>
      </c>
    </row>
    <row r="2864">
      <c r="H2864" s="16" t="str">
        <f>IFERROR(__xludf.DUMMYFUNCTION("""COMPUTED_VALUE"""),"")</f>
        <v/>
      </c>
    </row>
    <row r="2865">
      <c r="H2865" s="16" t="str">
        <f>IFERROR(__xludf.DUMMYFUNCTION("""COMPUTED_VALUE"""),"")</f>
        <v/>
      </c>
    </row>
    <row r="2866">
      <c r="H2866" s="16" t="str">
        <f>IFERROR(__xludf.DUMMYFUNCTION("""COMPUTED_VALUE"""),"")</f>
        <v/>
      </c>
    </row>
    <row r="2867">
      <c r="H2867" s="16" t="str">
        <f>IFERROR(__xludf.DUMMYFUNCTION("""COMPUTED_VALUE"""),"")</f>
        <v/>
      </c>
    </row>
    <row r="2868">
      <c r="H2868" s="16" t="str">
        <f>IFERROR(__xludf.DUMMYFUNCTION("""COMPUTED_VALUE"""),"")</f>
        <v/>
      </c>
    </row>
    <row r="2869">
      <c r="H2869" s="16" t="str">
        <f>IFERROR(__xludf.DUMMYFUNCTION("""COMPUTED_VALUE"""),"")</f>
        <v/>
      </c>
    </row>
    <row r="2870">
      <c r="H2870" s="16" t="str">
        <f>IFERROR(__xludf.DUMMYFUNCTION("""COMPUTED_VALUE"""),"")</f>
        <v/>
      </c>
    </row>
    <row r="2871">
      <c r="H2871" s="16" t="str">
        <f>IFERROR(__xludf.DUMMYFUNCTION("""COMPUTED_VALUE"""),"")</f>
        <v/>
      </c>
    </row>
    <row r="2872">
      <c r="H2872" s="16" t="str">
        <f>IFERROR(__xludf.DUMMYFUNCTION("""COMPUTED_VALUE"""),"")</f>
        <v/>
      </c>
    </row>
    <row r="2873">
      <c r="H2873" s="16" t="str">
        <f>IFERROR(__xludf.DUMMYFUNCTION("""COMPUTED_VALUE"""),"")</f>
        <v/>
      </c>
    </row>
    <row r="2874">
      <c r="H2874" s="16" t="str">
        <f>IFERROR(__xludf.DUMMYFUNCTION("""COMPUTED_VALUE"""),"")</f>
        <v/>
      </c>
    </row>
    <row r="2875">
      <c r="H2875" s="16" t="str">
        <f>IFERROR(__xludf.DUMMYFUNCTION("""COMPUTED_VALUE"""),"")</f>
        <v/>
      </c>
    </row>
    <row r="2876">
      <c r="H2876" s="16" t="str">
        <f>IFERROR(__xludf.DUMMYFUNCTION("""COMPUTED_VALUE"""),"")</f>
        <v/>
      </c>
    </row>
    <row r="2877">
      <c r="H2877" s="16" t="str">
        <f>IFERROR(__xludf.DUMMYFUNCTION("""COMPUTED_VALUE"""),"")</f>
        <v/>
      </c>
    </row>
    <row r="2878">
      <c r="H2878" s="16" t="str">
        <f>IFERROR(__xludf.DUMMYFUNCTION("""COMPUTED_VALUE"""),"")</f>
        <v/>
      </c>
    </row>
    <row r="2879">
      <c r="H2879" s="16" t="str">
        <f>IFERROR(__xludf.DUMMYFUNCTION("""COMPUTED_VALUE"""),"")</f>
        <v/>
      </c>
    </row>
    <row r="2880">
      <c r="H2880" s="16" t="str">
        <f>IFERROR(__xludf.DUMMYFUNCTION("""COMPUTED_VALUE"""),"")</f>
        <v/>
      </c>
    </row>
    <row r="2881">
      <c r="H2881" s="16" t="str">
        <f>IFERROR(__xludf.DUMMYFUNCTION("""COMPUTED_VALUE"""),"")</f>
        <v/>
      </c>
    </row>
    <row r="2882">
      <c r="H2882" s="16" t="str">
        <f>IFERROR(__xludf.DUMMYFUNCTION("""COMPUTED_VALUE"""),"")</f>
        <v/>
      </c>
    </row>
    <row r="2883">
      <c r="H2883" s="16" t="str">
        <f>IFERROR(__xludf.DUMMYFUNCTION("""COMPUTED_VALUE"""),"")</f>
        <v/>
      </c>
    </row>
    <row r="2884">
      <c r="H2884" s="16" t="str">
        <f>IFERROR(__xludf.DUMMYFUNCTION("""COMPUTED_VALUE"""),"")</f>
        <v/>
      </c>
    </row>
    <row r="2885">
      <c r="H2885" s="16" t="str">
        <f>IFERROR(__xludf.DUMMYFUNCTION("""COMPUTED_VALUE"""),"")</f>
        <v/>
      </c>
    </row>
    <row r="2886">
      <c r="H2886" s="16" t="str">
        <f>IFERROR(__xludf.DUMMYFUNCTION("""COMPUTED_VALUE"""),"")</f>
        <v/>
      </c>
    </row>
    <row r="2887">
      <c r="H2887" s="16" t="str">
        <f>IFERROR(__xludf.DUMMYFUNCTION("""COMPUTED_VALUE"""),"")</f>
        <v/>
      </c>
    </row>
    <row r="2888">
      <c r="H2888" s="16" t="str">
        <f>IFERROR(__xludf.DUMMYFUNCTION("""COMPUTED_VALUE"""),"")</f>
        <v/>
      </c>
    </row>
    <row r="2889">
      <c r="H2889" s="16" t="str">
        <f>IFERROR(__xludf.DUMMYFUNCTION("""COMPUTED_VALUE"""),"")</f>
        <v/>
      </c>
    </row>
    <row r="2890">
      <c r="H2890" s="16" t="str">
        <f>IFERROR(__xludf.DUMMYFUNCTION("""COMPUTED_VALUE"""),"")</f>
        <v/>
      </c>
    </row>
    <row r="2891">
      <c r="H2891" s="16" t="str">
        <f>IFERROR(__xludf.DUMMYFUNCTION("""COMPUTED_VALUE"""),"")</f>
        <v/>
      </c>
    </row>
    <row r="2892">
      <c r="H2892" s="16" t="str">
        <f>IFERROR(__xludf.DUMMYFUNCTION("""COMPUTED_VALUE"""),"")</f>
        <v/>
      </c>
    </row>
    <row r="2893">
      <c r="H2893" s="16" t="str">
        <f>IFERROR(__xludf.DUMMYFUNCTION("""COMPUTED_VALUE"""),"")</f>
        <v/>
      </c>
    </row>
    <row r="2894">
      <c r="H2894" s="16" t="str">
        <f>IFERROR(__xludf.DUMMYFUNCTION("""COMPUTED_VALUE"""),"")</f>
        <v/>
      </c>
    </row>
    <row r="2895">
      <c r="H2895" s="16" t="str">
        <f>IFERROR(__xludf.DUMMYFUNCTION("""COMPUTED_VALUE"""),"")</f>
        <v/>
      </c>
    </row>
    <row r="2896">
      <c r="H2896" s="16" t="str">
        <f>IFERROR(__xludf.DUMMYFUNCTION("""COMPUTED_VALUE"""),"")</f>
        <v/>
      </c>
    </row>
    <row r="2897">
      <c r="H2897" s="16" t="str">
        <f>IFERROR(__xludf.DUMMYFUNCTION("""COMPUTED_VALUE"""),"")</f>
        <v/>
      </c>
    </row>
    <row r="2898">
      <c r="H2898" s="16" t="str">
        <f>IFERROR(__xludf.DUMMYFUNCTION("""COMPUTED_VALUE"""),"")</f>
        <v/>
      </c>
    </row>
    <row r="2899">
      <c r="H2899" s="16" t="str">
        <f>IFERROR(__xludf.DUMMYFUNCTION("""COMPUTED_VALUE"""),"")</f>
        <v/>
      </c>
    </row>
    <row r="2900">
      <c r="H2900" s="16" t="str">
        <f>IFERROR(__xludf.DUMMYFUNCTION("""COMPUTED_VALUE"""),"")</f>
        <v/>
      </c>
    </row>
    <row r="2901">
      <c r="H2901" s="16" t="str">
        <f>IFERROR(__xludf.DUMMYFUNCTION("""COMPUTED_VALUE"""),"")</f>
        <v/>
      </c>
    </row>
    <row r="2902">
      <c r="H2902" s="16" t="str">
        <f>IFERROR(__xludf.DUMMYFUNCTION("""COMPUTED_VALUE"""),"")</f>
        <v/>
      </c>
    </row>
    <row r="2903">
      <c r="H2903" s="16" t="str">
        <f>IFERROR(__xludf.DUMMYFUNCTION("""COMPUTED_VALUE"""),"")</f>
        <v/>
      </c>
    </row>
    <row r="2904">
      <c r="H2904" s="16" t="str">
        <f>IFERROR(__xludf.DUMMYFUNCTION("""COMPUTED_VALUE"""),"")</f>
        <v/>
      </c>
    </row>
    <row r="2905">
      <c r="H2905" s="16" t="str">
        <f>IFERROR(__xludf.DUMMYFUNCTION("""COMPUTED_VALUE"""),"")</f>
        <v/>
      </c>
    </row>
    <row r="2906">
      <c r="H2906" s="16" t="str">
        <f>IFERROR(__xludf.DUMMYFUNCTION("""COMPUTED_VALUE"""),"")</f>
        <v/>
      </c>
    </row>
    <row r="2907">
      <c r="H2907" s="16" t="str">
        <f>IFERROR(__xludf.DUMMYFUNCTION("""COMPUTED_VALUE"""),"")</f>
        <v/>
      </c>
    </row>
    <row r="2908">
      <c r="H2908" s="16" t="str">
        <f>IFERROR(__xludf.DUMMYFUNCTION("""COMPUTED_VALUE"""),"")</f>
        <v/>
      </c>
    </row>
    <row r="2909">
      <c r="H2909" s="16" t="str">
        <f>IFERROR(__xludf.DUMMYFUNCTION("""COMPUTED_VALUE"""),"")</f>
        <v/>
      </c>
    </row>
    <row r="2910">
      <c r="H2910" s="16" t="str">
        <f>IFERROR(__xludf.DUMMYFUNCTION("""COMPUTED_VALUE"""),"")</f>
        <v/>
      </c>
    </row>
    <row r="2911">
      <c r="H2911" s="16" t="str">
        <f>IFERROR(__xludf.DUMMYFUNCTION("""COMPUTED_VALUE"""),"")</f>
        <v/>
      </c>
    </row>
    <row r="2912">
      <c r="H2912" s="16" t="str">
        <f>IFERROR(__xludf.DUMMYFUNCTION("""COMPUTED_VALUE"""),"")</f>
        <v/>
      </c>
    </row>
    <row r="2913">
      <c r="H2913" s="16" t="str">
        <f>IFERROR(__xludf.DUMMYFUNCTION("""COMPUTED_VALUE"""),"")</f>
        <v/>
      </c>
    </row>
    <row r="2914">
      <c r="H2914" s="16" t="str">
        <f>IFERROR(__xludf.DUMMYFUNCTION("""COMPUTED_VALUE"""),"")</f>
        <v/>
      </c>
    </row>
    <row r="2915">
      <c r="H2915" s="16" t="str">
        <f>IFERROR(__xludf.DUMMYFUNCTION("""COMPUTED_VALUE"""),"")</f>
        <v/>
      </c>
    </row>
    <row r="2916">
      <c r="H2916" s="16" t="str">
        <f>IFERROR(__xludf.DUMMYFUNCTION("""COMPUTED_VALUE"""),"")</f>
        <v/>
      </c>
    </row>
    <row r="2917">
      <c r="H2917" s="16" t="str">
        <f>IFERROR(__xludf.DUMMYFUNCTION("""COMPUTED_VALUE"""),"")</f>
        <v/>
      </c>
    </row>
    <row r="2918">
      <c r="H2918" s="16" t="str">
        <f>IFERROR(__xludf.DUMMYFUNCTION("""COMPUTED_VALUE"""),"")</f>
        <v/>
      </c>
    </row>
    <row r="2919">
      <c r="H2919" s="16" t="str">
        <f>IFERROR(__xludf.DUMMYFUNCTION("""COMPUTED_VALUE"""),"")</f>
        <v/>
      </c>
    </row>
    <row r="2920">
      <c r="H2920" s="16" t="str">
        <f>IFERROR(__xludf.DUMMYFUNCTION("""COMPUTED_VALUE"""),"")</f>
        <v/>
      </c>
    </row>
    <row r="2921">
      <c r="H2921" s="16" t="str">
        <f>IFERROR(__xludf.DUMMYFUNCTION("""COMPUTED_VALUE"""),"")</f>
        <v/>
      </c>
    </row>
    <row r="2922">
      <c r="H2922" s="16" t="str">
        <f>IFERROR(__xludf.DUMMYFUNCTION("""COMPUTED_VALUE"""),"")</f>
        <v/>
      </c>
    </row>
    <row r="2923">
      <c r="H2923" s="16" t="str">
        <f>IFERROR(__xludf.DUMMYFUNCTION("""COMPUTED_VALUE"""),"")</f>
        <v/>
      </c>
    </row>
    <row r="2924">
      <c r="H2924" s="16" t="str">
        <f>IFERROR(__xludf.DUMMYFUNCTION("""COMPUTED_VALUE"""),"")</f>
        <v/>
      </c>
    </row>
    <row r="2925">
      <c r="H2925" s="16" t="str">
        <f>IFERROR(__xludf.DUMMYFUNCTION("""COMPUTED_VALUE"""),"")</f>
        <v/>
      </c>
    </row>
    <row r="2926">
      <c r="H2926" s="16" t="str">
        <f>IFERROR(__xludf.DUMMYFUNCTION("""COMPUTED_VALUE"""),"")</f>
        <v/>
      </c>
    </row>
    <row r="2927">
      <c r="H2927" s="16" t="str">
        <f>IFERROR(__xludf.DUMMYFUNCTION("""COMPUTED_VALUE"""),"")</f>
        <v/>
      </c>
    </row>
    <row r="2928">
      <c r="H2928" s="16" t="str">
        <f>IFERROR(__xludf.DUMMYFUNCTION("""COMPUTED_VALUE"""),"")</f>
        <v/>
      </c>
    </row>
    <row r="2929">
      <c r="H2929" s="16" t="str">
        <f>IFERROR(__xludf.DUMMYFUNCTION("""COMPUTED_VALUE"""),"")</f>
        <v/>
      </c>
    </row>
    <row r="2930">
      <c r="H2930" s="16" t="str">
        <f>IFERROR(__xludf.DUMMYFUNCTION("""COMPUTED_VALUE"""),"")</f>
        <v/>
      </c>
    </row>
    <row r="2931">
      <c r="H2931" s="16" t="str">
        <f>IFERROR(__xludf.DUMMYFUNCTION("""COMPUTED_VALUE"""),"")</f>
        <v/>
      </c>
    </row>
    <row r="2932">
      <c r="H2932" s="16" t="str">
        <f>IFERROR(__xludf.DUMMYFUNCTION("""COMPUTED_VALUE"""),"")</f>
        <v/>
      </c>
    </row>
    <row r="2933">
      <c r="H2933" s="16" t="str">
        <f>IFERROR(__xludf.DUMMYFUNCTION("""COMPUTED_VALUE"""),"")</f>
        <v/>
      </c>
    </row>
    <row r="2934">
      <c r="H2934" s="16" t="str">
        <f>IFERROR(__xludf.DUMMYFUNCTION("""COMPUTED_VALUE"""),"")</f>
        <v/>
      </c>
    </row>
    <row r="2935">
      <c r="H2935" s="16" t="str">
        <f>IFERROR(__xludf.DUMMYFUNCTION("""COMPUTED_VALUE"""),"")</f>
        <v/>
      </c>
    </row>
    <row r="2936">
      <c r="H2936" s="16" t="str">
        <f>IFERROR(__xludf.DUMMYFUNCTION("""COMPUTED_VALUE"""),"")</f>
        <v/>
      </c>
    </row>
    <row r="2937">
      <c r="H2937" s="16" t="str">
        <f>IFERROR(__xludf.DUMMYFUNCTION("""COMPUTED_VALUE"""),"")</f>
        <v/>
      </c>
    </row>
    <row r="2938">
      <c r="H2938" s="16" t="str">
        <f>IFERROR(__xludf.DUMMYFUNCTION("""COMPUTED_VALUE"""),"")</f>
        <v/>
      </c>
    </row>
    <row r="2939">
      <c r="H2939" s="16" t="str">
        <f>IFERROR(__xludf.DUMMYFUNCTION("""COMPUTED_VALUE"""),"")</f>
        <v/>
      </c>
    </row>
    <row r="2940">
      <c r="H2940" s="16" t="str">
        <f>IFERROR(__xludf.DUMMYFUNCTION("""COMPUTED_VALUE"""),"")</f>
        <v/>
      </c>
    </row>
    <row r="2941">
      <c r="H2941" s="16" t="str">
        <f>IFERROR(__xludf.DUMMYFUNCTION("""COMPUTED_VALUE"""),"")</f>
        <v/>
      </c>
    </row>
    <row r="2942">
      <c r="H2942" s="16" t="str">
        <f>IFERROR(__xludf.DUMMYFUNCTION("""COMPUTED_VALUE"""),"")</f>
        <v/>
      </c>
    </row>
    <row r="2943">
      <c r="H2943" s="16" t="str">
        <f>IFERROR(__xludf.DUMMYFUNCTION("""COMPUTED_VALUE"""),"")</f>
        <v/>
      </c>
    </row>
    <row r="2944">
      <c r="H2944" s="16" t="str">
        <f>IFERROR(__xludf.DUMMYFUNCTION("""COMPUTED_VALUE"""),"")</f>
        <v/>
      </c>
    </row>
    <row r="2945">
      <c r="H2945" s="16" t="str">
        <f>IFERROR(__xludf.DUMMYFUNCTION("""COMPUTED_VALUE"""),"")</f>
        <v/>
      </c>
    </row>
    <row r="2946">
      <c r="H2946" s="16" t="str">
        <f>IFERROR(__xludf.DUMMYFUNCTION("""COMPUTED_VALUE"""),"")</f>
        <v/>
      </c>
    </row>
    <row r="2947">
      <c r="H2947" s="16" t="str">
        <f>IFERROR(__xludf.DUMMYFUNCTION("""COMPUTED_VALUE"""),"")</f>
        <v/>
      </c>
    </row>
    <row r="2948">
      <c r="H2948" s="16" t="str">
        <f>IFERROR(__xludf.DUMMYFUNCTION("""COMPUTED_VALUE"""),"")</f>
        <v/>
      </c>
    </row>
    <row r="2949">
      <c r="H2949" s="16" t="str">
        <f>IFERROR(__xludf.DUMMYFUNCTION("""COMPUTED_VALUE"""),"")</f>
        <v/>
      </c>
    </row>
    <row r="2950">
      <c r="H2950" s="16" t="str">
        <f>IFERROR(__xludf.DUMMYFUNCTION("""COMPUTED_VALUE"""),"")</f>
        <v/>
      </c>
    </row>
    <row r="2951">
      <c r="H2951" s="16" t="str">
        <f>IFERROR(__xludf.DUMMYFUNCTION("""COMPUTED_VALUE"""),"")</f>
        <v/>
      </c>
    </row>
    <row r="2952">
      <c r="H2952" s="16" t="str">
        <f>IFERROR(__xludf.DUMMYFUNCTION("""COMPUTED_VALUE"""),"")</f>
        <v/>
      </c>
    </row>
    <row r="2953">
      <c r="H2953" s="16" t="str">
        <f>IFERROR(__xludf.DUMMYFUNCTION("""COMPUTED_VALUE"""),"")</f>
        <v/>
      </c>
    </row>
    <row r="2954">
      <c r="H2954" s="16" t="str">
        <f>IFERROR(__xludf.DUMMYFUNCTION("""COMPUTED_VALUE"""),"")</f>
        <v/>
      </c>
    </row>
    <row r="2955">
      <c r="H2955" s="16" t="str">
        <f>IFERROR(__xludf.DUMMYFUNCTION("""COMPUTED_VALUE"""),"")</f>
        <v/>
      </c>
    </row>
    <row r="2956">
      <c r="H2956" s="16" t="str">
        <f>IFERROR(__xludf.DUMMYFUNCTION("""COMPUTED_VALUE"""),"")</f>
        <v/>
      </c>
    </row>
    <row r="2957">
      <c r="H2957" s="16" t="str">
        <f>IFERROR(__xludf.DUMMYFUNCTION("""COMPUTED_VALUE"""),"")</f>
        <v/>
      </c>
    </row>
    <row r="2958">
      <c r="H2958" s="16" t="str">
        <f>IFERROR(__xludf.DUMMYFUNCTION("""COMPUTED_VALUE"""),"")</f>
        <v/>
      </c>
    </row>
    <row r="2959">
      <c r="H2959" s="16" t="str">
        <f>IFERROR(__xludf.DUMMYFUNCTION("""COMPUTED_VALUE"""),"")</f>
        <v/>
      </c>
    </row>
    <row r="2960">
      <c r="H2960" s="16" t="str">
        <f>IFERROR(__xludf.DUMMYFUNCTION("""COMPUTED_VALUE"""),"")</f>
        <v/>
      </c>
    </row>
    <row r="2961">
      <c r="H2961" s="16" t="str">
        <f>IFERROR(__xludf.DUMMYFUNCTION("""COMPUTED_VALUE"""),"")</f>
        <v/>
      </c>
    </row>
    <row r="2962">
      <c r="H2962" s="16" t="str">
        <f>IFERROR(__xludf.DUMMYFUNCTION("""COMPUTED_VALUE"""),"")</f>
        <v/>
      </c>
    </row>
    <row r="2963">
      <c r="H2963" s="16" t="str">
        <f>IFERROR(__xludf.DUMMYFUNCTION("""COMPUTED_VALUE"""),"")</f>
        <v/>
      </c>
    </row>
    <row r="2964">
      <c r="H2964" s="16" t="str">
        <f>IFERROR(__xludf.DUMMYFUNCTION("""COMPUTED_VALUE"""),"")</f>
        <v/>
      </c>
    </row>
    <row r="2965">
      <c r="H2965" s="16" t="str">
        <f>IFERROR(__xludf.DUMMYFUNCTION("""COMPUTED_VALUE"""),"")</f>
        <v/>
      </c>
    </row>
    <row r="2966">
      <c r="H2966" s="16" t="str">
        <f>IFERROR(__xludf.DUMMYFUNCTION("""COMPUTED_VALUE"""),"")</f>
        <v/>
      </c>
    </row>
    <row r="2967">
      <c r="H2967" s="16" t="str">
        <f>IFERROR(__xludf.DUMMYFUNCTION("""COMPUTED_VALUE"""),"")</f>
        <v/>
      </c>
    </row>
    <row r="2968">
      <c r="H2968" s="16" t="str">
        <f>IFERROR(__xludf.DUMMYFUNCTION("""COMPUTED_VALUE"""),"")</f>
        <v/>
      </c>
    </row>
    <row r="2969">
      <c r="H2969" s="16" t="str">
        <f>IFERROR(__xludf.DUMMYFUNCTION("""COMPUTED_VALUE"""),"")</f>
        <v/>
      </c>
    </row>
    <row r="2970">
      <c r="H2970" s="16" t="str">
        <f>IFERROR(__xludf.DUMMYFUNCTION("""COMPUTED_VALUE"""),"")</f>
        <v/>
      </c>
    </row>
    <row r="2971">
      <c r="H2971" s="16" t="str">
        <f>IFERROR(__xludf.DUMMYFUNCTION("""COMPUTED_VALUE"""),"")</f>
        <v/>
      </c>
    </row>
    <row r="2972">
      <c r="H2972" s="16" t="str">
        <f>IFERROR(__xludf.DUMMYFUNCTION("""COMPUTED_VALUE"""),"")</f>
        <v/>
      </c>
    </row>
    <row r="2973">
      <c r="H2973" s="16" t="str">
        <f>IFERROR(__xludf.DUMMYFUNCTION("""COMPUTED_VALUE"""),"")</f>
        <v/>
      </c>
    </row>
    <row r="2974">
      <c r="H2974" s="16" t="str">
        <f>IFERROR(__xludf.DUMMYFUNCTION("""COMPUTED_VALUE"""),"")</f>
        <v/>
      </c>
    </row>
    <row r="2975">
      <c r="H2975" s="16" t="str">
        <f>IFERROR(__xludf.DUMMYFUNCTION("""COMPUTED_VALUE"""),"")</f>
        <v/>
      </c>
    </row>
    <row r="2976">
      <c r="H2976" s="16" t="str">
        <f>IFERROR(__xludf.DUMMYFUNCTION("""COMPUTED_VALUE"""),"")</f>
        <v/>
      </c>
    </row>
    <row r="2977">
      <c r="H2977" s="16" t="str">
        <f>IFERROR(__xludf.DUMMYFUNCTION("""COMPUTED_VALUE"""),"")</f>
        <v/>
      </c>
    </row>
    <row r="2978">
      <c r="H2978" s="16" t="str">
        <f>IFERROR(__xludf.DUMMYFUNCTION("""COMPUTED_VALUE"""),"")</f>
        <v/>
      </c>
    </row>
    <row r="2979">
      <c r="H2979" s="16" t="str">
        <f>IFERROR(__xludf.DUMMYFUNCTION("""COMPUTED_VALUE"""),"")</f>
        <v/>
      </c>
    </row>
    <row r="2980">
      <c r="H2980" s="16" t="str">
        <f>IFERROR(__xludf.DUMMYFUNCTION("""COMPUTED_VALUE"""),"")</f>
        <v/>
      </c>
    </row>
    <row r="2981">
      <c r="H2981" s="16" t="str">
        <f>IFERROR(__xludf.DUMMYFUNCTION("""COMPUTED_VALUE"""),"")</f>
        <v/>
      </c>
    </row>
    <row r="2982">
      <c r="H2982" s="16" t="str">
        <f>IFERROR(__xludf.DUMMYFUNCTION("""COMPUTED_VALUE"""),"")</f>
        <v/>
      </c>
    </row>
    <row r="2983">
      <c r="H2983" s="16" t="str">
        <f>IFERROR(__xludf.DUMMYFUNCTION("""COMPUTED_VALUE"""),"")</f>
        <v/>
      </c>
    </row>
    <row r="2984">
      <c r="H2984" s="16" t="str">
        <f>IFERROR(__xludf.DUMMYFUNCTION("""COMPUTED_VALUE"""),"")</f>
        <v/>
      </c>
    </row>
    <row r="2985">
      <c r="H2985" s="16" t="str">
        <f>IFERROR(__xludf.DUMMYFUNCTION("""COMPUTED_VALUE"""),"")</f>
        <v/>
      </c>
    </row>
    <row r="2986">
      <c r="H2986" s="16" t="str">
        <f>IFERROR(__xludf.DUMMYFUNCTION("""COMPUTED_VALUE"""),"")</f>
        <v/>
      </c>
    </row>
    <row r="2987">
      <c r="H2987" s="16" t="str">
        <f>IFERROR(__xludf.DUMMYFUNCTION("""COMPUTED_VALUE"""),"")</f>
        <v/>
      </c>
    </row>
    <row r="2988">
      <c r="H2988" s="16" t="str">
        <f>IFERROR(__xludf.DUMMYFUNCTION("""COMPUTED_VALUE"""),"")</f>
        <v/>
      </c>
    </row>
    <row r="2989">
      <c r="H2989" s="16" t="str">
        <f>IFERROR(__xludf.DUMMYFUNCTION("""COMPUTED_VALUE"""),"")</f>
        <v/>
      </c>
    </row>
    <row r="2990">
      <c r="H2990" s="16" t="str">
        <f>IFERROR(__xludf.DUMMYFUNCTION("""COMPUTED_VALUE"""),"")</f>
        <v/>
      </c>
    </row>
    <row r="2991">
      <c r="H2991" s="16" t="str">
        <f>IFERROR(__xludf.DUMMYFUNCTION("""COMPUTED_VALUE"""),"")</f>
        <v/>
      </c>
    </row>
    <row r="2992">
      <c r="H2992" s="16" t="str">
        <f>IFERROR(__xludf.DUMMYFUNCTION("""COMPUTED_VALUE"""),"")</f>
        <v/>
      </c>
    </row>
    <row r="2993">
      <c r="H2993" s="16" t="str">
        <f>IFERROR(__xludf.DUMMYFUNCTION("""COMPUTED_VALUE"""),"")</f>
        <v/>
      </c>
    </row>
    <row r="2994">
      <c r="H2994" s="16" t="str">
        <f>IFERROR(__xludf.DUMMYFUNCTION("""COMPUTED_VALUE"""),"")</f>
        <v/>
      </c>
    </row>
    <row r="2995">
      <c r="H2995" s="16" t="str">
        <f>IFERROR(__xludf.DUMMYFUNCTION("""COMPUTED_VALUE"""),"")</f>
        <v/>
      </c>
    </row>
    <row r="2996">
      <c r="H2996" s="16" t="str">
        <f>IFERROR(__xludf.DUMMYFUNCTION("""COMPUTED_VALUE"""),"")</f>
        <v/>
      </c>
    </row>
    <row r="2997">
      <c r="H2997" s="16" t="str">
        <f>IFERROR(__xludf.DUMMYFUNCTION("""COMPUTED_VALUE"""),"")</f>
        <v/>
      </c>
    </row>
    <row r="2998">
      <c r="H2998" s="16" t="str">
        <f>IFERROR(__xludf.DUMMYFUNCTION("""COMPUTED_VALUE"""),"")</f>
        <v/>
      </c>
    </row>
    <row r="2999">
      <c r="H2999" s="16" t="str">
        <f>IFERROR(__xludf.DUMMYFUNCTION("""COMPUTED_VALUE"""),"")</f>
        <v/>
      </c>
    </row>
    <row r="3000">
      <c r="H3000" s="16" t="str">
        <f>IFERROR(__xludf.DUMMYFUNCTION("""COMPUTED_VALUE"""),"")</f>
        <v/>
      </c>
    </row>
    <row r="3001">
      <c r="H3001" s="16" t="str">
        <f>IFERROR(__xludf.DUMMYFUNCTION("""COMPUTED_VALUE"""),"")</f>
        <v/>
      </c>
    </row>
    <row r="3002">
      <c r="H3002" s="16" t="str">
        <f>IFERROR(__xludf.DUMMYFUNCTION("""COMPUTED_VALUE"""),"")</f>
        <v/>
      </c>
    </row>
    <row r="3003">
      <c r="H3003" s="16" t="str">
        <f>IFERROR(__xludf.DUMMYFUNCTION("""COMPUTED_VALUE"""),"")</f>
        <v/>
      </c>
    </row>
    <row r="3004">
      <c r="H3004" s="16" t="str">
        <f>IFERROR(__xludf.DUMMYFUNCTION("""COMPUTED_VALUE"""),"")</f>
        <v/>
      </c>
    </row>
    <row r="3005">
      <c r="H3005" s="16" t="str">
        <f>IFERROR(__xludf.DUMMYFUNCTION("""COMPUTED_VALUE"""),"")</f>
        <v/>
      </c>
    </row>
    <row r="3006">
      <c r="H3006" s="16" t="str">
        <f>IFERROR(__xludf.DUMMYFUNCTION("""COMPUTED_VALUE"""),"")</f>
        <v/>
      </c>
    </row>
    <row r="3007">
      <c r="H3007" s="16" t="str">
        <f>IFERROR(__xludf.DUMMYFUNCTION("""COMPUTED_VALUE"""),"")</f>
        <v/>
      </c>
    </row>
    <row r="3008">
      <c r="H3008" s="16" t="str">
        <f>IFERROR(__xludf.DUMMYFUNCTION("""COMPUTED_VALUE"""),"")</f>
        <v/>
      </c>
    </row>
    <row r="3009">
      <c r="H3009" s="16" t="str">
        <f>IFERROR(__xludf.DUMMYFUNCTION("""COMPUTED_VALUE"""),"")</f>
        <v/>
      </c>
    </row>
    <row r="3010">
      <c r="H3010" s="16" t="str">
        <f>IFERROR(__xludf.DUMMYFUNCTION("""COMPUTED_VALUE"""),"")</f>
        <v/>
      </c>
    </row>
    <row r="3011">
      <c r="H3011" s="16" t="str">
        <f>IFERROR(__xludf.DUMMYFUNCTION("""COMPUTED_VALUE"""),"")</f>
        <v/>
      </c>
    </row>
    <row r="3012">
      <c r="H3012" s="16" t="str">
        <f>IFERROR(__xludf.DUMMYFUNCTION("""COMPUTED_VALUE"""),"")</f>
        <v/>
      </c>
    </row>
    <row r="3013">
      <c r="H3013" s="16" t="str">
        <f>IFERROR(__xludf.DUMMYFUNCTION("""COMPUTED_VALUE"""),"")</f>
        <v/>
      </c>
    </row>
    <row r="3014">
      <c r="H3014" s="16" t="str">
        <f>IFERROR(__xludf.DUMMYFUNCTION("""COMPUTED_VALUE"""),"")</f>
        <v/>
      </c>
    </row>
    <row r="3015">
      <c r="H3015" s="16" t="str">
        <f>IFERROR(__xludf.DUMMYFUNCTION("""COMPUTED_VALUE"""),"")</f>
        <v/>
      </c>
    </row>
    <row r="3016">
      <c r="H3016" s="16" t="str">
        <f>IFERROR(__xludf.DUMMYFUNCTION("""COMPUTED_VALUE"""),"")</f>
        <v/>
      </c>
    </row>
    <row r="3017">
      <c r="H3017" s="16" t="str">
        <f>IFERROR(__xludf.DUMMYFUNCTION("""COMPUTED_VALUE"""),"")</f>
        <v/>
      </c>
    </row>
    <row r="3018">
      <c r="H3018" s="16" t="str">
        <f>IFERROR(__xludf.DUMMYFUNCTION("""COMPUTED_VALUE"""),"")</f>
        <v/>
      </c>
    </row>
    <row r="3019">
      <c r="H3019" s="16" t="str">
        <f>IFERROR(__xludf.DUMMYFUNCTION("""COMPUTED_VALUE"""),"")</f>
        <v/>
      </c>
    </row>
    <row r="3020">
      <c r="H3020" s="16" t="str">
        <f>IFERROR(__xludf.DUMMYFUNCTION("""COMPUTED_VALUE"""),"")</f>
        <v/>
      </c>
    </row>
    <row r="3021">
      <c r="H3021" s="16" t="str">
        <f>IFERROR(__xludf.DUMMYFUNCTION("""COMPUTED_VALUE"""),"")</f>
        <v/>
      </c>
    </row>
    <row r="3022">
      <c r="H3022" s="16" t="str">
        <f>IFERROR(__xludf.DUMMYFUNCTION("""COMPUTED_VALUE"""),"")</f>
        <v/>
      </c>
    </row>
    <row r="3023">
      <c r="H3023" s="16" t="str">
        <f>IFERROR(__xludf.DUMMYFUNCTION("""COMPUTED_VALUE"""),"")</f>
        <v/>
      </c>
    </row>
    <row r="3024">
      <c r="H3024" s="16" t="str">
        <f>IFERROR(__xludf.DUMMYFUNCTION("""COMPUTED_VALUE"""),"")</f>
        <v/>
      </c>
    </row>
    <row r="3025">
      <c r="H3025" s="16" t="str">
        <f>IFERROR(__xludf.DUMMYFUNCTION("""COMPUTED_VALUE"""),"")</f>
        <v/>
      </c>
    </row>
    <row r="3026">
      <c r="H3026" s="16" t="str">
        <f>IFERROR(__xludf.DUMMYFUNCTION("""COMPUTED_VALUE"""),"")</f>
        <v/>
      </c>
    </row>
    <row r="3027">
      <c r="H3027" s="16" t="str">
        <f>IFERROR(__xludf.DUMMYFUNCTION("""COMPUTED_VALUE"""),"")</f>
        <v/>
      </c>
    </row>
    <row r="3028">
      <c r="H3028" s="16" t="str">
        <f>IFERROR(__xludf.DUMMYFUNCTION("""COMPUTED_VALUE"""),"")</f>
        <v/>
      </c>
    </row>
    <row r="3029">
      <c r="H3029" s="16" t="str">
        <f>IFERROR(__xludf.DUMMYFUNCTION("""COMPUTED_VALUE"""),"")</f>
        <v/>
      </c>
    </row>
    <row r="3030">
      <c r="H3030" s="16" t="str">
        <f>IFERROR(__xludf.DUMMYFUNCTION("""COMPUTED_VALUE"""),"")</f>
        <v/>
      </c>
    </row>
    <row r="3031">
      <c r="H3031" s="16" t="str">
        <f>IFERROR(__xludf.DUMMYFUNCTION("""COMPUTED_VALUE"""),"")</f>
        <v/>
      </c>
    </row>
    <row r="3032">
      <c r="H3032" s="16" t="str">
        <f>IFERROR(__xludf.DUMMYFUNCTION("""COMPUTED_VALUE"""),"")</f>
        <v/>
      </c>
    </row>
    <row r="3033">
      <c r="H3033" s="16" t="str">
        <f>IFERROR(__xludf.DUMMYFUNCTION("""COMPUTED_VALUE"""),"")</f>
        <v/>
      </c>
    </row>
    <row r="3034">
      <c r="H3034" s="16" t="str">
        <f>IFERROR(__xludf.DUMMYFUNCTION("""COMPUTED_VALUE"""),"")</f>
        <v/>
      </c>
    </row>
    <row r="3035">
      <c r="H3035" s="16" t="str">
        <f>IFERROR(__xludf.DUMMYFUNCTION("""COMPUTED_VALUE"""),"")</f>
        <v/>
      </c>
    </row>
    <row r="3036">
      <c r="H3036" s="16" t="str">
        <f>IFERROR(__xludf.DUMMYFUNCTION("""COMPUTED_VALUE"""),"")</f>
        <v/>
      </c>
    </row>
    <row r="3037">
      <c r="H3037" s="16" t="str">
        <f>IFERROR(__xludf.DUMMYFUNCTION("""COMPUTED_VALUE"""),"")</f>
        <v/>
      </c>
    </row>
    <row r="3038">
      <c r="H3038" s="16" t="str">
        <f>IFERROR(__xludf.DUMMYFUNCTION("""COMPUTED_VALUE"""),"")</f>
        <v/>
      </c>
    </row>
    <row r="3039">
      <c r="H3039" s="16" t="str">
        <f>IFERROR(__xludf.DUMMYFUNCTION("""COMPUTED_VALUE"""),"")</f>
        <v/>
      </c>
    </row>
    <row r="3040">
      <c r="H3040" s="16" t="str">
        <f>IFERROR(__xludf.DUMMYFUNCTION("""COMPUTED_VALUE"""),"")</f>
        <v/>
      </c>
    </row>
    <row r="3041">
      <c r="H3041" s="16" t="str">
        <f>IFERROR(__xludf.DUMMYFUNCTION("""COMPUTED_VALUE"""),"")</f>
        <v/>
      </c>
    </row>
    <row r="3042">
      <c r="H3042" s="16" t="str">
        <f>IFERROR(__xludf.DUMMYFUNCTION("""COMPUTED_VALUE"""),"")</f>
        <v/>
      </c>
    </row>
    <row r="3043">
      <c r="H3043" s="16" t="str">
        <f>IFERROR(__xludf.DUMMYFUNCTION("""COMPUTED_VALUE"""),"")</f>
        <v/>
      </c>
    </row>
    <row r="3044">
      <c r="H3044" s="16" t="str">
        <f>IFERROR(__xludf.DUMMYFUNCTION("""COMPUTED_VALUE"""),"")</f>
        <v/>
      </c>
    </row>
    <row r="3045">
      <c r="H3045" s="16" t="str">
        <f>IFERROR(__xludf.DUMMYFUNCTION("""COMPUTED_VALUE"""),"")</f>
        <v/>
      </c>
    </row>
    <row r="3046">
      <c r="H3046" s="16" t="str">
        <f>IFERROR(__xludf.DUMMYFUNCTION("""COMPUTED_VALUE"""),"")</f>
        <v/>
      </c>
    </row>
    <row r="3047">
      <c r="H3047" s="16" t="str">
        <f>IFERROR(__xludf.DUMMYFUNCTION("""COMPUTED_VALUE"""),"")</f>
        <v/>
      </c>
    </row>
    <row r="3048">
      <c r="H3048" s="16" t="str">
        <f>IFERROR(__xludf.DUMMYFUNCTION("""COMPUTED_VALUE"""),"")</f>
        <v/>
      </c>
    </row>
    <row r="3049">
      <c r="H3049" s="16" t="str">
        <f>IFERROR(__xludf.DUMMYFUNCTION("""COMPUTED_VALUE"""),"")</f>
        <v/>
      </c>
    </row>
    <row r="3050">
      <c r="H3050" s="16" t="str">
        <f>IFERROR(__xludf.DUMMYFUNCTION("""COMPUTED_VALUE"""),"")</f>
        <v/>
      </c>
    </row>
    <row r="3051">
      <c r="H3051" s="16" t="str">
        <f>IFERROR(__xludf.DUMMYFUNCTION("""COMPUTED_VALUE"""),"")</f>
        <v/>
      </c>
    </row>
    <row r="3052">
      <c r="H3052" s="16" t="str">
        <f>IFERROR(__xludf.DUMMYFUNCTION("""COMPUTED_VALUE"""),"")</f>
        <v/>
      </c>
    </row>
    <row r="3053">
      <c r="H3053" s="16" t="str">
        <f>IFERROR(__xludf.DUMMYFUNCTION("""COMPUTED_VALUE"""),"")</f>
        <v/>
      </c>
    </row>
    <row r="3054">
      <c r="H3054" s="16" t="str">
        <f>IFERROR(__xludf.DUMMYFUNCTION("""COMPUTED_VALUE"""),"")</f>
        <v/>
      </c>
    </row>
    <row r="3055">
      <c r="H3055" s="16" t="str">
        <f>IFERROR(__xludf.DUMMYFUNCTION("""COMPUTED_VALUE"""),"")</f>
        <v/>
      </c>
    </row>
    <row r="3056">
      <c r="H3056" s="16" t="str">
        <f>IFERROR(__xludf.DUMMYFUNCTION("""COMPUTED_VALUE"""),"")</f>
        <v/>
      </c>
    </row>
    <row r="3057">
      <c r="H3057" s="16" t="str">
        <f>IFERROR(__xludf.DUMMYFUNCTION("""COMPUTED_VALUE"""),"")</f>
        <v/>
      </c>
    </row>
    <row r="3058">
      <c r="H3058" s="16" t="str">
        <f>IFERROR(__xludf.DUMMYFUNCTION("""COMPUTED_VALUE"""),"")</f>
        <v/>
      </c>
    </row>
    <row r="3059">
      <c r="H3059" s="16" t="str">
        <f>IFERROR(__xludf.DUMMYFUNCTION("""COMPUTED_VALUE"""),"")</f>
        <v/>
      </c>
    </row>
    <row r="3060">
      <c r="H3060" s="16" t="str">
        <f>IFERROR(__xludf.DUMMYFUNCTION("""COMPUTED_VALUE"""),"")</f>
        <v/>
      </c>
    </row>
    <row r="3061">
      <c r="H3061" s="16" t="str">
        <f>IFERROR(__xludf.DUMMYFUNCTION("""COMPUTED_VALUE"""),"")</f>
        <v/>
      </c>
    </row>
    <row r="3062">
      <c r="H3062" s="16" t="str">
        <f>IFERROR(__xludf.DUMMYFUNCTION("""COMPUTED_VALUE"""),"")</f>
        <v/>
      </c>
    </row>
    <row r="3063">
      <c r="H3063" s="16" t="str">
        <f>IFERROR(__xludf.DUMMYFUNCTION("""COMPUTED_VALUE"""),"")</f>
        <v/>
      </c>
    </row>
    <row r="3064">
      <c r="H3064" s="16" t="str">
        <f>IFERROR(__xludf.DUMMYFUNCTION("""COMPUTED_VALUE"""),"")</f>
        <v/>
      </c>
    </row>
    <row r="3065">
      <c r="H3065" s="16" t="str">
        <f>IFERROR(__xludf.DUMMYFUNCTION("""COMPUTED_VALUE"""),"")</f>
        <v/>
      </c>
    </row>
    <row r="3066">
      <c r="H3066" s="16" t="str">
        <f>IFERROR(__xludf.DUMMYFUNCTION("""COMPUTED_VALUE"""),"")</f>
        <v/>
      </c>
    </row>
    <row r="3067">
      <c r="H3067" s="16" t="str">
        <f>IFERROR(__xludf.DUMMYFUNCTION("""COMPUTED_VALUE"""),"")</f>
        <v/>
      </c>
    </row>
    <row r="3068">
      <c r="H3068" s="16" t="str">
        <f>IFERROR(__xludf.DUMMYFUNCTION("""COMPUTED_VALUE"""),"")</f>
        <v/>
      </c>
    </row>
    <row r="3069">
      <c r="H3069" s="16" t="str">
        <f>IFERROR(__xludf.DUMMYFUNCTION("""COMPUTED_VALUE"""),"")</f>
        <v/>
      </c>
    </row>
    <row r="3070">
      <c r="H3070" s="16" t="str">
        <f>IFERROR(__xludf.DUMMYFUNCTION("""COMPUTED_VALUE"""),"")</f>
        <v/>
      </c>
    </row>
    <row r="3071">
      <c r="H3071" s="16" t="str">
        <f>IFERROR(__xludf.DUMMYFUNCTION("""COMPUTED_VALUE"""),"")</f>
        <v/>
      </c>
    </row>
    <row r="3072">
      <c r="H3072" s="16" t="str">
        <f>IFERROR(__xludf.DUMMYFUNCTION("""COMPUTED_VALUE"""),"")</f>
        <v/>
      </c>
    </row>
    <row r="3073">
      <c r="H3073" s="16" t="str">
        <f>IFERROR(__xludf.DUMMYFUNCTION("""COMPUTED_VALUE"""),"")</f>
        <v/>
      </c>
    </row>
    <row r="3074">
      <c r="H3074" s="16" t="str">
        <f>IFERROR(__xludf.DUMMYFUNCTION("""COMPUTED_VALUE"""),"")</f>
        <v/>
      </c>
    </row>
    <row r="3075">
      <c r="H3075" s="16" t="str">
        <f>IFERROR(__xludf.DUMMYFUNCTION("""COMPUTED_VALUE"""),"")</f>
        <v/>
      </c>
    </row>
    <row r="3076">
      <c r="H3076" s="16" t="str">
        <f>IFERROR(__xludf.DUMMYFUNCTION("""COMPUTED_VALUE"""),"")</f>
        <v/>
      </c>
    </row>
    <row r="3077">
      <c r="H3077" s="16" t="str">
        <f>IFERROR(__xludf.DUMMYFUNCTION("""COMPUTED_VALUE"""),"")</f>
        <v/>
      </c>
    </row>
    <row r="3078">
      <c r="H3078" s="16" t="str">
        <f>IFERROR(__xludf.DUMMYFUNCTION("""COMPUTED_VALUE"""),"")</f>
        <v/>
      </c>
    </row>
    <row r="3079">
      <c r="H3079" s="16" t="str">
        <f>IFERROR(__xludf.DUMMYFUNCTION("""COMPUTED_VALUE"""),"")</f>
        <v/>
      </c>
    </row>
    <row r="3080">
      <c r="H3080" s="16" t="str">
        <f>IFERROR(__xludf.DUMMYFUNCTION("""COMPUTED_VALUE"""),"")</f>
        <v/>
      </c>
    </row>
    <row r="3081">
      <c r="H3081" s="16" t="str">
        <f>IFERROR(__xludf.DUMMYFUNCTION("""COMPUTED_VALUE"""),"")</f>
        <v/>
      </c>
    </row>
    <row r="3082">
      <c r="H3082" s="16" t="str">
        <f>IFERROR(__xludf.DUMMYFUNCTION("""COMPUTED_VALUE"""),"")</f>
        <v/>
      </c>
    </row>
    <row r="3083">
      <c r="H3083" s="16" t="str">
        <f>IFERROR(__xludf.DUMMYFUNCTION("""COMPUTED_VALUE"""),"")</f>
        <v/>
      </c>
    </row>
    <row r="3084">
      <c r="H3084" s="16" t="str">
        <f>IFERROR(__xludf.DUMMYFUNCTION("""COMPUTED_VALUE"""),"")</f>
        <v/>
      </c>
    </row>
    <row r="3085">
      <c r="H3085" s="16" t="str">
        <f>IFERROR(__xludf.DUMMYFUNCTION("""COMPUTED_VALUE"""),"")</f>
        <v/>
      </c>
    </row>
    <row r="3086">
      <c r="H3086" s="16" t="str">
        <f>IFERROR(__xludf.DUMMYFUNCTION("""COMPUTED_VALUE"""),"")</f>
        <v/>
      </c>
    </row>
    <row r="3087">
      <c r="H3087" s="16" t="str">
        <f>IFERROR(__xludf.DUMMYFUNCTION("""COMPUTED_VALUE"""),"")</f>
        <v/>
      </c>
    </row>
    <row r="3088">
      <c r="H3088" s="16" t="str">
        <f>IFERROR(__xludf.DUMMYFUNCTION("""COMPUTED_VALUE"""),"")</f>
        <v/>
      </c>
    </row>
    <row r="3089">
      <c r="H3089" s="16" t="str">
        <f>IFERROR(__xludf.DUMMYFUNCTION("""COMPUTED_VALUE"""),"")</f>
        <v/>
      </c>
    </row>
    <row r="3090">
      <c r="H3090" s="16" t="str">
        <f>IFERROR(__xludf.DUMMYFUNCTION("""COMPUTED_VALUE"""),"")</f>
        <v/>
      </c>
    </row>
    <row r="3091">
      <c r="H3091" s="16" t="str">
        <f>IFERROR(__xludf.DUMMYFUNCTION("""COMPUTED_VALUE"""),"")</f>
        <v/>
      </c>
    </row>
    <row r="3092">
      <c r="H3092" s="16" t="str">
        <f>IFERROR(__xludf.DUMMYFUNCTION("""COMPUTED_VALUE"""),"")</f>
        <v/>
      </c>
    </row>
    <row r="3093">
      <c r="H3093" s="16" t="str">
        <f>IFERROR(__xludf.DUMMYFUNCTION("""COMPUTED_VALUE"""),"")</f>
        <v/>
      </c>
    </row>
    <row r="3094">
      <c r="H3094" s="16" t="str">
        <f>IFERROR(__xludf.DUMMYFUNCTION("""COMPUTED_VALUE"""),"")</f>
        <v/>
      </c>
    </row>
    <row r="3095">
      <c r="H3095" s="16" t="str">
        <f>IFERROR(__xludf.DUMMYFUNCTION("""COMPUTED_VALUE"""),"")</f>
        <v/>
      </c>
    </row>
    <row r="3096">
      <c r="H3096" s="16" t="str">
        <f>IFERROR(__xludf.DUMMYFUNCTION("""COMPUTED_VALUE"""),"")</f>
        <v/>
      </c>
    </row>
    <row r="3097">
      <c r="H3097" s="16" t="str">
        <f>IFERROR(__xludf.DUMMYFUNCTION("""COMPUTED_VALUE"""),"")</f>
        <v/>
      </c>
    </row>
    <row r="3098">
      <c r="H3098" s="16" t="str">
        <f>IFERROR(__xludf.DUMMYFUNCTION("""COMPUTED_VALUE"""),"")</f>
        <v/>
      </c>
    </row>
    <row r="3099">
      <c r="H3099" s="16" t="str">
        <f>IFERROR(__xludf.DUMMYFUNCTION("""COMPUTED_VALUE"""),"")</f>
        <v/>
      </c>
    </row>
    <row r="3100">
      <c r="H3100" s="16" t="str">
        <f>IFERROR(__xludf.DUMMYFUNCTION("""COMPUTED_VALUE"""),"")</f>
        <v/>
      </c>
    </row>
    <row r="3101">
      <c r="H3101" s="16" t="str">
        <f>IFERROR(__xludf.DUMMYFUNCTION("""COMPUTED_VALUE"""),"")</f>
        <v/>
      </c>
    </row>
    <row r="3102">
      <c r="H3102" s="16" t="str">
        <f>IFERROR(__xludf.DUMMYFUNCTION("""COMPUTED_VALUE"""),"")</f>
        <v/>
      </c>
    </row>
    <row r="3103">
      <c r="H3103" s="16" t="str">
        <f>IFERROR(__xludf.DUMMYFUNCTION("""COMPUTED_VALUE"""),"")</f>
        <v/>
      </c>
    </row>
    <row r="3104">
      <c r="H3104" s="16" t="str">
        <f>IFERROR(__xludf.DUMMYFUNCTION("""COMPUTED_VALUE"""),"")</f>
        <v/>
      </c>
    </row>
    <row r="3105">
      <c r="H3105" s="16" t="str">
        <f>IFERROR(__xludf.DUMMYFUNCTION("""COMPUTED_VALUE"""),"")</f>
        <v/>
      </c>
    </row>
    <row r="3106">
      <c r="H3106" s="16" t="str">
        <f>IFERROR(__xludf.DUMMYFUNCTION("""COMPUTED_VALUE"""),"")</f>
        <v/>
      </c>
    </row>
    <row r="3107">
      <c r="H3107" s="16" t="str">
        <f>IFERROR(__xludf.DUMMYFUNCTION("""COMPUTED_VALUE"""),"")</f>
        <v/>
      </c>
    </row>
    <row r="3108">
      <c r="H3108" s="16" t="str">
        <f>IFERROR(__xludf.DUMMYFUNCTION("""COMPUTED_VALUE"""),"")</f>
        <v/>
      </c>
    </row>
    <row r="3109">
      <c r="H3109" s="16" t="str">
        <f>IFERROR(__xludf.DUMMYFUNCTION("""COMPUTED_VALUE"""),"")</f>
        <v/>
      </c>
    </row>
    <row r="3110">
      <c r="H3110" s="16" t="str">
        <f>IFERROR(__xludf.DUMMYFUNCTION("""COMPUTED_VALUE"""),"")</f>
        <v/>
      </c>
    </row>
    <row r="3111">
      <c r="H3111" s="16" t="str">
        <f>IFERROR(__xludf.DUMMYFUNCTION("""COMPUTED_VALUE"""),"")</f>
        <v/>
      </c>
    </row>
    <row r="3112">
      <c r="H3112" s="16" t="str">
        <f>IFERROR(__xludf.DUMMYFUNCTION("""COMPUTED_VALUE"""),"")</f>
        <v/>
      </c>
    </row>
    <row r="3113">
      <c r="H3113" s="16" t="str">
        <f>IFERROR(__xludf.DUMMYFUNCTION("""COMPUTED_VALUE"""),"")</f>
        <v/>
      </c>
    </row>
    <row r="3114">
      <c r="H3114" s="16" t="str">
        <f>IFERROR(__xludf.DUMMYFUNCTION("""COMPUTED_VALUE"""),"")</f>
        <v/>
      </c>
    </row>
    <row r="3115">
      <c r="H3115" s="16" t="str">
        <f>IFERROR(__xludf.DUMMYFUNCTION("""COMPUTED_VALUE"""),"")</f>
        <v/>
      </c>
    </row>
    <row r="3116">
      <c r="H3116" s="16" t="str">
        <f>IFERROR(__xludf.DUMMYFUNCTION("""COMPUTED_VALUE"""),"")</f>
        <v/>
      </c>
    </row>
    <row r="3117">
      <c r="H3117" s="16" t="str">
        <f>IFERROR(__xludf.DUMMYFUNCTION("""COMPUTED_VALUE"""),"")</f>
        <v/>
      </c>
    </row>
    <row r="3118">
      <c r="H3118" s="16" t="str">
        <f>IFERROR(__xludf.DUMMYFUNCTION("""COMPUTED_VALUE"""),"")</f>
        <v/>
      </c>
    </row>
    <row r="3119">
      <c r="H3119" s="16" t="str">
        <f>IFERROR(__xludf.DUMMYFUNCTION("""COMPUTED_VALUE"""),"")</f>
        <v/>
      </c>
    </row>
    <row r="3120">
      <c r="H3120" s="16" t="str">
        <f>IFERROR(__xludf.DUMMYFUNCTION("""COMPUTED_VALUE"""),"")</f>
        <v/>
      </c>
    </row>
    <row r="3121">
      <c r="H3121" s="16" t="str">
        <f>IFERROR(__xludf.DUMMYFUNCTION("""COMPUTED_VALUE"""),"")</f>
        <v/>
      </c>
    </row>
    <row r="3122">
      <c r="H3122" s="16" t="str">
        <f>IFERROR(__xludf.DUMMYFUNCTION("""COMPUTED_VALUE"""),"")</f>
        <v/>
      </c>
    </row>
    <row r="3123">
      <c r="H3123" s="16" t="str">
        <f>IFERROR(__xludf.DUMMYFUNCTION("""COMPUTED_VALUE"""),"")</f>
        <v/>
      </c>
    </row>
    <row r="3124">
      <c r="H3124" s="16" t="str">
        <f>IFERROR(__xludf.DUMMYFUNCTION("""COMPUTED_VALUE"""),"")</f>
        <v/>
      </c>
    </row>
    <row r="3125">
      <c r="H3125" s="16" t="str">
        <f>IFERROR(__xludf.DUMMYFUNCTION("""COMPUTED_VALUE"""),"")</f>
        <v/>
      </c>
    </row>
    <row r="3126">
      <c r="H3126" s="16" t="str">
        <f>IFERROR(__xludf.DUMMYFUNCTION("""COMPUTED_VALUE"""),"")</f>
        <v/>
      </c>
    </row>
    <row r="3127">
      <c r="H3127" s="16" t="str">
        <f>IFERROR(__xludf.DUMMYFUNCTION("""COMPUTED_VALUE"""),"")</f>
        <v/>
      </c>
    </row>
    <row r="3128">
      <c r="H3128" s="16" t="str">
        <f>IFERROR(__xludf.DUMMYFUNCTION("""COMPUTED_VALUE"""),"")</f>
        <v/>
      </c>
    </row>
    <row r="3129">
      <c r="H3129" s="16" t="str">
        <f>IFERROR(__xludf.DUMMYFUNCTION("""COMPUTED_VALUE"""),"")</f>
        <v/>
      </c>
    </row>
    <row r="3130">
      <c r="H3130" s="16" t="str">
        <f>IFERROR(__xludf.DUMMYFUNCTION("""COMPUTED_VALUE"""),"")</f>
        <v/>
      </c>
    </row>
    <row r="3131">
      <c r="H3131" s="16" t="str">
        <f>IFERROR(__xludf.DUMMYFUNCTION("""COMPUTED_VALUE"""),"")</f>
        <v/>
      </c>
    </row>
    <row r="3132">
      <c r="H3132" s="16" t="str">
        <f>IFERROR(__xludf.DUMMYFUNCTION("""COMPUTED_VALUE"""),"")</f>
        <v/>
      </c>
    </row>
    <row r="3133">
      <c r="H3133" s="16" t="str">
        <f>IFERROR(__xludf.DUMMYFUNCTION("""COMPUTED_VALUE"""),"")</f>
        <v/>
      </c>
    </row>
    <row r="3134">
      <c r="H3134" s="16" t="str">
        <f>IFERROR(__xludf.DUMMYFUNCTION("""COMPUTED_VALUE"""),"")</f>
        <v/>
      </c>
    </row>
    <row r="3135">
      <c r="H3135" s="16" t="str">
        <f>IFERROR(__xludf.DUMMYFUNCTION("""COMPUTED_VALUE"""),"")</f>
        <v/>
      </c>
    </row>
    <row r="3136">
      <c r="H3136" s="16" t="str">
        <f>IFERROR(__xludf.DUMMYFUNCTION("""COMPUTED_VALUE"""),"")</f>
        <v/>
      </c>
    </row>
    <row r="3137">
      <c r="H3137" s="16" t="str">
        <f>IFERROR(__xludf.DUMMYFUNCTION("""COMPUTED_VALUE"""),"")</f>
        <v/>
      </c>
    </row>
    <row r="3138">
      <c r="H3138" s="16" t="str">
        <f>IFERROR(__xludf.DUMMYFUNCTION("""COMPUTED_VALUE"""),"")</f>
        <v/>
      </c>
    </row>
    <row r="3139">
      <c r="H3139" s="16" t="str">
        <f>IFERROR(__xludf.DUMMYFUNCTION("""COMPUTED_VALUE"""),"")</f>
        <v/>
      </c>
    </row>
    <row r="3140">
      <c r="H3140" s="16" t="str">
        <f>IFERROR(__xludf.DUMMYFUNCTION("""COMPUTED_VALUE"""),"")</f>
        <v/>
      </c>
    </row>
    <row r="3141">
      <c r="H3141" s="16" t="str">
        <f>IFERROR(__xludf.DUMMYFUNCTION("""COMPUTED_VALUE"""),"")</f>
        <v/>
      </c>
    </row>
    <row r="3142">
      <c r="H3142" s="16" t="str">
        <f>IFERROR(__xludf.DUMMYFUNCTION("""COMPUTED_VALUE"""),"")</f>
        <v/>
      </c>
    </row>
    <row r="3143">
      <c r="H3143" s="16" t="str">
        <f>IFERROR(__xludf.DUMMYFUNCTION("""COMPUTED_VALUE"""),"")</f>
        <v/>
      </c>
    </row>
    <row r="3144">
      <c r="H3144" s="16" t="str">
        <f>IFERROR(__xludf.DUMMYFUNCTION("""COMPUTED_VALUE"""),"")</f>
        <v/>
      </c>
    </row>
    <row r="3145">
      <c r="H3145" s="16" t="str">
        <f>IFERROR(__xludf.DUMMYFUNCTION("""COMPUTED_VALUE"""),"")</f>
        <v/>
      </c>
    </row>
    <row r="3146">
      <c r="H3146" s="16" t="str">
        <f>IFERROR(__xludf.DUMMYFUNCTION("""COMPUTED_VALUE"""),"")</f>
        <v/>
      </c>
    </row>
    <row r="3147">
      <c r="H3147" s="16" t="str">
        <f>IFERROR(__xludf.DUMMYFUNCTION("""COMPUTED_VALUE"""),"")</f>
        <v/>
      </c>
    </row>
    <row r="3148">
      <c r="H3148" s="16" t="str">
        <f>IFERROR(__xludf.DUMMYFUNCTION("""COMPUTED_VALUE"""),"")</f>
        <v/>
      </c>
    </row>
    <row r="3149">
      <c r="H3149" s="16" t="str">
        <f>IFERROR(__xludf.DUMMYFUNCTION("""COMPUTED_VALUE"""),"")</f>
        <v/>
      </c>
    </row>
    <row r="3150">
      <c r="H3150" s="16" t="str">
        <f>IFERROR(__xludf.DUMMYFUNCTION("""COMPUTED_VALUE"""),"")</f>
        <v/>
      </c>
    </row>
    <row r="3151">
      <c r="H3151" s="16" t="str">
        <f>IFERROR(__xludf.DUMMYFUNCTION("""COMPUTED_VALUE"""),"")</f>
        <v/>
      </c>
    </row>
    <row r="3152">
      <c r="H3152" s="16" t="str">
        <f>IFERROR(__xludf.DUMMYFUNCTION("""COMPUTED_VALUE"""),"")</f>
        <v/>
      </c>
    </row>
    <row r="3153">
      <c r="H3153" s="16" t="str">
        <f>IFERROR(__xludf.DUMMYFUNCTION("""COMPUTED_VALUE"""),"")</f>
        <v/>
      </c>
    </row>
    <row r="3154">
      <c r="H3154" s="16" t="str">
        <f>IFERROR(__xludf.DUMMYFUNCTION("""COMPUTED_VALUE"""),"")</f>
        <v/>
      </c>
    </row>
    <row r="3155">
      <c r="H3155" s="16" t="str">
        <f>IFERROR(__xludf.DUMMYFUNCTION("""COMPUTED_VALUE"""),"")</f>
        <v/>
      </c>
    </row>
    <row r="3156">
      <c r="H3156" s="16" t="str">
        <f>IFERROR(__xludf.DUMMYFUNCTION("""COMPUTED_VALUE"""),"")</f>
        <v/>
      </c>
    </row>
    <row r="3157">
      <c r="H3157" s="16" t="str">
        <f>IFERROR(__xludf.DUMMYFUNCTION("""COMPUTED_VALUE"""),"")</f>
        <v/>
      </c>
    </row>
    <row r="3158">
      <c r="H3158" s="16" t="str">
        <f>IFERROR(__xludf.DUMMYFUNCTION("""COMPUTED_VALUE"""),"")</f>
        <v/>
      </c>
    </row>
    <row r="3159">
      <c r="H3159" s="16" t="str">
        <f>IFERROR(__xludf.DUMMYFUNCTION("""COMPUTED_VALUE"""),"")</f>
        <v/>
      </c>
    </row>
    <row r="3160">
      <c r="H3160" s="16" t="str">
        <f>IFERROR(__xludf.DUMMYFUNCTION("""COMPUTED_VALUE"""),"")</f>
        <v/>
      </c>
    </row>
    <row r="3161">
      <c r="H3161" s="16" t="str">
        <f>IFERROR(__xludf.DUMMYFUNCTION("""COMPUTED_VALUE"""),"")</f>
        <v/>
      </c>
    </row>
    <row r="3162">
      <c r="H3162" s="16" t="str">
        <f>IFERROR(__xludf.DUMMYFUNCTION("""COMPUTED_VALUE"""),"")</f>
        <v/>
      </c>
    </row>
    <row r="3163">
      <c r="H3163" s="16" t="str">
        <f>IFERROR(__xludf.DUMMYFUNCTION("""COMPUTED_VALUE"""),"")</f>
        <v/>
      </c>
    </row>
    <row r="3164">
      <c r="H3164" s="16" t="str">
        <f>IFERROR(__xludf.DUMMYFUNCTION("""COMPUTED_VALUE"""),"")</f>
        <v/>
      </c>
    </row>
    <row r="3165">
      <c r="H3165" s="16" t="str">
        <f>IFERROR(__xludf.DUMMYFUNCTION("""COMPUTED_VALUE"""),"")</f>
        <v/>
      </c>
    </row>
    <row r="3166">
      <c r="H3166" s="16" t="str">
        <f>IFERROR(__xludf.DUMMYFUNCTION("""COMPUTED_VALUE"""),"")</f>
        <v/>
      </c>
    </row>
    <row r="3167">
      <c r="H3167" s="16" t="str">
        <f>IFERROR(__xludf.DUMMYFUNCTION("""COMPUTED_VALUE"""),"")</f>
        <v/>
      </c>
    </row>
    <row r="3168">
      <c r="H3168" s="16" t="str">
        <f>IFERROR(__xludf.DUMMYFUNCTION("""COMPUTED_VALUE"""),"")</f>
        <v/>
      </c>
    </row>
    <row r="3169">
      <c r="H3169" s="16" t="str">
        <f>IFERROR(__xludf.DUMMYFUNCTION("""COMPUTED_VALUE"""),"")</f>
        <v/>
      </c>
    </row>
    <row r="3170">
      <c r="H3170" s="16" t="str">
        <f>IFERROR(__xludf.DUMMYFUNCTION("""COMPUTED_VALUE"""),"")</f>
        <v/>
      </c>
    </row>
    <row r="3171">
      <c r="H3171" s="16" t="str">
        <f>IFERROR(__xludf.DUMMYFUNCTION("""COMPUTED_VALUE"""),"")</f>
        <v/>
      </c>
    </row>
    <row r="3172">
      <c r="H3172" s="16" t="str">
        <f>IFERROR(__xludf.DUMMYFUNCTION("""COMPUTED_VALUE"""),"")</f>
        <v/>
      </c>
    </row>
    <row r="3173">
      <c r="H3173" s="16" t="str">
        <f>IFERROR(__xludf.DUMMYFUNCTION("""COMPUTED_VALUE"""),"")</f>
        <v/>
      </c>
    </row>
    <row r="3174">
      <c r="H3174" s="16" t="str">
        <f>IFERROR(__xludf.DUMMYFUNCTION("""COMPUTED_VALUE"""),"")</f>
        <v/>
      </c>
    </row>
    <row r="3175">
      <c r="H3175" s="16" t="str">
        <f>IFERROR(__xludf.DUMMYFUNCTION("""COMPUTED_VALUE"""),"")</f>
        <v/>
      </c>
    </row>
    <row r="3176">
      <c r="H3176" s="16" t="str">
        <f>IFERROR(__xludf.DUMMYFUNCTION("""COMPUTED_VALUE"""),"")</f>
        <v/>
      </c>
    </row>
    <row r="3177">
      <c r="H3177" s="16" t="str">
        <f>IFERROR(__xludf.DUMMYFUNCTION("""COMPUTED_VALUE"""),"")</f>
        <v/>
      </c>
    </row>
    <row r="3178">
      <c r="H3178" s="16" t="str">
        <f>IFERROR(__xludf.DUMMYFUNCTION("""COMPUTED_VALUE"""),"")</f>
        <v/>
      </c>
    </row>
    <row r="3179">
      <c r="H3179" s="16" t="str">
        <f>IFERROR(__xludf.DUMMYFUNCTION("""COMPUTED_VALUE"""),"")</f>
        <v/>
      </c>
    </row>
    <row r="3180">
      <c r="H3180" s="16" t="str">
        <f>IFERROR(__xludf.DUMMYFUNCTION("""COMPUTED_VALUE"""),"")</f>
        <v/>
      </c>
    </row>
    <row r="3181">
      <c r="H3181" s="16" t="str">
        <f>IFERROR(__xludf.DUMMYFUNCTION("""COMPUTED_VALUE"""),"")</f>
        <v/>
      </c>
    </row>
    <row r="3182">
      <c r="H3182" s="16" t="str">
        <f>IFERROR(__xludf.DUMMYFUNCTION("""COMPUTED_VALUE"""),"")</f>
        <v/>
      </c>
    </row>
    <row r="3183">
      <c r="H3183" s="16" t="str">
        <f>IFERROR(__xludf.DUMMYFUNCTION("""COMPUTED_VALUE"""),"")</f>
        <v/>
      </c>
    </row>
    <row r="3184">
      <c r="H3184" s="16" t="str">
        <f>IFERROR(__xludf.DUMMYFUNCTION("""COMPUTED_VALUE"""),"")</f>
        <v/>
      </c>
    </row>
    <row r="3185">
      <c r="H3185" s="16" t="str">
        <f>IFERROR(__xludf.DUMMYFUNCTION("""COMPUTED_VALUE"""),"")</f>
        <v/>
      </c>
    </row>
    <row r="3186">
      <c r="H3186" s="16" t="str">
        <f>IFERROR(__xludf.DUMMYFUNCTION("""COMPUTED_VALUE"""),"")</f>
        <v/>
      </c>
    </row>
    <row r="3187">
      <c r="H3187" s="16" t="str">
        <f>IFERROR(__xludf.DUMMYFUNCTION("""COMPUTED_VALUE"""),"")</f>
        <v/>
      </c>
    </row>
    <row r="3188">
      <c r="H3188" s="16" t="str">
        <f>IFERROR(__xludf.DUMMYFUNCTION("""COMPUTED_VALUE"""),"")</f>
        <v/>
      </c>
    </row>
    <row r="3189">
      <c r="H3189" s="16" t="str">
        <f>IFERROR(__xludf.DUMMYFUNCTION("""COMPUTED_VALUE"""),"")</f>
        <v/>
      </c>
    </row>
    <row r="3190">
      <c r="H3190" s="16" t="str">
        <f>IFERROR(__xludf.DUMMYFUNCTION("""COMPUTED_VALUE"""),"")</f>
        <v/>
      </c>
    </row>
    <row r="3191">
      <c r="H3191" s="16" t="str">
        <f>IFERROR(__xludf.DUMMYFUNCTION("""COMPUTED_VALUE"""),"")</f>
        <v/>
      </c>
    </row>
    <row r="3192">
      <c r="H3192" s="16" t="str">
        <f>IFERROR(__xludf.DUMMYFUNCTION("""COMPUTED_VALUE"""),"")</f>
        <v/>
      </c>
    </row>
    <row r="3193">
      <c r="H3193" s="16" t="str">
        <f>IFERROR(__xludf.DUMMYFUNCTION("""COMPUTED_VALUE"""),"")</f>
        <v/>
      </c>
    </row>
    <row r="3194">
      <c r="H3194" s="16" t="str">
        <f>IFERROR(__xludf.DUMMYFUNCTION("""COMPUTED_VALUE"""),"")</f>
        <v/>
      </c>
    </row>
    <row r="3195">
      <c r="H3195" s="16" t="str">
        <f>IFERROR(__xludf.DUMMYFUNCTION("""COMPUTED_VALUE"""),"")</f>
        <v/>
      </c>
    </row>
    <row r="3196">
      <c r="H3196" s="16" t="str">
        <f>IFERROR(__xludf.DUMMYFUNCTION("""COMPUTED_VALUE"""),"")</f>
        <v/>
      </c>
    </row>
    <row r="3197">
      <c r="H3197" s="16" t="str">
        <f>IFERROR(__xludf.DUMMYFUNCTION("""COMPUTED_VALUE"""),"")</f>
        <v/>
      </c>
    </row>
    <row r="3198">
      <c r="H3198" s="16" t="str">
        <f>IFERROR(__xludf.DUMMYFUNCTION("""COMPUTED_VALUE"""),"")</f>
        <v/>
      </c>
    </row>
    <row r="3199">
      <c r="H3199" s="16" t="str">
        <f>IFERROR(__xludf.DUMMYFUNCTION("""COMPUTED_VALUE"""),"")</f>
        <v/>
      </c>
    </row>
    <row r="3200">
      <c r="H3200" s="16" t="str">
        <f>IFERROR(__xludf.DUMMYFUNCTION("""COMPUTED_VALUE"""),"")</f>
        <v/>
      </c>
    </row>
    <row r="3201">
      <c r="H3201" s="16" t="str">
        <f>IFERROR(__xludf.DUMMYFUNCTION("""COMPUTED_VALUE"""),"")</f>
        <v/>
      </c>
    </row>
    <row r="3202">
      <c r="H3202" s="16" t="str">
        <f>IFERROR(__xludf.DUMMYFUNCTION("""COMPUTED_VALUE"""),"")</f>
        <v/>
      </c>
    </row>
    <row r="3203">
      <c r="H3203" s="16" t="str">
        <f>IFERROR(__xludf.DUMMYFUNCTION("""COMPUTED_VALUE"""),"")</f>
        <v/>
      </c>
    </row>
    <row r="3204">
      <c r="H3204" s="16" t="str">
        <f>IFERROR(__xludf.DUMMYFUNCTION("""COMPUTED_VALUE"""),"")</f>
        <v/>
      </c>
    </row>
    <row r="3205">
      <c r="H3205" s="16" t="str">
        <f>IFERROR(__xludf.DUMMYFUNCTION("""COMPUTED_VALUE"""),"")</f>
        <v/>
      </c>
    </row>
    <row r="3206">
      <c r="H3206" s="16" t="str">
        <f>IFERROR(__xludf.DUMMYFUNCTION("""COMPUTED_VALUE"""),"")</f>
        <v/>
      </c>
    </row>
    <row r="3207">
      <c r="H3207" s="16" t="str">
        <f>IFERROR(__xludf.DUMMYFUNCTION("""COMPUTED_VALUE"""),"")</f>
        <v/>
      </c>
    </row>
    <row r="3208">
      <c r="H3208" s="16" t="str">
        <f>IFERROR(__xludf.DUMMYFUNCTION("""COMPUTED_VALUE"""),"")</f>
        <v/>
      </c>
    </row>
    <row r="3209">
      <c r="H3209" s="16" t="str">
        <f>IFERROR(__xludf.DUMMYFUNCTION("""COMPUTED_VALUE"""),"")</f>
        <v/>
      </c>
    </row>
    <row r="3210">
      <c r="H3210" s="16" t="str">
        <f>IFERROR(__xludf.DUMMYFUNCTION("""COMPUTED_VALUE"""),"")</f>
        <v/>
      </c>
    </row>
    <row r="3211">
      <c r="H3211" s="16" t="str">
        <f>IFERROR(__xludf.DUMMYFUNCTION("""COMPUTED_VALUE"""),"")</f>
        <v/>
      </c>
    </row>
    <row r="3212">
      <c r="H3212" s="16" t="str">
        <f>IFERROR(__xludf.DUMMYFUNCTION("""COMPUTED_VALUE"""),"")</f>
        <v/>
      </c>
    </row>
    <row r="3213">
      <c r="H3213" s="16" t="str">
        <f>IFERROR(__xludf.DUMMYFUNCTION("""COMPUTED_VALUE"""),"")</f>
        <v/>
      </c>
    </row>
    <row r="3214">
      <c r="H3214" s="16" t="str">
        <f>IFERROR(__xludf.DUMMYFUNCTION("""COMPUTED_VALUE"""),"")</f>
        <v/>
      </c>
    </row>
    <row r="3215">
      <c r="H3215" s="16" t="str">
        <f>IFERROR(__xludf.DUMMYFUNCTION("""COMPUTED_VALUE"""),"")</f>
        <v/>
      </c>
    </row>
    <row r="3216">
      <c r="H3216" s="16" t="str">
        <f>IFERROR(__xludf.DUMMYFUNCTION("""COMPUTED_VALUE"""),"")</f>
        <v/>
      </c>
    </row>
    <row r="3217">
      <c r="H3217" s="16" t="str">
        <f>IFERROR(__xludf.DUMMYFUNCTION("""COMPUTED_VALUE"""),"")</f>
        <v/>
      </c>
    </row>
    <row r="3218">
      <c r="H3218" s="16" t="str">
        <f>IFERROR(__xludf.DUMMYFUNCTION("""COMPUTED_VALUE"""),"")</f>
        <v/>
      </c>
    </row>
    <row r="3219">
      <c r="H3219" s="16" t="str">
        <f>IFERROR(__xludf.DUMMYFUNCTION("""COMPUTED_VALUE"""),"")</f>
        <v/>
      </c>
    </row>
    <row r="3220">
      <c r="H3220" s="16" t="str">
        <f>IFERROR(__xludf.DUMMYFUNCTION("""COMPUTED_VALUE"""),"")</f>
        <v/>
      </c>
    </row>
    <row r="3221">
      <c r="H3221" s="16" t="str">
        <f>IFERROR(__xludf.DUMMYFUNCTION("""COMPUTED_VALUE"""),"")</f>
        <v/>
      </c>
    </row>
    <row r="3222">
      <c r="H3222" s="16" t="str">
        <f>IFERROR(__xludf.DUMMYFUNCTION("""COMPUTED_VALUE"""),"")</f>
        <v/>
      </c>
    </row>
    <row r="3223">
      <c r="H3223" s="16" t="str">
        <f>IFERROR(__xludf.DUMMYFUNCTION("""COMPUTED_VALUE"""),"")</f>
        <v/>
      </c>
    </row>
    <row r="3224">
      <c r="H3224" s="16" t="str">
        <f>IFERROR(__xludf.DUMMYFUNCTION("""COMPUTED_VALUE"""),"")</f>
        <v/>
      </c>
    </row>
    <row r="3225">
      <c r="H3225" s="16" t="str">
        <f>IFERROR(__xludf.DUMMYFUNCTION("""COMPUTED_VALUE"""),"")</f>
        <v/>
      </c>
    </row>
    <row r="3226">
      <c r="H3226" s="16" t="str">
        <f>IFERROR(__xludf.DUMMYFUNCTION("""COMPUTED_VALUE"""),"")</f>
        <v/>
      </c>
    </row>
    <row r="3227">
      <c r="H3227" s="16" t="str">
        <f>IFERROR(__xludf.DUMMYFUNCTION("""COMPUTED_VALUE"""),"")</f>
        <v/>
      </c>
    </row>
    <row r="3228">
      <c r="H3228" s="16" t="str">
        <f>IFERROR(__xludf.DUMMYFUNCTION("""COMPUTED_VALUE"""),"")</f>
        <v/>
      </c>
    </row>
    <row r="3229">
      <c r="H3229" s="16" t="str">
        <f>IFERROR(__xludf.DUMMYFUNCTION("""COMPUTED_VALUE"""),"")</f>
        <v/>
      </c>
    </row>
    <row r="3230">
      <c r="H3230" s="16" t="str">
        <f>IFERROR(__xludf.DUMMYFUNCTION("""COMPUTED_VALUE"""),"")</f>
        <v/>
      </c>
    </row>
    <row r="3231">
      <c r="H3231" s="16" t="str">
        <f>IFERROR(__xludf.DUMMYFUNCTION("""COMPUTED_VALUE"""),"")</f>
        <v/>
      </c>
    </row>
    <row r="3232">
      <c r="H3232" s="16" t="str">
        <f>IFERROR(__xludf.DUMMYFUNCTION("""COMPUTED_VALUE"""),"")</f>
        <v/>
      </c>
    </row>
    <row r="3233">
      <c r="H3233" s="16" t="str">
        <f>IFERROR(__xludf.DUMMYFUNCTION("""COMPUTED_VALUE"""),"")</f>
        <v/>
      </c>
    </row>
    <row r="3234">
      <c r="H3234" s="16" t="str">
        <f>IFERROR(__xludf.DUMMYFUNCTION("""COMPUTED_VALUE"""),"")</f>
        <v/>
      </c>
    </row>
    <row r="3235">
      <c r="H3235" s="16" t="str">
        <f>IFERROR(__xludf.DUMMYFUNCTION("""COMPUTED_VALUE"""),"")</f>
        <v/>
      </c>
    </row>
    <row r="3236">
      <c r="H3236" s="16" t="str">
        <f>IFERROR(__xludf.DUMMYFUNCTION("""COMPUTED_VALUE"""),"")</f>
        <v/>
      </c>
    </row>
    <row r="3237">
      <c r="H3237" s="16" t="str">
        <f>IFERROR(__xludf.DUMMYFUNCTION("""COMPUTED_VALUE"""),"")</f>
        <v/>
      </c>
    </row>
    <row r="3238">
      <c r="H3238" s="16" t="str">
        <f>IFERROR(__xludf.DUMMYFUNCTION("""COMPUTED_VALUE"""),"")</f>
        <v/>
      </c>
    </row>
    <row r="3239">
      <c r="H3239" s="16" t="str">
        <f>IFERROR(__xludf.DUMMYFUNCTION("""COMPUTED_VALUE"""),"")</f>
        <v/>
      </c>
    </row>
    <row r="3240">
      <c r="H3240" s="16" t="str">
        <f>IFERROR(__xludf.DUMMYFUNCTION("""COMPUTED_VALUE"""),"")</f>
        <v/>
      </c>
    </row>
    <row r="3241">
      <c r="H3241" s="16" t="str">
        <f>IFERROR(__xludf.DUMMYFUNCTION("""COMPUTED_VALUE"""),"")</f>
        <v/>
      </c>
    </row>
    <row r="3242">
      <c r="H3242" s="16" t="str">
        <f>IFERROR(__xludf.DUMMYFUNCTION("""COMPUTED_VALUE"""),"")</f>
        <v/>
      </c>
    </row>
    <row r="3243">
      <c r="H3243" s="16" t="str">
        <f>IFERROR(__xludf.DUMMYFUNCTION("""COMPUTED_VALUE"""),"")</f>
        <v/>
      </c>
    </row>
    <row r="3244">
      <c r="H3244" s="16" t="str">
        <f>IFERROR(__xludf.DUMMYFUNCTION("""COMPUTED_VALUE"""),"")</f>
        <v/>
      </c>
    </row>
    <row r="3245">
      <c r="H3245" s="16" t="str">
        <f>IFERROR(__xludf.DUMMYFUNCTION("""COMPUTED_VALUE"""),"")</f>
        <v/>
      </c>
    </row>
    <row r="3246">
      <c r="H3246" s="16" t="str">
        <f>IFERROR(__xludf.DUMMYFUNCTION("""COMPUTED_VALUE"""),"")</f>
        <v/>
      </c>
    </row>
    <row r="3247">
      <c r="H3247" s="16" t="str">
        <f>IFERROR(__xludf.DUMMYFUNCTION("""COMPUTED_VALUE"""),"")</f>
        <v/>
      </c>
    </row>
    <row r="3248">
      <c r="H3248" s="16" t="str">
        <f>IFERROR(__xludf.DUMMYFUNCTION("""COMPUTED_VALUE"""),"")</f>
        <v/>
      </c>
    </row>
    <row r="3249">
      <c r="H3249" s="16" t="str">
        <f>IFERROR(__xludf.DUMMYFUNCTION("""COMPUTED_VALUE"""),"")</f>
        <v/>
      </c>
    </row>
    <row r="3250">
      <c r="H3250" s="16" t="str">
        <f>IFERROR(__xludf.DUMMYFUNCTION("""COMPUTED_VALUE"""),"")</f>
        <v/>
      </c>
    </row>
    <row r="3251">
      <c r="H3251" s="16" t="str">
        <f>IFERROR(__xludf.DUMMYFUNCTION("""COMPUTED_VALUE"""),"")</f>
        <v/>
      </c>
    </row>
    <row r="3252">
      <c r="H3252" s="16" t="str">
        <f>IFERROR(__xludf.DUMMYFUNCTION("""COMPUTED_VALUE"""),"")</f>
        <v/>
      </c>
    </row>
    <row r="3253">
      <c r="H3253" s="16" t="str">
        <f>IFERROR(__xludf.DUMMYFUNCTION("""COMPUTED_VALUE"""),"")</f>
        <v/>
      </c>
    </row>
    <row r="3254">
      <c r="H3254" s="16" t="str">
        <f>IFERROR(__xludf.DUMMYFUNCTION("""COMPUTED_VALUE"""),"")</f>
        <v/>
      </c>
    </row>
    <row r="3255">
      <c r="H3255" s="16" t="str">
        <f>IFERROR(__xludf.DUMMYFUNCTION("""COMPUTED_VALUE"""),"")</f>
        <v/>
      </c>
    </row>
    <row r="3256">
      <c r="H3256" s="16" t="str">
        <f>IFERROR(__xludf.DUMMYFUNCTION("""COMPUTED_VALUE"""),"")</f>
        <v/>
      </c>
    </row>
    <row r="3257">
      <c r="H3257" s="16" t="str">
        <f>IFERROR(__xludf.DUMMYFUNCTION("""COMPUTED_VALUE"""),"")</f>
        <v/>
      </c>
    </row>
    <row r="3258">
      <c r="H3258" s="16" t="str">
        <f>IFERROR(__xludf.DUMMYFUNCTION("""COMPUTED_VALUE"""),"")</f>
        <v/>
      </c>
    </row>
    <row r="3259">
      <c r="H3259" s="16" t="str">
        <f>IFERROR(__xludf.DUMMYFUNCTION("""COMPUTED_VALUE"""),"")</f>
        <v/>
      </c>
    </row>
    <row r="3260">
      <c r="H3260" s="16" t="str">
        <f>IFERROR(__xludf.DUMMYFUNCTION("""COMPUTED_VALUE"""),"")</f>
        <v/>
      </c>
    </row>
    <row r="3261">
      <c r="H3261" s="16" t="str">
        <f>IFERROR(__xludf.DUMMYFUNCTION("""COMPUTED_VALUE"""),"")</f>
        <v/>
      </c>
    </row>
    <row r="3262">
      <c r="H3262" s="16" t="str">
        <f>IFERROR(__xludf.DUMMYFUNCTION("""COMPUTED_VALUE"""),"")</f>
        <v/>
      </c>
    </row>
    <row r="3263">
      <c r="H3263" s="16" t="str">
        <f>IFERROR(__xludf.DUMMYFUNCTION("""COMPUTED_VALUE"""),"")</f>
        <v/>
      </c>
    </row>
    <row r="3264">
      <c r="H3264" s="16" t="str">
        <f>IFERROR(__xludf.DUMMYFUNCTION("""COMPUTED_VALUE"""),"")</f>
        <v/>
      </c>
    </row>
    <row r="3265">
      <c r="H3265" s="16" t="str">
        <f>IFERROR(__xludf.DUMMYFUNCTION("""COMPUTED_VALUE"""),"")</f>
        <v/>
      </c>
    </row>
    <row r="3266">
      <c r="H3266" s="16" t="str">
        <f>IFERROR(__xludf.DUMMYFUNCTION("""COMPUTED_VALUE"""),"")</f>
        <v/>
      </c>
    </row>
    <row r="3267">
      <c r="H3267" s="16" t="str">
        <f>IFERROR(__xludf.DUMMYFUNCTION("""COMPUTED_VALUE"""),"")</f>
        <v/>
      </c>
    </row>
    <row r="3268">
      <c r="H3268" s="16" t="str">
        <f>IFERROR(__xludf.DUMMYFUNCTION("""COMPUTED_VALUE"""),"")</f>
        <v/>
      </c>
    </row>
    <row r="3269">
      <c r="H3269" s="16" t="str">
        <f>IFERROR(__xludf.DUMMYFUNCTION("""COMPUTED_VALUE"""),"")</f>
        <v/>
      </c>
    </row>
    <row r="3270">
      <c r="H3270" s="16" t="str">
        <f>IFERROR(__xludf.DUMMYFUNCTION("""COMPUTED_VALUE"""),"")</f>
        <v/>
      </c>
    </row>
    <row r="3271">
      <c r="H3271" s="16" t="str">
        <f>IFERROR(__xludf.DUMMYFUNCTION("""COMPUTED_VALUE"""),"")</f>
        <v/>
      </c>
    </row>
    <row r="3272">
      <c r="H3272" s="16" t="str">
        <f>IFERROR(__xludf.DUMMYFUNCTION("""COMPUTED_VALUE"""),"")</f>
        <v/>
      </c>
    </row>
    <row r="3273">
      <c r="H3273" s="16" t="str">
        <f>IFERROR(__xludf.DUMMYFUNCTION("""COMPUTED_VALUE"""),"")</f>
        <v/>
      </c>
    </row>
    <row r="3274">
      <c r="H3274" s="16" t="str">
        <f>IFERROR(__xludf.DUMMYFUNCTION("""COMPUTED_VALUE"""),"")</f>
        <v/>
      </c>
    </row>
    <row r="3275">
      <c r="H3275" s="16" t="str">
        <f>IFERROR(__xludf.DUMMYFUNCTION("""COMPUTED_VALUE"""),"")</f>
        <v/>
      </c>
    </row>
    <row r="3276">
      <c r="H3276" s="16" t="str">
        <f>IFERROR(__xludf.DUMMYFUNCTION("""COMPUTED_VALUE"""),"")</f>
        <v/>
      </c>
    </row>
    <row r="3277">
      <c r="H3277" s="16" t="str">
        <f>IFERROR(__xludf.DUMMYFUNCTION("""COMPUTED_VALUE"""),"")</f>
        <v/>
      </c>
    </row>
    <row r="3278">
      <c r="H3278" s="16" t="str">
        <f>IFERROR(__xludf.DUMMYFUNCTION("""COMPUTED_VALUE"""),"")</f>
        <v/>
      </c>
    </row>
    <row r="3279">
      <c r="H3279" s="16" t="str">
        <f>IFERROR(__xludf.DUMMYFUNCTION("""COMPUTED_VALUE"""),"")</f>
        <v/>
      </c>
    </row>
    <row r="3280">
      <c r="H3280" s="16" t="str">
        <f>IFERROR(__xludf.DUMMYFUNCTION("""COMPUTED_VALUE"""),"")</f>
        <v/>
      </c>
    </row>
    <row r="3281">
      <c r="H3281" s="16" t="str">
        <f>IFERROR(__xludf.DUMMYFUNCTION("""COMPUTED_VALUE"""),"")</f>
        <v/>
      </c>
    </row>
    <row r="3282">
      <c r="H3282" s="16" t="str">
        <f>IFERROR(__xludf.DUMMYFUNCTION("""COMPUTED_VALUE"""),"")</f>
        <v/>
      </c>
    </row>
    <row r="3283">
      <c r="H3283" s="16" t="str">
        <f>IFERROR(__xludf.DUMMYFUNCTION("""COMPUTED_VALUE"""),"")</f>
        <v/>
      </c>
    </row>
    <row r="3284">
      <c r="H3284" s="16" t="str">
        <f>IFERROR(__xludf.DUMMYFUNCTION("""COMPUTED_VALUE"""),"")</f>
        <v/>
      </c>
    </row>
    <row r="3285">
      <c r="H3285" s="16" t="str">
        <f>IFERROR(__xludf.DUMMYFUNCTION("""COMPUTED_VALUE"""),"")</f>
        <v/>
      </c>
    </row>
    <row r="3286">
      <c r="H3286" s="16" t="str">
        <f>IFERROR(__xludf.DUMMYFUNCTION("""COMPUTED_VALUE"""),"")</f>
        <v/>
      </c>
    </row>
    <row r="3287">
      <c r="H3287" s="16" t="str">
        <f>IFERROR(__xludf.DUMMYFUNCTION("""COMPUTED_VALUE"""),"")</f>
        <v/>
      </c>
    </row>
    <row r="3288">
      <c r="H3288" s="16" t="str">
        <f>IFERROR(__xludf.DUMMYFUNCTION("""COMPUTED_VALUE"""),"")</f>
        <v/>
      </c>
    </row>
    <row r="3289">
      <c r="H3289" s="16" t="str">
        <f>IFERROR(__xludf.DUMMYFUNCTION("""COMPUTED_VALUE"""),"")</f>
        <v/>
      </c>
    </row>
    <row r="3290">
      <c r="H3290" s="16" t="str">
        <f>IFERROR(__xludf.DUMMYFUNCTION("""COMPUTED_VALUE"""),"")</f>
        <v/>
      </c>
    </row>
    <row r="3291">
      <c r="H3291" s="16" t="str">
        <f>IFERROR(__xludf.DUMMYFUNCTION("""COMPUTED_VALUE"""),"")</f>
        <v/>
      </c>
    </row>
    <row r="3292">
      <c r="H3292" s="16" t="str">
        <f>IFERROR(__xludf.DUMMYFUNCTION("""COMPUTED_VALUE"""),"")</f>
        <v/>
      </c>
    </row>
    <row r="3293">
      <c r="H3293" s="16" t="str">
        <f>IFERROR(__xludf.DUMMYFUNCTION("""COMPUTED_VALUE"""),"")</f>
        <v/>
      </c>
    </row>
    <row r="3294">
      <c r="H3294" s="16" t="str">
        <f>IFERROR(__xludf.DUMMYFUNCTION("""COMPUTED_VALUE"""),"")</f>
        <v/>
      </c>
    </row>
    <row r="3295">
      <c r="H3295" s="16" t="str">
        <f>IFERROR(__xludf.DUMMYFUNCTION("""COMPUTED_VALUE"""),"")</f>
        <v/>
      </c>
    </row>
    <row r="3296">
      <c r="H3296" s="16" t="str">
        <f>IFERROR(__xludf.DUMMYFUNCTION("""COMPUTED_VALUE"""),"")</f>
        <v/>
      </c>
    </row>
    <row r="3297">
      <c r="H3297" s="16" t="str">
        <f>IFERROR(__xludf.DUMMYFUNCTION("""COMPUTED_VALUE"""),"")</f>
        <v/>
      </c>
    </row>
    <row r="3298">
      <c r="H3298" s="16" t="str">
        <f>IFERROR(__xludf.DUMMYFUNCTION("""COMPUTED_VALUE"""),"")</f>
        <v/>
      </c>
    </row>
    <row r="3299">
      <c r="H3299" s="16" t="str">
        <f>IFERROR(__xludf.DUMMYFUNCTION("""COMPUTED_VALUE"""),"")</f>
        <v/>
      </c>
    </row>
    <row r="3300">
      <c r="H3300" s="16" t="str">
        <f>IFERROR(__xludf.DUMMYFUNCTION("""COMPUTED_VALUE"""),"")</f>
        <v/>
      </c>
    </row>
    <row r="3301">
      <c r="H3301" s="16" t="str">
        <f>IFERROR(__xludf.DUMMYFUNCTION("""COMPUTED_VALUE"""),"")</f>
        <v/>
      </c>
    </row>
    <row r="3302">
      <c r="H3302" s="16" t="str">
        <f>IFERROR(__xludf.DUMMYFUNCTION("""COMPUTED_VALUE"""),"")</f>
        <v/>
      </c>
    </row>
    <row r="3303">
      <c r="H3303" s="16" t="str">
        <f>IFERROR(__xludf.DUMMYFUNCTION("""COMPUTED_VALUE"""),"")</f>
        <v/>
      </c>
    </row>
    <row r="3304">
      <c r="H3304" s="16" t="str">
        <f>IFERROR(__xludf.DUMMYFUNCTION("""COMPUTED_VALUE"""),"")</f>
        <v/>
      </c>
    </row>
    <row r="3305">
      <c r="H3305" s="16" t="str">
        <f>IFERROR(__xludf.DUMMYFUNCTION("""COMPUTED_VALUE"""),"")</f>
        <v/>
      </c>
    </row>
    <row r="3306">
      <c r="H3306" s="16" t="str">
        <f>IFERROR(__xludf.DUMMYFUNCTION("""COMPUTED_VALUE"""),"")</f>
        <v/>
      </c>
    </row>
    <row r="3307">
      <c r="H3307" s="16" t="str">
        <f>IFERROR(__xludf.DUMMYFUNCTION("""COMPUTED_VALUE"""),"")</f>
        <v/>
      </c>
    </row>
    <row r="3308">
      <c r="H3308" s="16" t="str">
        <f>IFERROR(__xludf.DUMMYFUNCTION("""COMPUTED_VALUE"""),"")</f>
        <v/>
      </c>
    </row>
    <row r="3309">
      <c r="H3309" s="16" t="str">
        <f>IFERROR(__xludf.DUMMYFUNCTION("""COMPUTED_VALUE"""),"")</f>
        <v/>
      </c>
    </row>
    <row r="3310">
      <c r="H3310" s="16" t="str">
        <f>IFERROR(__xludf.DUMMYFUNCTION("""COMPUTED_VALUE"""),"")</f>
        <v/>
      </c>
    </row>
    <row r="3311">
      <c r="H3311" s="16" t="str">
        <f>IFERROR(__xludf.DUMMYFUNCTION("""COMPUTED_VALUE"""),"")</f>
        <v/>
      </c>
    </row>
    <row r="3312">
      <c r="H3312" s="16" t="str">
        <f>IFERROR(__xludf.DUMMYFUNCTION("""COMPUTED_VALUE"""),"")</f>
        <v/>
      </c>
    </row>
    <row r="3313">
      <c r="H3313" s="16" t="str">
        <f>IFERROR(__xludf.DUMMYFUNCTION("""COMPUTED_VALUE"""),"")</f>
        <v/>
      </c>
    </row>
    <row r="3314">
      <c r="H3314" s="16" t="str">
        <f>IFERROR(__xludf.DUMMYFUNCTION("""COMPUTED_VALUE"""),"")</f>
        <v/>
      </c>
    </row>
    <row r="3315">
      <c r="H3315" s="16" t="str">
        <f>IFERROR(__xludf.DUMMYFUNCTION("""COMPUTED_VALUE"""),"")</f>
        <v/>
      </c>
    </row>
    <row r="3316">
      <c r="H3316" s="16" t="str">
        <f>IFERROR(__xludf.DUMMYFUNCTION("""COMPUTED_VALUE"""),"")</f>
        <v/>
      </c>
    </row>
    <row r="3317">
      <c r="H3317" s="16" t="str">
        <f>IFERROR(__xludf.DUMMYFUNCTION("""COMPUTED_VALUE"""),"")</f>
        <v/>
      </c>
    </row>
    <row r="3318">
      <c r="H3318" s="16" t="str">
        <f>IFERROR(__xludf.DUMMYFUNCTION("""COMPUTED_VALUE"""),"")</f>
        <v/>
      </c>
    </row>
    <row r="3319">
      <c r="H3319" s="16" t="str">
        <f>IFERROR(__xludf.DUMMYFUNCTION("""COMPUTED_VALUE"""),"")</f>
        <v/>
      </c>
    </row>
    <row r="3320">
      <c r="H3320" s="16" t="str">
        <f>IFERROR(__xludf.DUMMYFUNCTION("""COMPUTED_VALUE"""),"")</f>
        <v/>
      </c>
    </row>
    <row r="3321">
      <c r="H3321" s="16" t="str">
        <f>IFERROR(__xludf.DUMMYFUNCTION("""COMPUTED_VALUE"""),"")</f>
        <v/>
      </c>
    </row>
    <row r="3322">
      <c r="H3322" s="16" t="str">
        <f>IFERROR(__xludf.DUMMYFUNCTION("""COMPUTED_VALUE"""),"")</f>
        <v/>
      </c>
    </row>
    <row r="3323">
      <c r="H3323" s="16" t="str">
        <f>IFERROR(__xludf.DUMMYFUNCTION("""COMPUTED_VALUE"""),"")</f>
        <v/>
      </c>
    </row>
    <row r="3324">
      <c r="H3324" s="16" t="str">
        <f>IFERROR(__xludf.DUMMYFUNCTION("""COMPUTED_VALUE"""),"")</f>
        <v/>
      </c>
    </row>
    <row r="3325">
      <c r="H3325" s="16" t="str">
        <f>IFERROR(__xludf.DUMMYFUNCTION("""COMPUTED_VALUE"""),"")</f>
        <v/>
      </c>
    </row>
    <row r="3326">
      <c r="H3326" s="16" t="str">
        <f>IFERROR(__xludf.DUMMYFUNCTION("""COMPUTED_VALUE"""),"")</f>
        <v/>
      </c>
    </row>
    <row r="3327">
      <c r="H3327" s="16" t="str">
        <f>IFERROR(__xludf.DUMMYFUNCTION("""COMPUTED_VALUE"""),"")</f>
        <v/>
      </c>
    </row>
    <row r="3328">
      <c r="H3328" s="16" t="str">
        <f>IFERROR(__xludf.DUMMYFUNCTION("""COMPUTED_VALUE"""),"")</f>
        <v/>
      </c>
    </row>
    <row r="3329">
      <c r="H3329" s="16" t="str">
        <f>IFERROR(__xludf.DUMMYFUNCTION("""COMPUTED_VALUE"""),"")</f>
        <v/>
      </c>
    </row>
    <row r="3330">
      <c r="H3330" s="16" t="str">
        <f>IFERROR(__xludf.DUMMYFUNCTION("""COMPUTED_VALUE"""),"")</f>
        <v/>
      </c>
    </row>
    <row r="3331">
      <c r="H3331" s="16" t="str">
        <f>IFERROR(__xludf.DUMMYFUNCTION("""COMPUTED_VALUE"""),"")</f>
        <v/>
      </c>
    </row>
    <row r="3332">
      <c r="H3332" s="16" t="str">
        <f>IFERROR(__xludf.DUMMYFUNCTION("""COMPUTED_VALUE"""),"")</f>
        <v/>
      </c>
    </row>
    <row r="3333">
      <c r="H3333" s="16" t="str">
        <f>IFERROR(__xludf.DUMMYFUNCTION("""COMPUTED_VALUE"""),"")</f>
        <v/>
      </c>
    </row>
    <row r="3334">
      <c r="H3334" s="16" t="str">
        <f>IFERROR(__xludf.DUMMYFUNCTION("""COMPUTED_VALUE"""),"")</f>
        <v/>
      </c>
    </row>
    <row r="3335">
      <c r="H3335" s="16" t="str">
        <f>IFERROR(__xludf.DUMMYFUNCTION("""COMPUTED_VALUE"""),"")</f>
        <v/>
      </c>
    </row>
    <row r="3336">
      <c r="H3336" s="16" t="str">
        <f>IFERROR(__xludf.DUMMYFUNCTION("""COMPUTED_VALUE"""),"")</f>
        <v/>
      </c>
    </row>
    <row r="3337">
      <c r="H3337" s="16" t="str">
        <f>IFERROR(__xludf.DUMMYFUNCTION("""COMPUTED_VALUE"""),"")</f>
        <v/>
      </c>
    </row>
    <row r="3338">
      <c r="H3338" s="16" t="str">
        <f>IFERROR(__xludf.DUMMYFUNCTION("""COMPUTED_VALUE"""),"")</f>
        <v/>
      </c>
    </row>
    <row r="3339">
      <c r="H3339" s="16" t="str">
        <f>IFERROR(__xludf.DUMMYFUNCTION("""COMPUTED_VALUE"""),"")</f>
        <v/>
      </c>
    </row>
    <row r="3340">
      <c r="H3340" s="16" t="str">
        <f>IFERROR(__xludf.DUMMYFUNCTION("""COMPUTED_VALUE"""),"")</f>
        <v/>
      </c>
    </row>
    <row r="3341">
      <c r="H3341" s="16" t="str">
        <f>IFERROR(__xludf.DUMMYFUNCTION("""COMPUTED_VALUE"""),"")</f>
        <v/>
      </c>
    </row>
    <row r="3342">
      <c r="H3342" s="16" t="str">
        <f>IFERROR(__xludf.DUMMYFUNCTION("""COMPUTED_VALUE"""),"")</f>
        <v/>
      </c>
    </row>
    <row r="3343">
      <c r="H3343" s="16" t="str">
        <f>IFERROR(__xludf.DUMMYFUNCTION("""COMPUTED_VALUE"""),"")</f>
        <v/>
      </c>
    </row>
    <row r="3344">
      <c r="H3344" s="16" t="str">
        <f>IFERROR(__xludf.DUMMYFUNCTION("""COMPUTED_VALUE"""),"")</f>
        <v/>
      </c>
    </row>
    <row r="3345">
      <c r="H3345" s="16" t="str">
        <f>IFERROR(__xludf.DUMMYFUNCTION("""COMPUTED_VALUE"""),"")</f>
        <v/>
      </c>
    </row>
    <row r="3346">
      <c r="H3346" s="16" t="str">
        <f>IFERROR(__xludf.DUMMYFUNCTION("""COMPUTED_VALUE"""),"")</f>
        <v/>
      </c>
    </row>
    <row r="3347">
      <c r="H3347" s="16" t="str">
        <f>IFERROR(__xludf.DUMMYFUNCTION("""COMPUTED_VALUE"""),"")</f>
        <v/>
      </c>
    </row>
    <row r="3348">
      <c r="H3348" s="16" t="str">
        <f>IFERROR(__xludf.DUMMYFUNCTION("""COMPUTED_VALUE"""),"")</f>
        <v/>
      </c>
    </row>
    <row r="3349">
      <c r="H3349" s="16" t="str">
        <f>IFERROR(__xludf.DUMMYFUNCTION("""COMPUTED_VALUE"""),"")</f>
        <v/>
      </c>
    </row>
    <row r="3350">
      <c r="H3350" s="16" t="str">
        <f>IFERROR(__xludf.DUMMYFUNCTION("""COMPUTED_VALUE"""),"")</f>
        <v/>
      </c>
    </row>
    <row r="3351">
      <c r="H3351" s="16" t="str">
        <f>IFERROR(__xludf.DUMMYFUNCTION("""COMPUTED_VALUE"""),"")</f>
        <v/>
      </c>
    </row>
    <row r="3352">
      <c r="H3352" s="16" t="str">
        <f>IFERROR(__xludf.DUMMYFUNCTION("""COMPUTED_VALUE"""),"")</f>
        <v/>
      </c>
    </row>
    <row r="3353">
      <c r="H3353" s="16" t="str">
        <f>IFERROR(__xludf.DUMMYFUNCTION("""COMPUTED_VALUE"""),"")</f>
        <v/>
      </c>
    </row>
    <row r="3354">
      <c r="H3354" s="16" t="str">
        <f>IFERROR(__xludf.DUMMYFUNCTION("""COMPUTED_VALUE"""),"")</f>
        <v/>
      </c>
    </row>
    <row r="3355">
      <c r="H3355" s="16" t="str">
        <f>IFERROR(__xludf.DUMMYFUNCTION("""COMPUTED_VALUE"""),"")</f>
        <v/>
      </c>
    </row>
    <row r="3356">
      <c r="H3356" s="16" t="str">
        <f>IFERROR(__xludf.DUMMYFUNCTION("""COMPUTED_VALUE"""),"")</f>
        <v/>
      </c>
    </row>
    <row r="3357">
      <c r="H3357" s="16" t="str">
        <f>IFERROR(__xludf.DUMMYFUNCTION("""COMPUTED_VALUE"""),"")</f>
        <v/>
      </c>
    </row>
    <row r="3358">
      <c r="H3358" s="16" t="str">
        <f>IFERROR(__xludf.DUMMYFUNCTION("""COMPUTED_VALUE"""),"")</f>
        <v/>
      </c>
    </row>
    <row r="3359">
      <c r="H3359" s="16" t="str">
        <f>IFERROR(__xludf.DUMMYFUNCTION("""COMPUTED_VALUE"""),"")</f>
        <v/>
      </c>
    </row>
    <row r="3360">
      <c r="H3360" s="16" t="str">
        <f>IFERROR(__xludf.DUMMYFUNCTION("""COMPUTED_VALUE"""),"")</f>
        <v/>
      </c>
    </row>
    <row r="3361">
      <c r="H3361" s="16" t="str">
        <f>IFERROR(__xludf.DUMMYFUNCTION("""COMPUTED_VALUE"""),"")</f>
        <v/>
      </c>
    </row>
    <row r="3362">
      <c r="H3362" s="16" t="str">
        <f>IFERROR(__xludf.DUMMYFUNCTION("""COMPUTED_VALUE"""),"")</f>
        <v/>
      </c>
    </row>
    <row r="3363">
      <c r="H3363" s="16" t="str">
        <f>IFERROR(__xludf.DUMMYFUNCTION("""COMPUTED_VALUE"""),"")</f>
        <v/>
      </c>
    </row>
    <row r="3364">
      <c r="H3364" s="16" t="str">
        <f>IFERROR(__xludf.DUMMYFUNCTION("""COMPUTED_VALUE"""),"")</f>
        <v/>
      </c>
    </row>
    <row r="3365">
      <c r="H3365" s="16" t="str">
        <f>IFERROR(__xludf.DUMMYFUNCTION("""COMPUTED_VALUE"""),"")</f>
        <v/>
      </c>
    </row>
    <row r="3366">
      <c r="H3366" s="16" t="str">
        <f>IFERROR(__xludf.DUMMYFUNCTION("""COMPUTED_VALUE"""),"")</f>
        <v/>
      </c>
    </row>
    <row r="3367">
      <c r="H3367" s="16" t="str">
        <f>IFERROR(__xludf.DUMMYFUNCTION("""COMPUTED_VALUE"""),"")</f>
        <v/>
      </c>
    </row>
    <row r="3368">
      <c r="H3368" s="16" t="str">
        <f>IFERROR(__xludf.DUMMYFUNCTION("""COMPUTED_VALUE"""),"")</f>
        <v/>
      </c>
    </row>
    <row r="3369">
      <c r="H3369" s="16" t="str">
        <f>IFERROR(__xludf.DUMMYFUNCTION("""COMPUTED_VALUE"""),"")</f>
        <v/>
      </c>
    </row>
    <row r="3370">
      <c r="H3370" s="16" t="str">
        <f>IFERROR(__xludf.DUMMYFUNCTION("""COMPUTED_VALUE"""),"")</f>
        <v/>
      </c>
    </row>
    <row r="3371">
      <c r="H3371" s="16" t="str">
        <f>IFERROR(__xludf.DUMMYFUNCTION("""COMPUTED_VALUE"""),"")</f>
        <v/>
      </c>
    </row>
    <row r="3372">
      <c r="H3372" s="16" t="str">
        <f>IFERROR(__xludf.DUMMYFUNCTION("""COMPUTED_VALUE"""),"")</f>
        <v/>
      </c>
    </row>
    <row r="3373">
      <c r="H3373" s="16" t="str">
        <f>IFERROR(__xludf.DUMMYFUNCTION("""COMPUTED_VALUE"""),"")</f>
        <v/>
      </c>
    </row>
    <row r="3374">
      <c r="H3374" s="16" t="str">
        <f>IFERROR(__xludf.DUMMYFUNCTION("""COMPUTED_VALUE"""),"")</f>
        <v/>
      </c>
    </row>
    <row r="3375">
      <c r="H3375" s="16" t="str">
        <f>IFERROR(__xludf.DUMMYFUNCTION("""COMPUTED_VALUE"""),"")</f>
        <v/>
      </c>
    </row>
    <row r="3376">
      <c r="H3376" s="16" t="str">
        <f>IFERROR(__xludf.DUMMYFUNCTION("""COMPUTED_VALUE"""),"")</f>
        <v/>
      </c>
    </row>
    <row r="3377">
      <c r="H3377" s="16" t="str">
        <f>IFERROR(__xludf.DUMMYFUNCTION("""COMPUTED_VALUE"""),"")</f>
        <v/>
      </c>
    </row>
    <row r="3378">
      <c r="H3378" s="16" t="str">
        <f>IFERROR(__xludf.DUMMYFUNCTION("""COMPUTED_VALUE"""),"")</f>
        <v/>
      </c>
    </row>
    <row r="3379">
      <c r="H3379" s="16" t="str">
        <f>IFERROR(__xludf.DUMMYFUNCTION("""COMPUTED_VALUE"""),"")</f>
        <v/>
      </c>
    </row>
    <row r="3380">
      <c r="H3380" s="16" t="str">
        <f>IFERROR(__xludf.DUMMYFUNCTION("""COMPUTED_VALUE"""),"")</f>
        <v/>
      </c>
    </row>
    <row r="3381">
      <c r="H3381" s="16" t="str">
        <f>IFERROR(__xludf.DUMMYFUNCTION("""COMPUTED_VALUE"""),"")</f>
        <v/>
      </c>
    </row>
    <row r="3382">
      <c r="H3382" s="16" t="str">
        <f>IFERROR(__xludf.DUMMYFUNCTION("""COMPUTED_VALUE"""),"")</f>
        <v/>
      </c>
    </row>
    <row r="3383">
      <c r="H3383" s="16" t="str">
        <f>IFERROR(__xludf.DUMMYFUNCTION("""COMPUTED_VALUE"""),"")</f>
        <v/>
      </c>
    </row>
    <row r="3384">
      <c r="H3384" s="16" t="str">
        <f>IFERROR(__xludf.DUMMYFUNCTION("""COMPUTED_VALUE"""),"")</f>
        <v/>
      </c>
    </row>
    <row r="3385">
      <c r="H3385" s="16" t="str">
        <f>IFERROR(__xludf.DUMMYFUNCTION("""COMPUTED_VALUE"""),"")</f>
        <v/>
      </c>
    </row>
    <row r="3386">
      <c r="H3386" s="16" t="str">
        <f>IFERROR(__xludf.DUMMYFUNCTION("""COMPUTED_VALUE"""),"")</f>
        <v/>
      </c>
    </row>
    <row r="3387">
      <c r="H3387" s="16" t="str">
        <f>IFERROR(__xludf.DUMMYFUNCTION("""COMPUTED_VALUE"""),"")</f>
        <v/>
      </c>
    </row>
    <row r="3388">
      <c r="H3388" s="16" t="str">
        <f>IFERROR(__xludf.DUMMYFUNCTION("""COMPUTED_VALUE"""),"")</f>
        <v/>
      </c>
    </row>
    <row r="3389">
      <c r="H3389" s="16" t="str">
        <f>IFERROR(__xludf.DUMMYFUNCTION("""COMPUTED_VALUE"""),"")</f>
        <v/>
      </c>
    </row>
    <row r="3390">
      <c r="H3390" s="16" t="str">
        <f>IFERROR(__xludf.DUMMYFUNCTION("""COMPUTED_VALUE"""),"")</f>
        <v/>
      </c>
    </row>
    <row r="3391">
      <c r="H3391" s="16" t="str">
        <f>IFERROR(__xludf.DUMMYFUNCTION("""COMPUTED_VALUE"""),"")</f>
        <v/>
      </c>
    </row>
    <row r="3392">
      <c r="H3392" s="16" t="str">
        <f>IFERROR(__xludf.DUMMYFUNCTION("""COMPUTED_VALUE"""),"")</f>
        <v/>
      </c>
    </row>
    <row r="3393">
      <c r="H3393" s="16" t="str">
        <f>IFERROR(__xludf.DUMMYFUNCTION("""COMPUTED_VALUE"""),"")</f>
        <v/>
      </c>
    </row>
    <row r="3394">
      <c r="H3394" s="16" t="str">
        <f>IFERROR(__xludf.DUMMYFUNCTION("""COMPUTED_VALUE"""),"")</f>
        <v/>
      </c>
    </row>
    <row r="3395">
      <c r="H3395" s="16" t="str">
        <f>IFERROR(__xludf.DUMMYFUNCTION("""COMPUTED_VALUE"""),"")</f>
        <v/>
      </c>
    </row>
    <row r="3396">
      <c r="H3396" s="16" t="str">
        <f>IFERROR(__xludf.DUMMYFUNCTION("""COMPUTED_VALUE"""),"")</f>
        <v/>
      </c>
    </row>
    <row r="3397">
      <c r="H3397" s="16" t="str">
        <f>IFERROR(__xludf.DUMMYFUNCTION("""COMPUTED_VALUE"""),"")</f>
        <v/>
      </c>
    </row>
    <row r="3398">
      <c r="H3398" s="16" t="str">
        <f>IFERROR(__xludf.DUMMYFUNCTION("""COMPUTED_VALUE"""),"")</f>
        <v/>
      </c>
    </row>
    <row r="3399">
      <c r="H3399" s="16" t="str">
        <f>IFERROR(__xludf.DUMMYFUNCTION("""COMPUTED_VALUE"""),"")</f>
        <v/>
      </c>
    </row>
    <row r="3400">
      <c r="H3400" s="16" t="str">
        <f>IFERROR(__xludf.DUMMYFUNCTION("""COMPUTED_VALUE"""),"")</f>
        <v/>
      </c>
    </row>
    <row r="3401">
      <c r="H3401" s="16" t="str">
        <f>IFERROR(__xludf.DUMMYFUNCTION("""COMPUTED_VALUE"""),"")</f>
        <v/>
      </c>
    </row>
    <row r="3402">
      <c r="H3402" s="16" t="str">
        <f>IFERROR(__xludf.DUMMYFUNCTION("""COMPUTED_VALUE"""),"")</f>
        <v/>
      </c>
    </row>
    <row r="3403">
      <c r="H3403" s="16" t="str">
        <f>IFERROR(__xludf.DUMMYFUNCTION("""COMPUTED_VALUE"""),"")</f>
        <v/>
      </c>
    </row>
    <row r="3404">
      <c r="H3404" s="16" t="str">
        <f>IFERROR(__xludf.DUMMYFUNCTION("""COMPUTED_VALUE"""),"")</f>
        <v/>
      </c>
    </row>
    <row r="3405">
      <c r="H3405" s="16" t="str">
        <f>IFERROR(__xludf.DUMMYFUNCTION("""COMPUTED_VALUE"""),"")</f>
        <v/>
      </c>
    </row>
    <row r="3406">
      <c r="H3406" s="16" t="str">
        <f>IFERROR(__xludf.DUMMYFUNCTION("""COMPUTED_VALUE"""),"")</f>
        <v/>
      </c>
    </row>
    <row r="3407">
      <c r="H3407" s="16" t="str">
        <f>IFERROR(__xludf.DUMMYFUNCTION("""COMPUTED_VALUE"""),"")</f>
        <v/>
      </c>
    </row>
    <row r="3408">
      <c r="H3408" s="16" t="str">
        <f>IFERROR(__xludf.DUMMYFUNCTION("""COMPUTED_VALUE"""),"")</f>
        <v/>
      </c>
    </row>
    <row r="3409">
      <c r="H3409" s="16" t="str">
        <f>IFERROR(__xludf.DUMMYFUNCTION("""COMPUTED_VALUE"""),"")</f>
        <v/>
      </c>
    </row>
    <row r="3410">
      <c r="H3410" s="16" t="str">
        <f>IFERROR(__xludf.DUMMYFUNCTION("""COMPUTED_VALUE"""),"")</f>
        <v/>
      </c>
    </row>
    <row r="3411">
      <c r="H3411" s="16" t="str">
        <f>IFERROR(__xludf.DUMMYFUNCTION("""COMPUTED_VALUE"""),"")</f>
        <v/>
      </c>
    </row>
    <row r="3412">
      <c r="H3412" s="16" t="str">
        <f>IFERROR(__xludf.DUMMYFUNCTION("""COMPUTED_VALUE"""),"")</f>
        <v/>
      </c>
    </row>
    <row r="3413">
      <c r="H3413" s="16" t="str">
        <f>IFERROR(__xludf.DUMMYFUNCTION("""COMPUTED_VALUE"""),"")</f>
        <v/>
      </c>
    </row>
    <row r="3414">
      <c r="H3414" s="16" t="str">
        <f>IFERROR(__xludf.DUMMYFUNCTION("""COMPUTED_VALUE"""),"")</f>
        <v/>
      </c>
    </row>
    <row r="3415">
      <c r="H3415" s="16" t="str">
        <f>IFERROR(__xludf.DUMMYFUNCTION("""COMPUTED_VALUE"""),"")</f>
        <v/>
      </c>
    </row>
    <row r="3416">
      <c r="H3416" s="16" t="str">
        <f>IFERROR(__xludf.DUMMYFUNCTION("""COMPUTED_VALUE"""),"")</f>
        <v/>
      </c>
    </row>
    <row r="3417">
      <c r="H3417" s="16" t="str">
        <f>IFERROR(__xludf.DUMMYFUNCTION("""COMPUTED_VALUE"""),"")</f>
        <v/>
      </c>
    </row>
    <row r="3418">
      <c r="H3418" s="16" t="str">
        <f>IFERROR(__xludf.DUMMYFUNCTION("""COMPUTED_VALUE"""),"")</f>
        <v/>
      </c>
    </row>
    <row r="3419">
      <c r="H3419" s="16" t="str">
        <f>IFERROR(__xludf.DUMMYFUNCTION("""COMPUTED_VALUE"""),"")</f>
        <v/>
      </c>
    </row>
    <row r="3420">
      <c r="H3420" s="16" t="str">
        <f>IFERROR(__xludf.DUMMYFUNCTION("""COMPUTED_VALUE"""),"")</f>
        <v/>
      </c>
    </row>
    <row r="3421">
      <c r="H3421" s="16" t="str">
        <f>IFERROR(__xludf.DUMMYFUNCTION("""COMPUTED_VALUE"""),"")</f>
        <v/>
      </c>
    </row>
    <row r="3422">
      <c r="H3422" s="16" t="str">
        <f>IFERROR(__xludf.DUMMYFUNCTION("""COMPUTED_VALUE"""),"")</f>
        <v/>
      </c>
    </row>
    <row r="3423">
      <c r="H3423" s="16" t="str">
        <f>IFERROR(__xludf.DUMMYFUNCTION("""COMPUTED_VALUE"""),"")</f>
        <v/>
      </c>
    </row>
    <row r="3424">
      <c r="H3424" s="16" t="str">
        <f>IFERROR(__xludf.DUMMYFUNCTION("""COMPUTED_VALUE"""),"")</f>
        <v/>
      </c>
    </row>
    <row r="3425">
      <c r="H3425" s="16" t="str">
        <f>IFERROR(__xludf.DUMMYFUNCTION("""COMPUTED_VALUE"""),"")</f>
        <v/>
      </c>
    </row>
    <row r="3426">
      <c r="H3426" s="16" t="str">
        <f>IFERROR(__xludf.DUMMYFUNCTION("""COMPUTED_VALUE"""),"")</f>
        <v/>
      </c>
    </row>
    <row r="3427">
      <c r="H3427" s="16" t="str">
        <f>IFERROR(__xludf.DUMMYFUNCTION("""COMPUTED_VALUE"""),"")</f>
        <v/>
      </c>
    </row>
    <row r="3428">
      <c r="H3428" s="16" t="str">
        <f>IFERROR(__xludf.DUMMYFUNCTION("""COMPUTED_VALUE"""),"")</f>
        <v/>
      </c>
    </row>
    <row r="3429">
      <c r="H3429" s="16" t="str">
        <f>IFERROR(__xludf.DUMMYFUNCTION("""COMPUTED_VALUE"""),"")</f>
        <v/>
      </c>
    </row>
    <row r="3430">
      <c r="H3430" s="16" t="str">
        <f>IFERROR(__xludf.DUMMYFUNCTION("""COMPUTED_VALUE"""),"")</f>
        <v/>
      </c>
    </row>
    <row r="3431">
      <c r="H3431" s="16" t="str">
        <f>IFERROR(__xludf.DUMMYFUNCTION("""COMPUTED_VALUE"""),"")</f>
        <v/>
      </c>
    </row>
    <row r="3432">
      <c r="H3432" s="16" t="str">
        <f>IFERROR(__xludf.DUMMYFUNCTION("""COMPUTED_VALUE"""),"")</f>
        <v/>
      </c>
    </row>
    <row r="3433">
      <c r="H3433" s="16" t="str">
        <f>IFERROR(__xludf.DUMMYFUNCTION("""COMPUTED_VALUE"""),"")</f>
        <v/>
      </c>
    </row>
    <row r="3434">
      <c r="H3434" s="16" t="str">
        <f>IFERROR(__xludf.DUMMYFUNCTION("""COMPUTED_VALUE"""),"")</f>
        <v/>
      </c>
    </row>
    <row r="3435">
      <c r="H3435" s="16" t="str">
        <f>IFERROR(__xludf.DUMMYFUNCTION("""COMPUTED_VALUE"""),"")</f>
        <v/>
      </c>
    </row>
    <row r="3436">
      <c r="H3436" s="16" t="str">
        <f>IFERROR(__xludf.DUMMYFUNCTION("""COMPUTED_VALUE"""),"")</f>
        <v/>
      </c>
    </row>
    <row r="3437">
      <c r="H3437" s="16" t="str">
        <f>IFERROR(__xludf.DUMMYFUNCTION("""COMPUTED_VALUE"""),"")</f>
        <v/>
      </c>
    </row>
    <row r="3438">
      <c r="H3438" s="16" t="str">
        <f>IFERROR(__xludf.DUMMYFUNCTION("""COMPUTED_VALUE"""),"")</f>
        <v/>
      </c>
    </row>
    <row r="3439">
      <c r="H3439" s="16" t="str">
        <f>IFERROR(__xludf.DUMMYFUNCTION("""COMPUTED_VALUE"""),"")</f>
        <v/>
      </c>
    </row>
    <row r="3440">
      <c r="H3440" s="16" t="str">
        <f>IFERROR(__xludf.DUMMYFUNCTION("""COMPUTED_VALUE"""),"")</f>
        <v/>
      </c>
    </row>
    <row r="3441">
      <c r="H3441" s="16" t="str">
        <f>IFERROR(__xludf.DUMMYFUNCTION("""COMPUTED_VALUE"""),"")</f>
        <v/>
      </c>
    </row>
    <row r="3442">
      <c r="H3442" s="16" t="str">
        <f>IFERROR(__xludf.DUMMYFUNCTION("""COMPUTED_VALUE"""),"")</f>
        <v/>
      </c>
    </row>
    <row r="3443">
      <c r="H3443" s="16" t="str">
        <f>IFERROR(__xludf.DUMMYFUNCTION("""COMPUTED_VALUE"""),"")</f>
        <v/>
      </c>
    </row>
    <row r="3444">
      <c r="H3444" s="16" t="str">
        <f>IFERROR(__xludf.DUMMYFUNCTION("""COMPUTED_VALUE"""),"")</f>
        <v/>
      </c>
    </row>
    <row r="3445">
      <c r="H3445" s="16" t="str">
        <f>IFERROR(__xludf.DUMMYFUNCTION("""COMPUTED_VALUE"""),"")</f>
        <v/>
      </c>
    </row>
    <row r="3446">
      <c r="H3446" s="16" t="str">
        <f>IFERROR(__xludf.DUMMYFUNCTION("""COMPUTED_VALUE"""),"")</f>
        <v/>
      </c>
    </row>
    <row r="3447">
      <c r="H3447" s="16" t="str">
        <f>IFERROR(__xludf.DUMMYFUNCTION("""COMPUTED_VALUE"""),"")</f>
        <v/>
      </c>
    </row>
    <row r="3448">
      <c r="H3448" s="16" t="str">
        <f>IFERROR(__xludf.DUMMYFUNCTION("""COMPUTED_VALUE"""),"")</f>
        <v/>
      </c>
    </row>
    <row r="3449">
      <c r="H3449" s="16" t="str">
        <f>IFERROR(__xludf.DUMMYFUNCTION("""COMPUTED_VALUE"""),"")</f>
        <v/>
      </c>
    </row>
    <row r="3450">
      <c r="H3450" s="16" t="str">
        <f>IFERROR(__xludf.DUMMYFUNCTION("""COMPUTED_VALUE"""),"")</f>
        <v/>
      </c>
    </row>
    <row r="3451">
      <c r="H3451" s="16" t="str">
        <f>IFERROR(__xludf.DUMMYFUNCTION("""COMPUTED_VALUE"""),"")</f>
        <v/>
      </c>
    </row>
    <row r="3452">
      <c r="H3452" s="16" t="str">
        <f>IFERROR(__xludf.DUMMYFUNCTION("""COMPUTED_VALUE"""),"")</f>
        <v/>
      </c>
    </row>
    <row r="3453">
      <c r="H3453" s="16" t="str">
        <f>IFERROR(__xludf.DUMMYFUNCTION("""COMPUTED_VALUE"""),"")</f>
        <v/>
      </c>
    </row>
    <row r="3454">
      <c r="H3454" s="16" t="str">
        <f>IFERROR(__xludf.DUMMYFUNCTION("""COMPUTED_VALUE"""),"")</f>
        <v/>
      </c>
    </row>
    <row r="3455">
      <c r="H3455" s="16" t="str">
        <f>IFERROR(__xludf.DUMMYFUNCTION("""COMPUTED_VALUE"""),"")</f>
        <v/>
      </c>
    </row>
    <row r="3456">
      <c r="H3456" s="16" t="str">
        <f>IFERROR(__xludf.DUMMYFUNCTION("""COMPUTED_VALUE"""),"")</f>
        <v/>
      </c>
    </row>
    <row r="3457">
      <c r="H3457" s="16" t="str">
        <f>IFERROR(__xludf.DUMMYFUNCTION("""COMPUTED_VALUE"""),"")</f>
        <v/>
      </c>
    </row>
    <row r="3458">
      <c r="H3458" s="16" t="str">
        <f>IFERROR(__xludf.DUMMYFUNCTION("""COMPUTED_VALUE"""),"")</f>
        <v/>
      </c>
    </row>
    <row r="3459">
      <c r="H3459" s="16" t="str">
        <f>IFERROR(__xludf.DUMMYFUNCTION("""COMPUTED_VALUE"""),"")</f>
        <v/>
      </c>
    </row>
    <row r="3460">
      <c r="H3460" s="16" t="str">
        <f>IFERROR(__xludf.DUMMYFUNCTION("""COMPUTED_VALUE"""),"")</f>
        <v/>
      </c>
    </row>
    <row r="3461">
      <c r="H3461" s="16" t="str">
        <f>IFERROR(__xludf.DUMMYFUNCTION("""COMPUTED_VALUE"""),"")</f>
        <v/>
      </c>
    </row>
    <row r="3462">
      <c r="H3462" s="16" t="str">
        <f>IFERROR(__xludf.DUMMYFUNCTION("""COMPUTED_VALUE"""),"")</f>
        <v/>
      </c>
    </row>
    <row r="3463">
      <c r="H3463" s="16" t="str">
        <f>IFERROR(__xludf.DUMMYFUNCTION("""COMPUTED_VALUE"""),"")</f>
        <v/>
      </c>
    </row>
    <row r="3464">
      <c r="H3464" s="16" t="str">
        <f>IFERROR(__xludf.DUMMYFUNCTION("""COMPUTED_VALUE"""),"")</f>
        <v/>
      </c>
    </row>
    <row r="3465">
      <c r="H3465" s="16" t="str">
        <f>IFERROR(__xludf.DUMMYFUNCTION("""COMPUTED_VALUE"""),"")</f>
        <v/>
      </c>
    </row>
    <row r="3466">
      <c r="H3466" s="16" t="str">
        <f>IFERROR(__xludf.DUMMYFUNCTION("""COMPUTED_VALUE"""),"")</f>
        <v/>
      </c>
    </row>
    <row r="3467">
      <c r="H3467" s="16" t="str">
        <f>IFERROR(__xludf.DUMMYFUNCTION("""COMPUTED_VALUE"""),"")</f>
        <v/>
      </c>
    </row>
    <row r="3468">
      <c r="H3468" s="16" t="str">
        <f>IFERROR(__xludf.DUMMYFUNCTION("""COMPUTED_VALUE"""),"")</f>
        <v/>
      </c>
    </row>
    <row r="3469">
      <c r="H3469" s="16" t="str">
        <f>IFERROR(__xludf.DUMMYFUNCTION("""COMPUTED_VALUE"""),"")</f>
        <v/>
      </c>
    </row>
    <row r="3470">
      <c r="H3470" s="16" t="str">
        <f>IFERROR(__xludf.DUMMYFUNCTION("""COMPUTED_VALUE"""),"")</f>
        <v/>
      </c>
    </row>
    <row r="3471">
      <c r="H3471" s="16" t="str">
        <f>IFERROR(__xludf.DUMMYFUNCTION("""COMPUTED_VALUE"""),"")</f>
        <v/>
      </c>
    </row>
    <row r="3472">
      <c r="H3472" s="16" t="str">
        <f>IFERROR(__xludf.DUMMYFUNCTION("""COMPUTED_VALUE"""),"")</f>
        <v/>
      </c>
    </row>
    <row r="3473">
      <c r="H3473" s="16" t="str">
        <f>IFERROR(__xludf.DUMMYFUNCTION("""COMPUTED_VALUE"""),"")</f>
        <v/>
      </c>
    </row>
    <row r="3474">
      <c r="H3474" s="16" t="str">
        <f>IFERROR(__xludf.DUMMYFUNCTION("""COMPUTED_VALUE"""),"")</f>
        <v/>
      </c>
    </row>
    <row r="3475">
      <c r="H3475" s="16" t="str">
        <f>IFERROR(__xludf.DUMMYFUNCTION("""COMPUTED_VALUE"""),"")</f>
        <v/>
      </c>
    </row>
    <row r="3476">
      <c r="H3476" s="16" t="str">
        <f>IFERROR(__xludf.DUMMYFUNCTION("""COMPUTED_VALUE"""),"")</f>
        <v/>
      </c>
    </row>
    <row r="3477">
      <c r="H3477" s="16" t="str">
        <f>IFERROR(__xludf.DUMMYFUNCTION("""COMPUTED_VALUE"""),"")</f>
        <v/>
      </c>
    </row>
    <row r="3478">
      <c r="H3478" s="16" t="str">
        <f>IFERROR(__xludf.DUMMYFUNCTION("""COMPUTED_VALUE"""),"")</f>
        <v/>
      </c>
    </row>
    <row r="3479">
      <c r="H3479" s="16" t="str">
        <f>IFERROR(__xludf.DUMMYFUNCTION("""COMPUTED_VALUE"""),"")</f>
        <v/>
      </c>
    </row>
    <row r="3480">
      <c r="H3480" s="16" t="str">
        <f>IFERROR(__xludf.DUMMYFUNCTION("""COMPUTED_VALUE"""),"")</f>
        <v/>
      </c>
    </row>
    <row r="3481">
      <c r="H3481" s="16" t="str">
        <f>IFERROR(__xludf.DUMMYFUNCTION("""COMPUTED_VALUE"""),"")</f>
        <v/>
      </c>
    </row>
    <row r="3482">
      <c r="H3482" s="16" t="str">
        <f>IFERROR(__xludf.DUMMYFUNCTION("""COMPUTED_VALUE"""),"")</f>
        <v/>
      </c>
    </row>
    <row r="3483">
      <c r="H3483" s="16" t="str">
        <f>IFERROR(__xludf.DUMMYFUNCTION("""COMPUTED_VALUE"""),"")</f>
        <v/>
      </c>
    </row>
    <row r="3484">
      <c r="H3484" s="16" t="str">
        <f>IFERROR(__xludf.DUMMYFUNCTION("""COMPUTED_VALUE"""),"")</f>
        <v/>
      </c>
    </row>
    <row r="3485">
      <c r="H3485" s="16" t="str">
        <f>IFERROR(__xludf.DUMMYFUNCTION("""COMPUTED_VALUE"""),"")</f>
        <v/>
      </c>
    </row>
    <row r="3486">
      <c r="H3486" s="16" t="str">
        <f>IFERROR(__xludf.DUMMYFUNCTION("""COMPUTED_VALUE"""),"")</f>
        <v/>
      </c>
    </row>
    <row r="3487">
      <c r="H3487" s="16" t="str">
        <f>IFERROR(__xludf.DUMMYFUNCTION("""COMPUTED_VALUE"""),"")</f>
        <v/>
      </c>
    </row>
    <row r="3488">
      <c r="H3488" s="16" t="str">
        <f>IFERROR(__xludf.DUMMYFUNCTION("""COMPUTED_VALUE"""),"")</f>
        <v/>
      </c>
    </row>
    <row r="3489">
      <c r="H3489" s="16" t="str">
        <f>IFERROR(__xludf.DUMMYFUNCTION("""COMPUTED_VALUE"""),"")</f>
        <v/>
      </c>
    </row>
    <row r="3490">
      <c r="H3490" s="16" t="str">
        <f>IFERROR(__xludf.DUMMYFUNCTION("""COMPUTED_VALUE"""),"")</f>
        <v/>
      </c>
    </row>
    <row r="3491">
      <c r="H3491" s="16" t="str">
        <f>IFERROR(__xludf.DUMMYFUNCTION("""COMPUTED_VALUE"""),"")</f>
        <v/>
      </c>
    </row>
    <row r="3492">
      <c r="H3492" s="16" t="str">
        <f>IFERROR(__xludf.DUMMYFUNCTION("""COMPUTED_VALUE"""),"")</f>
        <v/>
      </c>
    </row>
    <row r="3493">
      <c r="H3493" s="16" t="str">
        <f>IFERROR(__xludf.DUMMYFUNCTION("""COMPUTED_VALUE"""),"")</f>
        <v/>
      </c>
    </row>
    <row r="3494">
      <c r="H3494" s="16" t="str">
        <f>IFERROR(__xludf.DUMMYFUNCTION("""COMPUTED_VALUE"""),"")</f>
        <v/>
      </c>
    </row>
    <row r="3495">
      <c r="H3495" s="16" t="str">
        <f>IFERROR(__xludf.DUMMYFUNCTION("""COMPUTED_VALUE"""),"")</f>
        <v/>
      </c>
    </row>
    <row r="3496">
      <c r="H3496" s="16" t="str">
        <f>IFERROR(__xludf.DUMMYFUNCTION("""COMPUTED_VALUE"""),"")</f>
        <v/>
      </c>
    </row>
    <row r="3497">
      <c r="H3497" s="16" t="str">
        <f>IFERROR(__xludf.DUMMYFUNCTION("""COMPUTED_VALUE"""),"")</f>
        <v/>
      </c>
    </row>
    <row r="3498">
      <c r="H3498" s="16" t="str">
        <f>IFERROR(__xludf.DUMMYFUNCTION("""COMPUTED_VALUE"""),"")</f>
        <v/>
      </c>
    </row>
    <row r="3499">
      <c r="H3499" s="16" t="str">
        <f>IFERROR(__xludf.DUMMYFUNCTION("""COMPUTED_VALUE"""),"")</f>
        <v/>
      </c>
    </row>
    <row r="3500">
      <c r="H3500" s="16" t="str">
        <f>IFERROR(__xludf.DUMMYFUNCTION("""COMPUTED_VALUE"""),"")</f>
        <v/>
      </c>
    </row>
    <row r="3501">
      <c r="H3501" s="16" t="str">
        <f>IFERROR(__xludf.DUMMYFUNCTION("""COMPUTED_VALUE"""),"")</f>
        <v/>
      </c>
    </row>
    <row r="3502">
      <c r="H3502" s="16" t="str">
        <f>IFERROR(__xludf.DUMMYFUNCTION("""COMPUTED_VALUE"""),"")</f>
        <v/>
      </c>
    </row>
    <row r="3503">
      <c r="H3503" s="16" t="str">
        <f>IFERROR(__xludf.DUMMYFUNCTION("""COMPUTED_VALUE"""),"")</f>
        <v/>
      </c>
    </row>
    <row r="3504">
      <c r="H3504" s="16" t="str">
        <f>IFERROR(__xludf.DUMMYFUNCTION("""COMPUTED_VALUE"""),"")</f>
        <v/>
      </c>
    </row>
    <row r="3505">
      <c r="H3505" s="16" t="str">
        <f>IFERROR(__xludf.DUMMYFUNCTION("""COMPUTED_VALUE"""),"")</f>
        <v/>
      </c>
    </row>
    <row r="3506">
      <c r="H3506" s="16" t="str">
        <f>IFERROR(__xludf.DUMMYFUNCTION("""COMPUTED_VALUE"""),"")</f>
        <v/>
      </c>
    </row>
    <row r="3507">
      <c r="H3507" s="16" t="str">
        <f>IFERROR(__xludf.DUMMYFUNCTION("""COMPUTED_VALUE"""),"")</f>
        <v/>
      </c>
    </row>
    <row r="3508">
      <c r="H3508" s="16" t="str">
        <f>IFERROR(__xludf.DUMMYFUNCTION("""COMPUTED_VALUE"""),"")</f>
        <v/>
      </c>
    </row>
    <row r="3509">
      <c r="H3509" s="16" t="str">
        <f>IFERROR(__xludf.DUMMYFUNCTION("""COMPUTED_VALUE"""),"")</f>
        <v/>
      </c>
    </row>
    <row r="3510">
      <c r="H3510" s="16" t="str">
        <f>IFERROR(__xludf.DUMMYFUNCTION("""COMPUTED_VALUE"""),"")</f>
        <v/>
      </c>
    </row>
    <row r="3511">
      <c r="H3511" s="16" t="str">
        <f>IFERROR(__xludf.DUMMYFUNCTION("""COMPUTED_VALUE"""),"")</f>
        <v/>
      </c>
    </row>
    <row r="3512">
      <c r="H3512" s="16" t="str">
        <f>IFERROR(__xludf.DUMMYFUNCTION("""COMPUTED_VALUE"""),"")</f>
        <v/>
      </c>
    </row>
    <row r="3513">
      <c r="H3513" s="16" t="str">
        <f>IFERROR(__xludf.DUMMYFUNCTION("""COMPUTED_VALUE"""),"")</f>
        <v/>
      </c>
    </row>
    <row r="3514">
      <c r="H3514" s="16" t="str">
        <f>IFERROR(__xludf.DUMMYFUNCTION("""COMPUTED_VALUE"""),"")</f>
        <v/>
      </c>
    </row>
    <row r="3515">
      <c r="H3515" s="16" t="str">
        <f>IFERROR(__xludf.DUMMYFUNCTION("""COMPUTED_VALUE"""),"")</f>
        <v/>
      </c>
    </row>
    <row r="3516">
      <c r="H3516" s="16" t="str">
        <f>IFERROR(__xludf.DUMMYFUNCTION("""COMPUTED_VALUE"""),"")</f>
        <v/>
      </c>
    </row>
    <row r="3517">
      <c r="H3517" s="16" t="str">
        <f>IFERROR(__xludf.DUMMYFUNCTION("""COMPUTED_VALUE"""),"")</f>
        <v/>
      </c>
    </row>
    <row r="3518">
      <c r="H3518" s="16" t="str">
        <f>IFERROR(__xludf.DUMMYFUNCTION("""COMPUTED_VALUE"""),"")</f>
        <v/>
      </c>
    </row>
    <row r="3519">
      <c r="H3519" s="16" t="str">
        <f>IFERROR(__xludf.DUMMYFUNCTION("""COMPUTED_VALUE"""),"")</f>
        <v/>
      </c>
    </row>
    <row r="3520">
      <c r="H3520" s="16" t="str">
        <f>IFERROR(__xludf.DUMMYFUNCTION("""COMPUTED_VALUE"""),"")</f>
        <v/>
      </c>
    </row>
    <row r="3521">
      <c r="H3521" s="16" t="str">
        <f>IFERROR(__xludf.DUMMYFUNCTION("""COMPUTED_VALUE"""),"")</f>
        <v/>
      </c>
    </row>
    <row r="3522">
      <c r="H3522" s="16" t="str">
        <f>IFERROR(__xludf.DUMMYFUNCTION("""COMPUTED_VALUE"""),"")</f>
        <v/>
      </c>
    </row>
    <row r="3523">
      <c r="H3523" s="16" t="str">
        <f>IFERROR(__xludf.DUMMYFUNCTION("""COMPUTED_VALUE"""),"")</f>
        <v/>
      </c>
    </row>
    <row r="3524">
      <c r="H3524" s="16" t="str">
        <f>IFERROR(__xludf.DUMMYFUNCTION("""COMPUTED_VALUE"""),"")</f>
        <v/>
      </c>
    </row>
    <row r="3525">
      <c r="H3525" s="16" t="str">
        <f>IFERROR(__xludf.DUMMYFUNCTION("""COMPUTED_VALUE"""),"")</f>
        <v/>
      </c>
    </row>
    <row r="3526">
      <c r="H3526" s="16" t="str">
        <f>IFERROR(__xludf.DUMMYFUNCTION("""COMPUTED_VALUE"""),"")</f>
        <v/>
      </c>
    </row>
    <row r="3527">
      <c r="H3527" s="16" t="str">
        <f>IFERROR(__xludf.DUMMYFUNCTION("""COMPUTED_VALUE"""),"")</f>
        <v/>
      </c>
    </row>
    <row r="3528">
      <c r="H3528" s="16" t="str">
        <f>IFERROR(__xludf.DUMMYFUNCTION("""COMPUTED_VALUE"""),"")</f>
        <v/>
      </c>
    </row>
    <row r="3529">
      <c r="H3529" s="16" t="str">
        <f>IFERROR(__xludf.DUMMYFUNCTION("""COMPUTED_VALUE"""),"")</f>
        <v/>
      </c>
    </row>
    <row r="3530">
      <c r="H3530" s="16" t="str">
        <f>IFERROR(__xludf.DUMMYFUNCTION("""COMPUTED_VALUE"""),"")</f>
        <v/>
      </c>
    </row>
    <row r="3531">
      <c r="H3531" s="16" t="str">
        <f>IFERROR(__xludf.DUMMYFUNCTION("""COMPUTED_VALUE"""),"")</f>
        <v/>
      </c>
    </row>
    <row r="3532">
      <c r="H3532" s="16" t="str">
        <f>IFERROR(__xludf.DUMMYFUNCTION("""COMPUTED_VALUE"""),"")</f>
        <v/>
      </c>
    </row>
    <row r="3533">
      <c r="H3533" s="16" t="str">
        <f>IFERROR(__xludf.DUMMYFUNCTION("""COMPUTED_VALUE"""),"")</f>
        <v/>
      </c>
    </row>
    <row r="3534">
      <c r="H3534" s="16" t="str">
        <f>IFERROR(__xludf.DUMMYFUNCTION("""COMPUTED_VALUE"""),"")</f>
        <v/>
      </c>
    </row>
    <row r="3535">
      <c r="H3535" s="16" t="str">
        <f>IFERROR(__xludf.DUMMYFUNCTION("""COMPUTED_VALUE"""),"")</f>
        <v/>
      </c>
    </row>
    <row r="3536">
      <c r="H3536" s="16" t="str">
        <f>IFERROR(__xludf.DUMMYFUNCTION("""COMPUTED_VALUE"""),"")</f>
        <v/>
      </c>
    </row>
    <row r="3537">
      <c r="H3537" s="16" t="str">
        <f>IFERROR(__xludf.DUMMYFUNCTION("""COMPUTED_VALUE"""),"")</f>
        <v/>
      </c>
    </row>
    <row r="3538">
      <c r="H3538" s="16" t="str">
        <f>IFERROR(__xludf.DUMMYFUNCTION("""COMPUTED_VALUE"""),"")</f>
        <v/>
      </c>
    </row>
    <row r="3539">
      <c r="H3539" s="16" t="str">
        <f>IFERROR(__xludf.DUMMYFUNCTION("""COMPUTED_VALUE"""),"")</f>
        <v/>
      </c>
    </row>
    <row r="3540">
      <c r="H3540" s="16" t="str">
        <f>IFERROR(__xludf.DUMMYFUNCTION("""COMPUTED_VALUE"""),"")</f>
        <v/>
      </c>
    </row>
    <row r="3541">
      <c r="H3541" s="16" t="str">
        <f>IFERROR(__xludf.DUMMYFUNCTION("""COMPUTED_VALUE"""),"")</f>
        <v/>
      </c>
    </row>
    <row r="3542">
      <c r="H3542" s="16" t="str">
        <f>IFERROR(__xludf.DUMMYFUNCTION("""COMPUTED_VALUE"""),"")</f>
        <v/>
      </c>
    </row>
    <row r="3543">
      <c r="H3543" s="16" t="str">
        <f>IFERROR(__xludf.DUMMYFUNCTION("""COMPUTED_VALUE"""),"")</f>
        <v/>
      </c>
    </row>
    <row r="3544">
      <c r="H3544" s="16" t="str">
        <f>IFERROR(__xludf.DUMMYFUNCTION("""COMPUTED_VALUE"""),"")</f>
        <v/>
      </c>
    </row>
    <row r="3545">
      <c r="H3545" s="16" t="str">
        <f>IFERROR(__xludf.DUMMYFUNCTION("""COMPUTED_VALUE"""),"")</f>
        <v/>
      </c>
    </row>
    <row r="3546">
      <c r="H3546" s="16" t="str">
        <f>IFERROR(__xludf.DUMMYFUNCTION("""COMPUTED_VALUE"""),"")</f>
        <v/>
      </c>
    </row>
    <row r="3547">
      <c r="H3547" s="16" t="str">
        <f>IFERROR(__xludf.DUMMYFUNCTION("""COMPUTED_VALUE"""),"")</f>
        <v/>
      </c>
    </row>
    <row r="3548">
      <c r="H3548" s="16" t="str">
        <f>IFERROR(__xludf.DUMMYFUNCTION("""COMPUTED_VALUE"""),"")</f>
        <v/>
      </c>
    </row>
    <row r="3549">
      <c r="H3549" s="16" t="str">
        <f>IFERROR(__xludf.DUMMYFUNCTION("""COMPUTED_VALUE"""),"")</f>
        <v/>
      </c>
    </row>
    <row r="3550">
      <c r="H3550" s="16" t="str">
        <f>IFERROR(__xludf.DUMMYFUNCTION("""COMPUTED_VALUE"""),"")</f>
        <v/>
      </c>
    </row>
    <row r="3551">
      <c r="H3551" s="16" t="str">
        <f>IFERROR(__xludf.DUMMYFUNCTION("""COMPUTED_VALUE"""),"")</f>
        <v/>
      </c>
    </row>
    <row r="3552">
      <c r="H3552" s="16" t="str">
        <f>IFERROR(__xludf.DUMMYFUNCTION("""COMPUTED_VALUE"""),"")</f>
        <v/>
      </c>
    </row>
    <row r="3553">
      <c r="H3553" s="16" t="str">
        <f>IFERROR(__xludf.DUMMYFUNCTION("""COMPUTED_VALUE"""),"")</f>
        <v/>
      </c>
    </row>
    <row r="3554">
      <c r="H3554" s="16" t="str">
        <f>IFERROR(__xludf.DUMMYFUNCTION("""COMPUTED_VALUE"""),"")</f>
        <v/>
      </c>
    </row>
    <row r="3555">
      <c r="H3555" s="16" t="str">
        <f>IFERROR(__xludf.DUMMYFUNCTION("""COMPUTED_VALUE"""),"")</f>
        <v/>
      </c>
    </row>
    <row r="3556">
      <c r="H3556" s="16" t="str">
        <f>IFERROR(__xludf.DUMMYFUNCTION("""COMPUTED_VALUE"""),"")</f>
        <v/>
      </c>
    </row>
    <row r="3557">
      <c r="H3557" s="16" t="str">
        <f>IFERROR(__xludf.DUMMYFUNCTION("""COMPUTED_VALUE"""),"")</f>
        <v/>
      </c>
    </row>
    <row r="3558">
      <c r="H3558" s="16" t="str">
        <f>IFERROR(__xludf.DUMMYFUNCTION("""COMPUTED_VALUE"""),"")</f>
        <v/>
      </c>
    </row>
    <row r="3559">
      <c r="H3559" s="16" t="str">
        <f>IFERROR(__xludf.DUMMYFUNCTION("""COMPUTED_VALUE"""),"")</f>
        <v/>
      </c>
    </row>
    <row r="3560">
      <c r="H3560" s="16" t="str">
        <f>IFERROR(__xludf.DUMMYFUNCTION("""COMPUTED_VALUE"""),"")</f>
        <v/>
      </c>
    </row>
    <row r="3561">
      <c r="H3561" s="16" t="str">
        <f>IFERROR(__xludf.DUMMYFUNCTION("""COMPUTED_VALUE"""),"")</f>
        <v/>
      </c>
    </row>
    <row r="3562">
      <c r="H3562" s="16" t="str">
        <f>IFERROR(__xludf.DUMMYFUNCTION("""COMPUTED_VALUE"""),"")</f>
        <v/>
      </c>
    </row>
    <row r="3563">
      <c r="H3563" s="16" t="str">
        <f>IFERROR(__xludf.DUMMYFUNCTION("""COMPUTED_VALUE"""),"")</f>
        <v/>
      </c>
    </row>
    <row r="3564">
      <c r="H3564" s="16" t="str">
        <f>IFERROR(__xludf.DUMMYFUNCTION("""COMPUTED_VALUE"""),"")</f>
        <v/>
      </c>
    </row>
    <row r="3565">
      <c r="H3565" s="16" t="str">
        <f>IFERROR(__xludf.DUMMYFUNCTION("""COMPUTED_VALUE"""),"")</f>
        <v/>
      </c>
    </row>
    <row r="3566">
      <c r="H3566" s="16" t="str">
        <f>IFERROR(__xludf.DUMMYFUNCTION("""COMPUTED_VALUE"""),"")</f>
        <v/>
      </c>
    </row>
    <row r="3567">
      <c r="H3567" s="16" t="str">
        <f>IFERROR(__xludf.DUMMYFUNCTION("""COMPUTED_VALUE"""),"")</f>
        <v/>
      </c>
    </row>
    <row r="3568">
      <c r="H3568" s="16" t="str">
        <f>IFERROR(__xludf.DUMMYFUNCTION("""COMPUTED_VALUE"""),"")</f>
        <v/>
      </c>
    </row>
    <row r="3569">
      <c r="H3569" s="16" t="str">
        <f>IFERROR(__xludf.DUMMYFUNCTION("""COMPUTED_VALUE"""),"")</f>
        <v/>
      </c>
    </row>
    <row r="3570">
      <c r="H3570" s="16" t="str">
        <f>IFERROR(__xludf.DUMMYFUNCTION("""COMPUTED_VALUE"""),"")</f>
        <v/>
      </c>
    </row>
    <row r="3571">
      <c r="H3571" s="16" t="str">
        <f>IFERROR(__xludf.DUMMYFUNCTION("""COMPUTED_VALUE"""),"")</f>
        <v/>
      </c>
    </row>
    <row r="3572">
      <c r="H3572" s="16" t="str">
        <f>IFERROR(__xludf.DUMMYFUNCTION("""COMPUTED_VALUE"""),"")</f>
        <v/>
      </c>
    </row>
    <row r="3573">
      <c r="H3573" s="16" t="str">
        <f>IFERROR(__xludf.DUMMYFUNCTION("""COMPUTED_VALUE"""),"")</f>
        <v/>
      </c>
    </row>
    <row r="3574">
      <c r="H3574" s="16" t="str">
        <f>IFERROR(__xludf.DUMMYFUNCTION("""COMPUTED_VALUE"""),"")</f>
        <v/>
      </c>
    </row>
    <row r="3575">
      <c r="H3575" s="16" t="str">
        <f>IFERROR(__xludf.DUMMYFUNCTION("""COMPUTED_VALUE"""),"")</f>
        <v/>
      </c>
    </row>
    <row r="3576">
      <c r="H3576" s="16" t="str">
        <f>IFERROR(__xludf.DUMMYFUNCTION("""COMPUTED_VALUE"""),"")</f>
        <v/>
      </c>
    </row>
    <row r="3577">
      <c r="H3577" s="16" t="str">
        <f>IFERROR(__xludf.DUMMYFUNCTION("""COMPUTED_VALUE"""),"")</f>
        <v/>
      </c>
    </row>
    <row r="3578">
      <c r="H3578" s="16" t="str">
        <f>IFERROR(__xludf.DUMMYFUNCTION("""COMPUTED_VALUE"""),"")</f>
        <v/>
      </c>
    </row>
    <row r="3579">
      <c r="H3579" s="16" t="str">
        <f>IFERROR(__xludf.DUMMYFUNCTION("""COMPUTED_VALUE"""),"")</f>
        <v/>
      </c>
    </row>
    <row r="3580">
      <c r="H3580" s="16" t="str">
        <f>IFERROR(__xludf.DUMMYFUNCTION("""COMPUTED_VALUE"""),"")</f>
        <v/>
      </c>
    </row>
    <row r="3581">
      <c r="H3581" s="16" t="str">
        <f>IFERROR(__xludf.DUMMYFUNCTION("""COMPUTED_VALUE"""),"")</f>
        <v/>
      </c>
    </row>
    <row r="3582">
      <c r="H3582" s="16" t="str">
        <f>IFERROR(__xludf.DUMMYFUNCTION("""COMPUTED_VALUE"""),"")</f>
        <v/>
      </c>
    </row>
    <row r="3583">
      <c r="H3583" s="16" t="str">
        <f>IFERROR(__xludf.DUMMYFUNCTION("""COMPUTED_VALUE"""),"")</f>
        <v/>
      </c>
    </row>
    <row r="3584">
      <c r="H3584" s="16" t="str">
        <f>IFERROR(__xludf.DUMMYFUNCTION("""COMPUTED_VALUE"""),"")</f>
        <v/>
      </c>
    </row>
    <row r="3585">
      <c r="H3585" s="16" t="str">
        <f>IFERROR(__xludf.DUMMYFUNCTION("""COMPUTED_VALUE"""),"")</f>
        <v/>
      </c>
    </row>
    <row r="3586">
      <c r="H3586" s="16" t="str">
        <f>IFERROR(__xludf.DUMMYFUNCTION("""COMPUTED_VALUE"""),"")</f>
        <v/>
      </c>
    </row>
    <row r="3587">
      <c r="H3587" s="16" t="str">
        <f>IFERROR(__xludf.DUMMYFUNCTION("""COMPUTED_VALUE"""),"")</f>
        <v/>
      </c>
    </row>
    <row r="3588">
      <c r="H3588" s="16" t="str">
        <f>IFERROR(__xludf.DUMMYFUNCTION("""COMPUTED_VALUE"""),"")</f>
        <v/>
      </c>
    </row>
    <row r="3589">
      <c r="H3589" s="16" t="str">
        <f>IFERROR(__xludf.DUMMYFUNCTION("""COMPUTED_VALUE"""),"")</f>
        <v/>
      </c>
    </row>
    <row r="3590">
      <c r="H3590" s="16" t="str">
        <f>IFERROR(__xludf.DUMMYFUNCTION("""COMPUTED_VALUE"""),"")</f>
        <v/>
      </c>
    </row>
    <row r="3591">
      <c r="H3591" s="16" t="str">
        <f>IFERROR(__xludf.DUMMYFUNCTION("""COMPUTED_VALUE"""),"")</f>
        <v/>
      </c>
    </row>
    <row r="3592">
      <c r="H3592" s="16" t="str">
        <f>IFERROR(__xludf.DUMMYFUNCTION("""COMPUTED_VALUE"""),"")</f>
        <v/>
      </c>
    </row>
    <row r="3593">
      <c r="H3593" s="16" t="str">
        <f>IFERROR(__xludf.DUMMYFUNCTION("""COMPUTED_VALUE"""),"")</f>
        <v/>
      </c>
    </row>
    <row r="3594">
      <c r="H3594" s="16" t="str">
        <f>IFERROR(__xludf.DUMMYFUNCTION("""COMPUTED_VALUE"""),"")</f>
        <v/>
      </c>
    </row>
    <row r="3595">
      <c r="H3595" s="16" t="str">
        <f>IFERROR(__xludf.DUMMYFUNCTION("""COMPUTED_VALUE"""),"")</f>
        <v/>
      </c>
    </row>
    <row r="3596">
      <c r="H3596" s="16" t="str">
        <f>IFERROR(__xludf.DUMMYFUNCTION("""COMPUTED_VALUE"""),"")</f>
        <v/>
      </c>
    </row>
    <row r="3597">
      <c r="H3597" s="16" t="str">
        <f>IFERROR(__xludf.DUMMYFUNCTION("""COMPUTED_VALUE"""),"")</f>
        <v/>
      </c>
    </row>
    <row r="3598">
      <c r="H3598" s="16" t="str">
        <f>IFERROR(__xludf.DUMMYFUNCTION("""COMPUTED_VALUE"""),"")</f>
        <v/>
      </c>
    </row>
    <row r="3599">
      <c r="H3599" s="16" t="str">
        <f>IFERROR(__xludf.DUMMYFUNCTION("""COMPUTED_VALUE"""),"")</f>
        <v/>
      </c>
    </row>
    <row r="3600">
      <c r="H3600" s="16" t="str">
        <f>IFERROR(__xludf.DUMMYFUNCTION("""COMPUTED_VALUE"""),"")</f>
        <v/>
      </c>
    </row>
    <row r="3601">
      <c r="H3601" s="16" t="str">
        <f>IFERROR(__xludf.DUMMYFUNCTION("""COMPUTED_VALUE"""),"")</f>
        <v/>
      </c>
    </row>
    <row r="3602">
      <c r="H3602" s="16" t="str">
        <f>IFERROR(__xludf.DUMMYFUNCTION("""COMPUTED_VALUE"""),"")</f>
        <v/>
      </c>
    </row>
    <row r="3603">
      <c r="H3603" s="16" t="str">
        <f>IFERROR(__xludf.DUMMYFUNCTION("""COMPUTED_VALUE"""),"")</f>
        <v/>
      </c>
    </row>
    <row r="3604">
      <c r="H3604" s="16" t="str">
        <f>IFERROR(__xludf.DUMMYFUNCTION("""COMPUTED_VALUE"""),"")</f>
        <v/>
      </c>
    </row>
    <row r="3605">
      <c r="H3605" s="16" t="str">
        <f>IFERROR(__xludf.DUMMYFUNCTION("""COMPUTED_VALUE"""),"")</f>
        <v/>
      </c>
    </row>
    <row r="3606">
      <c r="H3606" s="16" t="str">
        <f>IFERROR(__xludf.DUMMYFUNCTION("""COMPUTED_VALUE"""),"")</f>
        <v/>
      </c>
    </row>
    <row r="3607">
      <c r="H3607" s="16" t="str">
        <f>IFERROR(__xludf.DUMMYFUNCTION("""COMPUTED_VALUE"""),"")</f>
        <v/>
      </c>
    </row>
    <row r="3608">
      <c r="H3608" s="16" t="str">
        <f>IFERROR(__xludf.DUMMYFUNCTION("""COMPUTED_VALUE"""),"")</f>
        <v/>
      </c>
    </row>
    <row r="3609">
      <c r="H3609" s="16" t="str">
        <f>IFERROR(__xludf.DUMMYFUNCTION("""COMPUTED_VALUE"""),"")</f>
        <v/>
      </c>
    </row>
    <row r="3610">
      <c r="H3610" s="16" t="str">
        <f>IFERROR(__xludf.DUMMYFUNCTION("""COMPUTED_VALUE"""),"")</f>
        <v/>
      </c>
    </row>
    <row r="3611">
      <c r="H3611" s="16" t="str">
        <f>IFERROR(__xludf.DUMMYFUNCTION("""COMPUTED_VALUE"""),"")</f>
        <v/>
      </c>
    </row>
    <row r="3612">
      <c r="H3612" s="16" t="str">
        <f>IFERROR(__xludf.DUMMYFUNCTION("""COMPUTED_VALUE"""),"")</f>
        <v/>
      </c>
    </row>
    <row r="3613">
      <c r="H3613" s="16" t="str">
        <f>IFERROR(__xludf.DUMMYFUNCTION("""COMPUTED_VALUE"""),"")</f>
        <v/>
      </c>
    </row>
    <row r="3614">
      <c r="H3614" s="16" t="str">
        <f>IFERROR(__xludf.DUMMYFUNCTION("""COMPUTED_VALUE"""),"")</f>
        <v/>
      </c>
    </row>
    <row r="3615">
      <c r="H3615" s="16" t="str">
        <f>IFERROR(__xludf.DUMMYFUNCTION("""COMPUTED_VALUE"""),"")</f>
        <v/>
      </c>
    </row>
    <row r="3616">
      <c r="H3616" s="16" t="str">
        <f>IFERROR(__xludf.DUMMYFUNCTION("""COMPUTED_VALUE"""),"")</f>
        <v/>
      </c>
    </row>
    <row r="3617">
      <c r="H3617" s="16" t="str">
        <f>IFERROR(__xludf.DUMMYFUNCTION("""COMPUTED_VALUE"""),"")</f>
        <v/>
      </c>
    </row>
    <row r="3618">
      <c r="H3618" s="16" t="str">
        <f>IFERROR(__xludf.DUMMYFUNCTION("""COMPUTED_VALUE"""),"")</f>
        <v/>
      </c>
    </row>
    <row r="3619">
      <c r="H3619" s="16" t="str">
        <f>IFERROR(__xludf.DUMMYFUNCTION("""COMPUTED_VALUE"""),"")</f>
        <v/>
      </c>
    </row>
    <row r="3620">
      <c r="H3620" s="16" t="str">
        <f>IFERROR(__xludf.DUMMYFUNCTION("""COMPUTED_VALUE"""),"")</f>
        <v/>
      </c>
    </row>
    <row r="3621">
      <c r="H3621" s="16" t="str">
        <f>IFERROR(__xludf.DUMMYFUNCTION("""COMPUTED_VALUE"""),"")</f>
        <v/>
      </c>
    </row>
    <row r="3622">
      <c r="H3622" s="16" t="str">
        <f>IFERROR(__xludf.DUMMYFUNCTION("""COMPUTED_VALUE"""),"")</f>
        <v/>
      </c>
    </row>
    <row r="3623">
      <c r="H3623" s="16" t="str">
        <f>IFERROR(__xludf.DUMMYFUNCTION("""COMPUTED_VALUE"""),"")</f>
        <v/>
      </c>
    </row>
    <row r="3624">
      <c r="H3624" s="16" t="str">
        <f>IFERROR(__xludf.DUMMYFUNCTION("""COMPUTED_VALUE"""),"")</f>
        <v/>
      </c>
    </row>
    <row r="3625">
      <c r="H3625" s="16" t="str">
        <f>IFERROR(__xludf.DUMMYFUNCTION("""COMPUTED_VALUE"""),"")</f>
        <v/>
      </c>
    </row>
    <row r="3626">
      <c r="H3626" s="16" t="str">
        <f>IFERROR(__xludf.DUMMYFUNCTION("""COMPUTED_VALUE"""),"")</f>
        <v/>
      </c>
    </row>
    <row r="3627">
      <c r="H3627" s="16" t="str">
        <f>IFERROR(__xludf.DUMMYFUNCTION("""COMPUTED_VALUE"""),"")</f>
        <v/>
      </c>
    </row>
    <row r="3628">
      <c r="H3628" s="16" t="str">
        <f>IFERROR(__xludf.DUMMYFUNCTION("""COMPUTED_VALUE"""),"")</f>
        <v/>
      </c>
    </row>
    <row r="3629">
      <c r="H3629" s="16" t="str">
        <f>IFERROR(__xludf.DUMMYFUNCTION("""COMPUTED_VALUE"""),"")</f>
        <v/>
      </c>
    </row>
    <row r="3630">
      <c r="H3630" s="16" t="str">
        <f>IFERROR(__xludf.DUMMYFUNCTION("""COMPUTED_VALUE"""),"")</f>
        <v/>
      </c>
    </row>
    <row r="3631">
      <c r="H3631" s="16" t="str">
        <f>IFERROR(__xludf.DUMMYFUNCTION("""COMPUTED_VALUE"""),"")</f>
        <v/>
      </c>
    </row>
    <row r="3632">
      <c r="H3632" s="16" t="str">
        <f>IFERROR(__xludf.DUMMYFUNCTION("""COMPUTED_VALUE"""),"")</f>
        <v/>
      </c>
    </row>
    <row r="3633">
      <c r="H3633" s="16" t="str">
        <f>IFERROR(__xludf.DUMMYFUNCTION("""COMPUTED_VALUE"""),"")</f>
        <v/>
      </c>
    </row>
    <row r="3634">
      <c r="H3634" s="16" t="str">
        <f>IFERROR(__xludf.DUMMYFUNCTION("""COMPUTED_VALUE"""),"")</f>
        <v/>
      </c>
    </row>
    <row r="3635">
      <c r="H3635" s="16" t="str">
        <f>IFERROR(__xludf.DUMMYFUNCTION("""COMPUTED_VALUE"""),"")</f>
        <v/>
      </c>
    </row>
    <row r="3636">
      <c r="H3636" s="16" t="str">
        <f>IFERROR(__xludf.DUMMYFUNCTION("""COMPUTED_VALUE"""),"")</f>
        <v/>
      </c>
    </row>
    <row r="3637">
      <c r="H3637" s="16" t="str">
        <f>IFERROR(__xludf.DUMMYFUNCTION("""COMPUTED_VALUE"""),"")</f>
        <v/>
      </c>
    </row>
    <row r="3638">
      <c r="H3638" s="16" t="str">
        <f>IFERROR(__xludf.DUMMYFUNCTION("""COMPUTED_VALUE"""),"")</f>
        <v/>
      </c>
    </row>
    <row r="3639">
      <c r="H3639" s="16" t="str">
        <f>IFERROR(__xludf.DUMMYFUNCTION("""COMPUTED_VALUE"""),"")</f>
        <v/>
      </c>
    </row>
    <row r="3640">
      <c r="H3640" s="16" t="str">
        <f>IFERROR(__xludf.DUMMYFUNCTION("""COMPUTED_VALUE"""),"")</f>
        <v/>
      </c>
    </row>
    <row r="3641">
      <c r="H3641" s="16" t="str">
        <f>IFERROR(__xludf.DUMMYFUNCTION("""COMPUTED_VALUE"""),"")</f>
        <v/>
      </c>
    </row>
    <row r="3642">
      <c r="H3642" s="16" t="str">
        <f>IFERROR(__xludf.DUMMYFUNCTION("""COMPUTED_VALUE"""),"")</f>
        <v/>
      </c>
    </row>
    <row r="3643">
      <c r="H3643" s="16" t="str">
        <f>IFERROR(__xludf.DUMMYFUNCTION("""COMPUTED_VALUE"""),"")</f>
        <v/>
      </c>
    </row>
    <row r="3644">
      <c r="H3644" s="16" t="str">
        <f>IFERROR(__xludf.DUMMYFUNCTION("""COMPUTED_VALUE"""),"")</f>
        <v/>
      </c>
    </row>
    <row r="3645">
      <c r="H3645" s="16" t="str">
        <f>IFERROR(__xludf.DUMMYFUNCTION("""COMPUTED_VALUE"""),"")</f>
        <v/>
      </c>
    </row>
    <row r="3646">
      <c r="H3646" s="16" t="str">
        <f>IFERROR(__xludf.DUMMYFUNCTION("""COMPUTED_VALUE"""),"")</f>
        <v/>
      </c>
    </row>
    <row r="3647">
      <c r="H3647" s="16" t="str">
        <f>IFERROR(__xludf.DUMMYFUNCTION("""COMPUTED_VALUE"""),"")</f>
        <v/>
      </c>
    </row>
    <row r="3648">
      <c r="H3648" s="16" t="str">
        <f>IFERROR(__xludf.DUMMYFUNCTION("""COMPUTED_VALUE"""),"")</f>
        <v/>
      </c>
    </row>
    <row r="3649">
      <c r="H3649" s="16" t="str">
        <f>IFERROR(__xludf.DUMMYFUNCTION("""COMPUTED_VALUE"""),"")</f>
        <v/>
      </c>
    </row>
    <row r="3650">
      <c r="H3650" s="16" t="str">
        <f>IFERROR(__xludf.DUMMYFUNCTION("""COMPUTED_VALUE"""),"")</f>
        <v/>
      </c>
    </row>
    <row r="3651">
      <c r="H3651" s="16" t="str">
        <f>IFERROR(__xludf.DUMMYFUNCTION("""COMPUTED_VALUE"""),"")</f>
        <v/>
      </c>
    </row>
    <row r="3652">
      <c r="H3652" s="16" t="str">
        <f>IFERROR(__xludf.DUMMYFUNCTION("""COMPUTED_VALUE"""),"")</f>
        <v/>
      </c>
    </row>
    <row r="3653">
      <c r="H3653" s="16" t="str">
        <f>IFERROR(__xludf.DUMMYFUNCTION("""COMPUTED_VALUE"""),"")</f>
        <v/>
      </c>
    </row>
    <row r="3654">
      <c r="H3654" s="16" t="str">
        <f>IFERROR(__xludf.DUMMYFUNCTION("""COMPUTED_VALUE"""),"")</f>
        <v/>
      </c>
    </row>
    <row r="3655">
      <c r="H3655" s="16" t="str">
        <f>IFERROR(__xludf.DUMMYFUNCTION("""COMPUTED_VALUE"""),"")</f>
        <v/>
      </c>
    </row>
    <row r="3656">
      <c r="H3656" s="16" t="str">
        <f>IFERROR(__xludf.DUMMYFUNCTION("""COMPUTED_VALUE"""),"")</f>
        <v/>
      </c>
    </row>
    <row r="3657">
      <c r="H3657" s="16" t="str">
        <f>IFERROR(__xludf.DUMMYFUNCTION("""COMPUTED_VALUE"""),"")</f>
        <v/>
      </c>
    </row>
    <row r="3658">
      <c r="H3658" s="16" t="str">
        <f>IFERROR(__xludf.DUMMYFUNCTION("""COMPUTED_VALUE"""),"")</f>
        <v/>
      </c>
    </row>
    <row r="3659">
      <c r="H3659" s="16" t="str">
        <f>IFERROR(__xludf.DUMMYFUNCTION("""COMPUTED_VALUE"""),"")</f>
        <v/>
      </c>
    </row>
    <row r="3660">
      <c r="H3660" s="16" t="str">
        <f>IFERROR(__xludf.DUMMYFUNCTION("""COMPUTED_VALUE"""),"")</f>
        <v/>
      </c>
    </row>
    <row r="3661">
      <c r="H3661" s="16" t="str">
        <f>IFERROR(__xludf.DUMMYFUNCTION("""COMPUTED_VALUE"""),"")</f>
        <v/>
      </c>
    </row>
    <row r="3662">
      <c r="H3662" s="16" t="str">
        <f>IFERROR(__xludf.DUMMYFUNCTION("""COMPUTED_VALUE"""),"")</f>
        <v/>
      </c>
    </row>
    <row r="3663">
      <c r="H3663" s="16" t="str">
        <f>IFERROR(__xludf.DUMMYFUNCTION("""COMPUTED_VALUE"""),"")</f>
        <v/>
      </c>
    </row>
    <row r="3664">
      <c r="H3664" s="16" t="str">
        <f>IFERROR(__xludf.DUMMYFUNCTION("""COMPUTED_VALUE"""),"")</f>
        <v/>
      </c>
    </row>
    <row r="3665">
      <c r="H3665" s="16" t="str">
        <f>IFERROR(__xludf.DUMMYFUNCTION("""COMPUTED_VALUE"""),"")</f>
        <v/>
      </c>
    </row>
    <row r="3666">
      <c r="H3666" s="16" t="str">
        <f>IFERROR(__xludf.DUMMYFUNCTION("""COMPUTED_VALUE"""),"")</f>
        <v/>
      </c>
    </row>
    <row r="3667">
      <c r="H3667" s="16" t="str">
        <f>IFERROR(__xludf.DUMMYFUNCTION("""COMPUTED_VALUE"""),"")</f>
        <v/>
      </c>
    </row>
    <row r="3668">
      <c r="H3668" s="16" t="str">
        <f>IFERROR(__xludf.DUMMYFUNCTION("""COMPUTED_VALUE"""),"")</f>
        <v/>
      </c>
    </row>
    <row r="3669">
      <c r="H3669" s="16" t="str">
        <f>IFERROR(__xludf.DUMMYFUNCTION("""COMPUTED_VALUE"""),"")</f>
        <v/>
      </c>
    </row>
    <row r="3670">
      <c r="H3670" s="16" t="str">
        <f>IFERROR(__xludf.DUMMYFUNCTION("""COMPUTED_VALUE"""),"")</f>
        <v/>
      </c>
    </row>
    <row r="3671">
      <c r="H3671" s="16" t="str">
        <f>IFERROR(__xludf.DUMMYFUNCTION("""COMPUTED_VALUE"""),"")</f>
        <v/>
      </c>
    </row>
    <row r="3672">
      <c r="H3672" s="16" t="str">
        <f>IFERROR(__xludf.DUMMYFUNCTION("""COMPUTED_VALUE"""),"")</f>
        <v/>
      </c>
    </row>
    <row r="3673">
      <c r="H3673" s="16" t="str">
        <f>IFERROR(__xludf.DUMMYFUNCTION("""COMPUTED_VALUE"""),"")</f>
        <v/>
      </c>
    </row>
    <row r="3674">
      <c r="H3674" s="16" t="str">
        <f>IFERROR(__xludf.DUMMYFUNCTION("""COMPUTED_VALUE"""),"")</f>
        <v/>
      </c>
    </row>
    <row r="3675">
      <c r="H3675" s="16" t="str">
        <f>IFERROR(__xludf.DUMMYFUNCTION("""COMPUTED_VALUE"""),"")</f>
        <v/>
      </c>
    </row>
    <row r="3676">
      <c r="H3676" s="16" t="str">
        <f>IFERROR(__xludf.DUMMYFUNCTION("""COMPUTED_VALUE"""),"")</f>
        <v/>
      </c>
    </row>
    <row r="3677">
      <c r="H3677" s="16" t="str">
        <f>IFERROR(__xludf.DUMMYFUNCTION("""COMPUTED_VALUE"""),"")</f>
        <v/>
      </c>
    </row>
    <row r="3678">
      <c r="H3678" s="16" t="str">
        <f>IFERROR(__xludf.DUMMYFUNCTION("""COMPUTED_VALUE"""),"")</f>
        <v/>
      </c>
    </row>
    <row r="3679">
      <c r="H3679" s="16" t="str">
        <f>IFERROR(__xludf.DUMMYFUNCTION("""COMPUTED_VALUE"""),"")</f>
        <v/>
      </c>
    </row>
    <row r="3680">
      <c r="H3680" s="16" t="str">
        <f>IFERROR(__xludf.DUMMYFUNCTION("""COMPUTED_VALUE"""),"")</f>
        <v/>
      </c>
    </row>
    <row r="3681">
      <c r="H3681" s="16" t="str">
        <f>IFERROR(__xludf.DUMMYFUNCTION("""COMPUTED_VALUE"""),"")</f>
        <v/>
      </c>
    </row>
    <row r="3682">
      <c r="H3682" s="16" t="str">
        <f>IFERROR(__xludf.DUMMYFUNCTION("""COMPUTED_VALUE"""),"")</f>
        <v/>
      </c>
    </row>
    <row r="3683">
      <c r="H3683" s="16" t="str">
        <f>IFERROR(__xludf.DUMMYFUNCTION("""COMPUTED_VALUE"""),"")</f>
        <v/>
      </c>
    </row>
    <row r="3684">
      <c r="H3684" s="16" t="str">
        <f>IFERROR(__xludf.DUMMYFUNCTION("""COMPUTED_VALUE"""),"")</f>
        <v/>
      </c>
    </row>
    <row r="3685">
      <c r="H3685" s="16" t="str">
        <f>IFERROR(__xludf.DUMMYFUNCTION("""COMPUTED_VALUE"""),"")</f>
        <v/>
      </c>
    </row>
    <row r="3686">
      <c r="H3686" s="16" t="str">
        <f>IFERROR(__xludf.DUMMYFUNCTION("""COMPUTED_VALUE"""),"")</f>
        <v/>
      </c>
    </row>
    <row r="3687">
      <c r="H3687" s="16" t="str">
        <f>IFERROR(__xludf.DUMMYFUNCTION("""COMPUTED_VALUE"""),"")</f>
        <v/>
      </c>
    </row>
    <row r="3688">
      <c r="H3688" s="16" t="str">
        <f>IFERROR(__xludf.DUMMYFUNCTION("""COMPUTED_VALUE"""),"")</f>
        <v/>
      </c>
    </row>
    <row r="3689">
      <c r="H3689" s="16" t="str">
        <f>IFERROR(__xludf.DUMMYFUNCTION("""COMPUTED_VALUE"""),"")</f>
        <v/>
      </c>
    </row>
    <row r="3690">
      <c r="H3690" s="16" t="str">
        <f>IFERROR(__xludf.DUMMYFUNCTION("""COMPUTED_VALUE"""),"")</f>
        <v/>
      </c>
    </row>
    <row r="3691">
      <c r="H3691" s="16" t="str">
        <f>IFERROR(__xludf.DUMMYFUNCTION("""COMPUTED_VALUE"""),"")</f>
        <v/>
      </c>
    </row>
    <row r="3692">
      <c r="H3692" s="16" t="str">
        <f>IFERROR(__xludf.DUMMYFUNCTION("""COMPUTED_VALUE"""),"")</f>
        <v/>
      </c>
    </row>
    <row r="3693">
      <c r="H3693" s="16" t="str">
        <f>IFERROR(__xludf.DUMMYFUNCTION("""COMPUTED_VALUE"""),"")</f>
        <v/>
      </c>
    </row>
    <row r="3694">
      <c r="H3694" s="16" t="str">
        <f>IFERROR(__xludf.DUMMYFUNCTION("""COMPUTED_VALUE"""),"")</f>
        <v/>
      </c>
    </row>
    <row r="3695">
      <c r="H3695" s="16" t="str">
        <f>IFERROR(__xludf.DUMMYFUNCTION("""COMPUTED_VALUE"""),"")</f>
        <v/>
      </c>
    </row>
    <row r="3696">
      <c r="H3696" s="16" t="str">
        <f>IFERROR(__xludf.DUMMYFUNCTION("""COMPUTED_VALUE"""),"")</f>
        <v/>
      </c>
    </row>
    <row r="3697">
      <c r="H3697" s="16" t="str">
        <f>IFERROR(__xludf.DUMMYFUNCTION("""COMPUTED_VALUE"""),"")</f>
        <v/>
      </c>
    </row>
    <row r="3698">
      <c r="H3698" s="16" t="str">
        <f>IFERROR(__xludf.DUMMYFUNCTION("""COMPUTED_VALUE"""),"")</f>
        <v/>
      </c>
    </row>
    <row r="3699">
      <c r="H3699" s="16" t="str">
        <f>IFERROR(__xludf.DUMMYFUNCTION("""COMPUTED_VALUE"""),"")</f>
        <v/>
      </c>
    </row>
    <row r="3700">
      <c r="H3700" s="16" t="str">
        <f>IFERROR(__xludf.DUMMYFUNCTION("""COMPUTED_VALUE"""),"")</f>
        <v/>
      </c>
    </row>
    <row r="3701">
      <c r="H3701" s="16" t="str">
        <f>IFERROR(__xludf.DUMMYFUNCTION("""COMPUTED_VALUE"""),"")</f>
        <v/>
      </c>
    </row>
    <row r="3702">
      <c r="H3702" s="16" t="str">
        <f>IFERROR(__xludf.DUMMYFUNCTION("""COMPUTED_VALUE"""),"")</f>
        <v/>
      </c>
    </row>
    <row r="3703">
      <c r="H3703" s="16" t="str">
        <f>IFERROR(__xludf.DUMMYFUNCTION("""COMPUTED_VALUE"""),"")</f>
        <v/>
      </c>
    </row>
    <row r="3704">
      <c r="H3704" s="16" t="str">
        <f>IFERROR(__xludf.DUMMYFUNCTION("""COMPUTED_VALUE"""),"")</f>
        <v/>
      </c>
    </row>
    <row r="3705">
      <c r="H3705" s="16" t="str">
        <f>IFERROR(__xludf.DUMMYFUNCTION("""COMPUTED_VALUE"""),"")</f>
        <v/>
      </c>
    </row>
    <row r="3706">
      <c r="H3706" s="16" t="str">
        <f>IFERROR(__xludf.DUMMYFUNCTION("""COMPUTED_VALUE"""),"")</f>
        <v/>
      </c>
    </row>
    <row r="3707">
      <c r="H3707" s="16" t="str">
        <f>IFERROR(__xludf.DUMMYFUNCTION("""COMPUTED_VALUE"""),"")</f>
        <v/>
      </c>
    </row>
    <row r="3708">
      <c r="H3708" s="16" t="str">
        <f>IFERROR(__xludf.DUMMYFUNCTION("""COMPUTED_VALUE"""),"")</f>
        <v/>
      </c>
    </row>
    <row r="3709">
      <c r="H3709" s="16" t="str">
        <f>IFERROR(__xludf.DUMMYFUNCTION("""COMPUTED_VALUE"""),"")</f>
        <v/>
      </c>
    </row>
    <row r="3710">
      <c r="H3710" s="16" t="str">
        <f>IFERROR(__xludf.DUMMYFUNCTION("""COMPUTED_VALUE"""),"")</f>
        <v/>
      </c>
    </row>
    <row r="3711">
      <c r="H3711" s="16" t="str">
        <f>IFERROR(__xludf.DUMMYFUNCTION("""COMPUTED_VALUE"""),"")</f>
        <v/>
      </c>
    </row>
    <row r="3712">
      <c r="H3712" s="16" t="str">
        <f>IFERROR(__xludf.DUMMYFUNCTION("""COMPUTED_VALUE"""),"")</f>
        <v/>
      </c>
    </row>
    <row r="3713">
      <c r="H3713" s="16" t="str">
        <f>IFERROR(__xludf.DUMMYFUNCTION("""COMPUTED_VALUE"""),"")</f>
        <v/>
      </c>
    </row>
    <row r="3714">
      <c r="H3714" s="16" t="str">
        <f>IFERROR(__xludf.DUMMYFUNCTION("""COMPUTED_VALUE"""),"")</f>
        <v/>
      </c>
    </row>
    <row r="3715">
      <c r="H3715" s="16" t="str">
        <f>IFERROR(__xludf.DUMMYFUNCTION("""COMPUTED_VALUE"""),"")</f>
        <v/>
      </c>
    </row>
    <row r="3716">
      <c r="H3716" s="16" t="str">
        <f>IFERROR(__xludf.DUMMYFUNCTION("""COMPUTED_VALUE"""),"")</f>
        <v/>
      </c>
    </row>
    <row r="3717">
      <c r="H3717" s="16" t="str">
        <f>IFERROR(__xludf.DUMMYFUNCTION("""COMPUTED_VALUE"""),"")</f>
        <v/>
      </c>
    </row>
    <row r="3718">
      <c r="H3718" s="16" t="str">
        <f>IFERROR(__xludf.DUMMYFUNCTION("""COMPUTED_VALUE"""),"")</f>
        <v/>
      </c>
    </row>
    <row r="3719">
      <c r="H3719" s="16" t="str">
        <f>IFERROR(__xludf.DUMMYFUNCTION("""COMPUTED_VALUE"""),"")</f>
        <v/>
      </c>
    </row>
    <row r="3720">
      <c r="H3720" s="16" t="str">
        <f>IFERROR(__xludf.DUMMYFUNCTION("""COMPUTED_VALUE"""),"")</f>
        <v/>
      </c>
    </row>
    <row r="3721">
      <c r="H3721" s="16" t="str">
        <f>IFERROR(__xludf.DUMMYFUNCTION("""COMPUTED_VALUE"""),"")</f>
        <v/>
      </c>
    </row>
    <row r="3722">
      <c r="H3722" s="16" t="str">
        <f>IFERROR(__xludf.DUMMYFUNCTION("""COMPUTED_VALUE"""),"")</f>
        <v/>
      </c>
    </row>
    <row r="3723">
      <c r="H3723" s="16" t="str">
        <f>IFERROR(__xludf.DUMMYFUNCTION("""COMPUTED_VALUE"""),"")</f>
        <v/>
      </c>
    </row>
    <row r="3724">
      <c r="H3724" s="16" t="str">
        <f>IFERROR(__xludf.DUMMYFUNCTION("""COMPUTED_VALUE"""),"")</f>
        <v/>
      </c>
    </row>
    <row r="3725">
      <c r="H3725" s="16" t="str">
        <f>IFERROR(__xludf.DUMMYFUNCTION("""COMPUTED_VALUE"""),"")</f>
        <v/>
      </c>
    </row>
    <row r="3726">
      <c r="H3726" s="16" t="str">
        <f>IFERROR(__xludf.DUMMYFUNCTION("""COMPUTED_VALUE"""),"")</f>
        <v/>
      </c>
    </row>
    <row r="3727">
      <c r="H3727" s="16" t="str">
        <f>IFERROR(__xludf.DUMMYFUNCTION("""COMPUTED_VALUE"""),"")</f>
        <v/>
      </c>
    </row>
    <row r="3728">
      <c r="H3728" s="16" t="str">
        <f>IFERROR(__xludf.DUMMYFUNCTION("""COMPUTED_VALUE"""),"")</f>
        <v/>
      </c>
    </row>
    <row r="3729">
      <c r="H3729" s="16" t="str">
        <f>IFERROR(__xludf.DUMMYFUNCTION("""COMPUTED_VALUE"""),"")</f>
        <v/>
      </c>
    </row>
    <row r="3730">
      <c r="H3730" s="16" t="str">
        <f>IFERROR(__xludf.DUMMYFUNCTION("""COMPUTED_VALUE"""),"")</f>
        <v/>
      </c>
    </row>
    <row r="3731">
      <c r="H3731" s="16" t="str">
        <f>IFERROR(__xludf.DUMMYFUNCTION("""COMPUTED_VALUE"""),"")</f>
        <v/>
      </c>
    </row>
    <row r="3732">
      <c r="H3732" s="16" t="str">
        <f>IFERROR(__xludf.DUMMYFUNCTION("""COMPUTED_VALUE"""),"")</f>
        <v/>
      </c>
    </row>
    <row r="3733">
      <c r="H3733" s="16" t="str">
        <f>IFERROR(__xludf.DUMMYFUNCTION("""COMPUTED_VALUE"""),"")</f>
        <v/>
      </c>
    </row>
    <row r="3734">
      <c r="H3734" s="16" t="str">
        <f>IFERROR(__xludf.DUMMYFUNCTION("""COMPUTED_VALUE"""),"")</f>
        <v/>
      </c>
    </row>
    <row r="3735">
      <c r="H3735" s="16" t="str">
        <f>IFERROR(__xludf.DUMMYFUNCTION("""COMPUTED_VALUE"""),"")</f>
        <v/>
      </c>
    </row>
    <row r="3736">
      <c r="H3736" s="16" t="str">
        <f>IFERROR(__xludf.DUMMYFUNCTION("""COMPUTED_VALUE"""),"")</f>
        <v/>
      </c>
    </row>
    <row r="3737">
      <c r="H3737" s="16" t="str">
        <f>IFERROR(__xludf.DUMMYFUNCTION("""COMPUTED_VALUE"""),"")</f>
        <v/>
      </c>
    </row>
    <row r="3738">
      <c r="H3738" s="16" t="str">
        <f>IFERROR(__xludf.DUMMYFUNCTION("""COMPUTED_VALUE"""),"")</f>
        <v/>
      </c>
    </row>
    <row r="3739">
      <c r="H3739" s="16" t="str">
        <f>IFERROR(__xludf.DUMMYFUNCTION("""COMPUTED_VALUE"""),"")</f>
        <v/>
      </c>
    </row>
    <row r="3740">
      <c r="H3740" s="16" t="str">
        <f>IFERROR(__xludf.DUMMYFUNCTION("""COMPUTED_VALUE"""),"")</f>
        <v/>
      </c>
    </row>
    <row r="3741">
      <c r="H3741" s="16" t="str">
        <f>IFERROR(__xludf.DUMMYFUNCTION("""COMPUTED_VALUE"""),"")</f>
        <v/>
      </c>
    </row>
    <row r="3742">
      <c r="H3742" s="16" t="str">
        <f>IFERROR(__xludf.DUMMYFUNCTION("""COMPUTED_VALUE"""),"")</f>
        <v/>
      </c>
    </row>
    <row r="3743">
      <c r="H3743" s="16" t="str">
        <f>IFERROR(__xludf.DUMMYFUNCTION("""COMPUTED_VALUE"""),"")</f>
        <v/>
      </c>
    </row>
    <row r="3744">
      <c r="H3744" s="16" t="str">
        <f>IFERROR(__xludf.DUMMYFUNCTION("""COMPUTED_VALUE"""),"")</f>
        <v/>
      </c>
    </row>
    <row r="3745">
      <c r="H3745" s="16" t="str">
        <f>IFERROR(__xludf.DUMMYFUNCTION("""COMPUTED_VALUE"""),"")</f>
        <v/>
      </c>
    </row>
    <row r="3746">
      <c r="H3746" s="16" t="str">
        <f>IFERROR(__xludf.DUMMYFUNCTION("""COMPUTED_VALUE"""),"")</f>
        <v/>
      </c>
    </row>
    <row r="3747">
      <c r="H3747" s="16" t="str">
        <f>IFERROR(__xludf.DUMMYFUNCTION("""COMPUTED_VALUE"""),"")</f>
        <v/>
      </c>
    </row>
    <row r="3748">
      <c r="H3748" s="16" t="str">
        <f>IFERROR(__xludf.DUMMYFUNCTION("""COMPUTED_VALUE"""),"")</f>
        <v/>
      </c>
    </row>
    <row r="3749">
      <c r="H3749" s="16" t="str">
        <f>IFERROR(__xludf.DUMMYFUNCTION("""COMPUTED_VALUE"""),"")</f>
        <v/>
      </c>
    </row>
    <row r="3750">
      <c r="H3750" s="16" t="str">
        <f>IFERROR(__xludf.DUMMYFUNCTION("""COMPUTED_VALUE"""),"")</f>
        <v/>
      </c>
    </row>
    <row r="3751">
      <c r="H3751" s="16" t="str">
        <f>IFERROR(__xludf.DUMMYFUNCTION("""COMPUTED_VALUE"""),"")</f>
        <v/>
      </c>
    </row>
    <row r="3752">
      <c r="H3752" s="16" t="str">
        <f>IFERROR(__xludf.DUMMYFUNCTION("""COMPUTED_VALUE"""),"")</f>
        <v/>
      </c>
    </row>
    <row r="3753">
      <c r="H3753" s="16" t="str">
        <f>IFERROR(__xludf.DUMMYFUNCTION("""COMPUTED_VALUE"""),"")</f>
        <v/>
      </c>
    </row>
    <row r="3754">
      <c r="H3754" s="16" t="str">
        <f>IFERROR(__xludf.DUMMYFUNCTION("""COMPUTED_VALUE"""),"")</f>
        <v/>
      </c>
    </row>
    <row r="3755">
      <c r="H3755" s="16" t="str">
        <f>IFERROR(__xludf.DUMMYFUNCTION("""COMPUTED_VALUE"""),"")</f>
        <v/>
      </c>
    </row>
    <row r="3756">
      <c r="H3756" s="16" t="str">
        <f>IFERROR(__xludf.DUMMYFUNCTION("""COMPUTED_VALUE"""),"")</f>
        <v/>
      </c>
    </row>
    <row r="3757">
      <c r="H3757" s="16" t="str">
        <f>IFERROR(__xludf.DUMMYFUNCTION("""COMPUTED_VALUE"""),"")</f>
        <v/>
      </c>
    </row>
    <row r="3758">
      <c r="H3758" s="16" t="str">
        <f>IFERROR(__xludf.DUMMYFUNCTION("""COMPUTED_VALUE"""),"")</f>
        <v/>
      </c>
    </row>
    <row r="3759">
      <c r="H3759" s="16" t="str">
        <f>IFERROR(__xludf.DUMMYFUNCTION("""COMPUTED_VALUE"""),"")</f>
        <v/>
      </c>
    </row>
    <row r="3760">
      <c r="H3760" s="16" t="str">
        <f>IFERROR(__xludf.DUMMYFUNCTION("""COMPUTED_VALUE"""),"")</f>
        <v/>
      </c>
    </row>
    <row r="3761">
      <c r="H3761" s="16" t="str">
        <f>IFERROR(__xludf.DUMMYFUNCTION("""COMPUTED_VALUE"""),"")</f>
        <v/>
      </c>
    </row>
    <row r="3762">
      <c r="H3762" s="16" t="str">
        <f>IFERROR(__xludf.DUMMYFUNCTION("""COMPUTED_VALUE"""),"")</f>
        <v/>
      </c>
    </row>
    <row r="3763">
      <c r="H3763" s="16" t="str">
        <f>IFERROR(__xludf.DUMMYFUNCTION("""COMPUTED_VALUE"""),"")</f>
        <v/>
      </c>
    </row>
    <row r="3764">
      <c r="H3764" s="16" t="str">
        <f>IFERROR(__xludf.DUMMYFUNCTION("""COMPUTED_VALUE"""),"")</f>
        <v/>
      </c>
    </row>
    <row r="3765">
      <c r="H3765" s="16" t="str">
        <f>IFERROR(__xludf.DUMMYFUNCTION("""COMPUTED_VALUE"""),"")</f>
        <v/>
      </c>
    </row>
    <row r="3766">
      <c r="H3766" s="16" t="str">
        <f>IFERROR(__xludf.DUMMYFUNCTION("""COMPUTED_VALUE"""),"")</f>
        <v/>
      </c>
    </row>
    <row r="3767">
      <c r="H3767" s="16" t="str">
        <f>IFERROR(__xludf.DUMMYFUNCTION("""COMPUTED_VALUE"""),"")</f>
        <v/>
      </c>
    </row>
    <row r="3768">
      <c r="H3768" s="16" t="str">
        <f>IFERROR(__xludf.DUMMYFUNCTION("""COMPUTED_VALUE"""),"")</f>
        <v/>
      </c>
    </row>
    <row r="3769">
      <c r="H3769" s="16" t="str">
        <f>IFERROR(__xludf.DUMMYFUNCTION("""COMPUTED_VALUE"""),"")</f>
        <v/>
      </c>
    </row>
    <row r="3770">
      <c r="H3770" s="16" t="str">
        <f>IFERROR(__xludf.DUMMYFUNCTION("""COMPUTED_VALUE"""),"")</f>
        <v/>
      </c>
    </row>
    <row r="3771">
      <c r="H3771" s="16" t="str">
        <f>IFERROR(__xludf.DUMMYFUNCTION("""COMPUTED_VALUE"""),"")</f>
        <v/>
      </c>
    </row>
    <row r="3772">
      <c r="H3772" s="16" t="str">
        <f>IFERROR(__xludf.DUMMYFUNCTION("""COMPUTED_VALUE"""),"")</f>
        <v/>
      </c>
    </row>
    <row r="3773">
      <c r="H3773" s="16" t="str">
        <f>IFERROR(__xludf.DUMMYFUNCTION("""COMPUTED_VALUE"""),"")</f>
        <v/>
      </c>
    </row>
    <row r="3774">
      <c r="H3774" s="16" t="str">
        <f>IFERROR(__xludf.DUMMYFUNCTION("""COMPUTED_VALUE"""),"")</f>
        <v/>
      </c>
    </row>
    <row r="3775">
      <c r="H3775" s="16" t="str">
        <f>IFERROR(__xludf.DUMMYFUNCTION("""COMPUTED_VALUE"""),"")</f>
        <v/>
      </c>
    </row>
    <row r="3776">
      <c r="H3776" s="16" t="str">
        <f>IFERROR(__xludf.DUMMYFUNCTION("""COMPUTED_VALUE"""),"")</f>
        <v/>
      </c>
    </row>
    <row r="3777">
      <c r="H3777" s="16" t="str">
        <f>IFERROR(__xludf.DUMMYFUNCTION("""COMPUTED_VALUE"""),"")</f>
        <v/>
      </c>
    </row>
    <row r="3778">
      <c r="H3778" s="16" t="str">
        <f>IFERROR(__xludf.DUMMYFUNCTION("""COMPUTED_VALUE"""),"")</f>
        <v/>
      </c>
    </row>
    <row r="3779">
      <c r="H3779" s="16" t="str">
        <f>IFERROR(__xludf.DUMMYFUNCTION("""COMPUTED_VALUE"""),"")</f>
        <v/>
      </c>
    </row>
    <row r="3780">
      <c r="H3780" s="16" t="str">
        <f>IFERROR(__xludf.DUMMYFUNCTION("""COMPUTED_VALUE"""),"")</f>
        <v/>
      </c>
    </row>
    <row r="3781">
      <c r="H3781" s="16" t="str">
        <f>IFERROR(__xludf.DUMMYFUNCTION("""COMPUTED_VALUE"""),"")</f>
        <v/>
      </c>
    </row>
    <row r="3782">
      <c r="H3782" s="16" t="str">
        <f>IFERROR(__xludf.DUMMYFUNCTION("""COMPUTED_VALUE"""),"")</f>
        <v/>
      </c>
    </row>
    <row r="3783">
      <c r="H3783" s="16" t="str">
        <f>IFERROR(__xludf.DUMMYFUNCTION("""COMPUTED_VALUE"""),"")</f>
        <v/>
      </c>
    </row>
    <row r="3784">
      <c r="H3784" s="16" t="str">
        <f>IFERROR(__xludf.DUMMYFUNCTION("""COMPUTED_VALUE"""),"")</f>
        <v/>
      </c>
    </row>
    <row r="3785">
      <c r="H3785" s="16" t="str">
        <f>IFERROR(__xludf.DUMMYFUNCTION("""COMPUTED_VALUE"""),"")</f>
        <v/>
      </c>
    </row>
    <row r="3786">
      <c r="H3786" s="16" t="str">
        <f>IFERROR(__xludf.DUMMYFUNCTION("""COMPUTED_VALUE"""),"")</f>
        <v/>
      </c>
    </row>
    <row r="3787">
      <c r="H3787" s="16" t="str">
        <f>IFERROR(__xludf.DUMMYFUNCTION("""COMPUTED_VALUE"""),"")</f>
        <v/>
      </c>
    </row>
    <row r="3788">
      <c r="H3788" s="16" t="str">
        <f>IFERROR(__xludf.DUMMYFUNCTION("""COMPUTED_VALUE"""),"")</f>
        <v/>
      </c>
    </row>
    <row r="3789">
      <c r="H3789" s="16" t="str">
        <f>IFERROR(__xludf.DUMMYFUNCTION("""COMPUTED_VALUE"""),"")</f>
        <v/>
      </c>
    </row>
    <row r="3790">
      <c r="H3790" s="16" t="str">
        <f>IFERROR(__xludf.DUMMYFUNCTION("""COMPUTED_VALUE"""),"")</f>
        <v/>
      </c>
    </row>
    <row r="3791">
      <c r="H3791" s="16" t="str">
        <f>IFERROR(__xludf.DUMMYFUNCTION("""COMPUTED_VALUE"""),"")</f>
        <v/>
      </c>
    </row>
    <row r="3792">
      <c r="H3792" s="16" t="str">
        <f>IFERROR(__xludf.DUMMYFUNCTION("""COMPUTED_VALUE"""),"")</f>
        <v/>
      </c>
    </row>
    <row r="3793">
      <c r="H3793" s="16" t="str">
        <f>IFERROR(__xludf.DUMMYFUNCTION("""COMPUTED_VALUE"""),"")</f>
        <v/>
      </c>
    </row>
    <row r="3794">
      <c r="H3794" s="16" t="str">
        <f>IFERROR(__xludf.DUMMYFUNCTION("""COMPUTED_VALUE"""),"")</f>
        <v/>
      </c>
    </row>
    <row r="3795">
      <c r="H3795" s="16" t="str">
        <f>IFERROR(__xludf.DUMMYFUNCTION("""COMPUTED_VALUE"""),"")</f>
        <v/>
      </c>
    </row>
    <row r="3796">
      <c r="H3796" s="16" t="str">
        <f>IFERROR(__xludf.DUMMYFUNCTION("""COMPUTED_VALUE"""),"")</f>
        <v/>
      </c>
    </row>
    <row r="3797">
      <c r="H3797" s="16" t="str">
        <f>IFERROR(__xludf.DUMMYFUNCTION("""COMPUTED_VALUE"""),"")</f>
        <v/>
      </c>
    </row>
    <row r="3798">
      <c r="H3798" s="16" t="str">
        <f>IFERROR(__xludf.DUMMYFUNCTION("""COMPUTED_VALUE"""),"")</f>
        <v/>
      </c>
    </row>
    <row r="3799">
      <c r="H3799" s="16" t="str">
        <f>IFERROR(__xludf.DUMMYFUNCTION("""COMPUTED_VALUE"""),"")</f>
        <v/>
      </c>
    </row>
    <row r="3800">
      <c r="H3800" s="16" t="str">
        <f>IFERROR(__xludf.DUMMYFUNCTION("""COMPUTED_VALUE"""),"")</f>
        <v/>
      </c>
    </row>
    <row r="3801">
      <c r="H3801" s="16" t="str">
        <f>IFERROR(__xludf.DUMMYFUNCTION("""COMPUTED_VALUE"""),"")</f>
        <v/>
      </c>
    </row>
    <row r="3802">
      <c r="H3802" s="16" t="str">
        <f>IFERROR(__xludf.DUMMYFUNCTION("""COMPUTED_VALUE"""),"")</f>
        <v/>
      </c>
    </row>
    <row r="3803">
      <c r="H3803" s="16" t="str">
        <f>IFERROR(__xludf.DUMMYFUNCTION("""COMPUTED_VALUE"""),"")</f>
        <v/>
      </c>
    </row>
    <row r="3804">
      <c r="H3804" s="16" t="str">
        <f>IFERROR(__xludf.DUMMYFUNCTION("""COMPUTED_VALUE"""),"")</f>
        <v/>
      </c>
    </row>
    <row r="3805">
      <c r="H3805" s="16" t="str">
        <f>IFERROR(__xludf.DUMMYFUNCTION("""COMPUTED_VALUE"""),"")</f>
        <v/>
      </c>
    </row>
    <row r="3806">
      <c r="H3806" s="16" t="str">
        <f>IFERROR(__xludf.DUMMYFUNCTION("""COMPUTED_VALUE"""),"")</f>
        <v/>
      </c>
    </row>
    <row r="3807">
      <c r="H3807" s="16" t="str">
        <f>IFERROR(__xludf.DUMMYFUNCTION("""COMPUTED_VALUE"""),"")</f>
        <v/>
      </c>
    </row>
    <row r="3808">
      <c r="H3808" s="16" t="str">
        <f>IFERROR(__xludf.DUMMYFUNCTION("""COMPUTED_VALUE"""),"")</f>
        <v/>
      </c>
    </row>
    <row r="3809">
      <c r="H3809" s="16" t="str">
        <f>IFERROR(__xludf.DUMMYFUNCTION("""COMPUTED_VALUE"""),"")</f>
        <v/>
      </c>
    </row>
    <row r="3810">
      <c r="H3810" s="16" t="str">
        <f>IFERROR(__xludf.DUMMYFUNCTION("""COMPUTED_VALUE"""),"")</f>
        <v/>
      </c>
    </row>
    <row r="3811">
      <c r="H3811" s="16" t="str">
        <f>IFERROR(__xludf.DUMMYFUNCTION("""COMPUTED_VALUE"""),"")</f>
        <v/>
      </c>
    </row>
    <row r="3812">
      <c r="H3812" s="16" t="str">
        <f>IFERROR(__xludf.DUMMYFUNCTION("""COMPUTED_VALUE"""),"")</f>
        <v/>
      </c>
    </row>
    <row r="3813">
      <c r="H3813" s="16" t="str">
        <f>IFERROR(__xludf.DUMMYFUNCTION("""COMPUTED_VALUE"""),"")</f>
        <v/>
      </c>
    </row>
    <row r="3814">
      <c r="H3814" s="16" t="str">
        <f>IFERROR(__xludf.DUMMYFUNCTION("""COMPUTED_VALUE"""),"")</f>
        <v/>
      </c>
    </row>
    <row r="3815">
      <c r="H3815" s="16" t="str">
        <f>IFERROR(__xludf.DUMMYFUNCTION("""COMPUTED_VALUE"""),"")</f>
        <v/>
      </c>
    </row>
    <row r="3816">
      <c r="H3816" s="16" t="str">
        <f>IFERROR(__xludf.DUMMYFUNCTION("""COMPUTED_VALUE"""),"")</f>
        <v/>
      </c>
    </row>
    <row r="3817">
      <c r="H3817" s="16" t="str">
        <f>IFERROR(__xludf.DUMMYFUNCTION("""COMPUTED_VALUE"""),"")</f>
        <v/>
      </c>
    </row>
    <row r="3818">
      <c r="H3818" s="16" t="str">
        <f>IFERROR(__xludf.DUMMYFUNCTION("""COMPUTED_VALUE"""),"")</f>
        <v/>
      </c>
    </row>
    <row r="3819">
      <c r="H3819" s="16" t="str">
        <f>IFERROR(__xludf.DUMMYFUNCTION("""COMPUTED_VALUE"""),"")</f>
        <v/>
      </c>
    </row>
    <row r="3820">
      <c r="H3820" s="16" t="str">
        <f>IFERROR(__xludf.DUMMYFUNCTION("""COMPUTED_VALUE"""),"")</f>
        <v/>
      </c>
    </row>
    <row r="3821">
      <c r="H3821" s="16" t="str">
        <f>IFERROR(__xludf.DUMMYFUNCTION("""COMPUTED_VALUE"""),"")</f>
        <v/>
      </c>
    </row>
    <row r="3822">
      <c r="H3822" s="16" t="str">
        <f>IFERROR(__xludf.DUMMYFUNCTION("""COMPUTED_VALUE"""),"")</f>
        <v/>
      </c>
    </row>
    <row r="3823">
      <c r="H3823" s="16" t="str">
        <f>IFERROR(__xludf.DUMMYFUNCTION("""COMPUTED_VALUE"""),"")</f>
        <v/>
      </c>
    </row>
    <row r="3824">
      <c r="H3824" s="16" t="str">
        <f>IFERROR(__xludf.DUMMYFUNCTION("""COMPUTED_VALUE"""),"")</f>
        <v/>
      </c>
    </row>
    <row r="3825">
      <c r="H3825" s="16" t="str">
        <f>IFERROR(__xludf.DUMMYFUNCTION("""COMPUTED_VALUE"""),"")</f>
        <v/>
      </c>
    </row>
    <row r="3826">
      <c r="H3826" s="16" t="str">
        <f>IFERROR(__xludf.DUMMYFUNCTION("""COMPUTED_VALUE"""),"")</f>
        <v/>
      </c>
    </row>
    <row r="3827">
      <c r="H3827" s="16" t="str">
        <f>IFERROR(__xludf.DUMMYFUNCTION("""COMPUTED_VALUE"""),"")</f>
        <v/>
      </c>
    </row>
    <row r="3828">
      <c r="H3828" s="16" t="str">
        <f>IFERROR(__xludf.DUMMYFUNCTION("""COMPUTED_VALUE"""),"")</f>
        <v/>
      </c>
    </row>
    <row r="3829">
      <c r="H3829" s="16" t="str">
        <f>IFERROR(__xludf.DUMMYFUNCTION("""COMPUTED_VALUE"""),"")</f>
        <v/>
      </c>
    </row>
    <row r="3830">
      <c r="H3830" s="16" t="str">
        <f>IFERROR(__xludf.DUMMYFUNCTION("""COMPUTED_VALUE"""),"")</f>
        <v/>
      </c>
    </row>
    <row r="3831">
      <c r="H3831" s="16" t="str">
        <f>IFERROR(__xludf.DUMMYFUNCTION("""COMPUTED_VALUE"""),"")</f>
        <v/>
      </c>
    </row>
    <row r="3832">
      <c r="H3832" s="16" t="str">
        <f>IFERROR(__xludf.DUMMYFUNCTION("""COMPUTED_VALUE"""),"")</f>
        <v/>
      </c>
    </row>
    <row r="3833">
      <c r="H3833" s="16" t="str">
        <f>IFERROR(__xludf.DUMMYFUNCTION("""COMPUTED_VALUE"""),"")</f>
        <v/>
      </c>
    </row>
    <row r="3834">
      <c r="H3834" s="16" t="str">
        <f>IFERROR(__xludf.DUMMYFUNCTION("""COMPUTED_VALUE"""),"")</f>
        <v/>
      </c>
    </row>
    <row r="3835">
      <c r="H3835" s="16" t="str">
        <f>IFERROR(__xludf.DUMMYFUNCTION("""COMPUTED_VALUE"""),"")</f>
        <v/>
      </c>
    </row>
    <row r="3836">
      <c r="H3836" s="16" t="str">
        <f>IFERROR(__xludf.DUMMYFUNCTION("""COMPUTED_VALUE"""),"")</f>
        <v/>
      </c>
    </row>
    <row r="3837">
      <c r="H3837" s="16" t="str">
        <f>IFERROR(__xludf.DUMMYFUNCTION("""COMPUTED_VALUE"""),"")</f>
        <v/>
      </c>
    </row>
    <row r="3838">
      <c r="H3838" s="16" t="str">
        <f>IFERROR(__xludf.DUMMYFUNCTION("""COMPUTED_VALUE"""),"")</f>
        <v/>
      </c>
    </row>
    <row r="3839">
      <c r="H3839" s="16" t="str">
        <f>IFERROR(__xludf.DUMMYFUNCTION("""COMPUTED_VALUE"""),"")</f>
        <v/>
      </c>
    </row>
    <row r="3840">
      <c r="H3840" s="16" t="str">
        <f>IFERROR(__xludf.DUMMYFUNCTION("""COMPUTED_VALUE"""),"")</f>
        <v/>
      </c>
    </row>
    <row r="3841">
      <c r="H3841" s="16" t="str">
        <f>IFERROR(__xludf.DUMMYFUNCTION("""COMPUTED_VALUE"""),"")</f>
        <v/>
      </c>
    </row>
    <row r="3842">
      <c r="H3842" s="16" t="str">
        <f>IFERROR(__xludf.DUMMYFUNCTION("""COMPUTED_VALUE"""),"")</f>
        <v/>
      </c>
    </row>
    <row r="3843">
      <c r="H3843" s="16" t="str">
        <f>IFERROR(__xludf.DUMMYFUNCTION("""COMPUTED_VALUE"""),"")</f>
        <v/>
      </c>
    </row>
    <row r="3844">
      <c r="H3844" s="16" t="str">
        <f>IFERROR(__xludf.DUMMYFUNCTION("""COMPUTED_VALUE"""),"")</f>
        <v/>
      </c>
    </row>
    <row r="3845">
      <c r="H3845" s="16" t="str">
        <f>IFERROR(__xludf.DUMMYFUNCTION("""COMPUTED_VALUE"""),"")</f>
        <v/>
      </c>
    </row>
    <row r="3846">
      <c r="H3846" s="16" t="str">
        <f>IFERROR(__xludf.DUMMYFUNCTION("""COMPUTED_VALUE"""),"")</f>
        <v/>
      </c>
    </row>
    <row r="3847">
      <c r="H3847" s="16" t="str">
        <f>IFERROR(__xludf.DUMMYFUNCTION("""COMPUTED_VALUE"""),"")</f>
        <v/>
      </c>
    </row>
    <row r="3848">
      <c r="H3848" s="16" t="str">
        <f>IFERROR(__xludf.DUMMYFUNCTION("""COMPUTED_VALUE"""),"")</f>
        <v/>
      </c>
    </row>
    <row r="3849">
      <c r="H3849" s="16" t="str">
        <f>IFERROR(__xludf.DUMMYFUNCTION("""COMPUTED_VALUE"""),"")</f>
        <v/>
      </c>
    </row>
    <row r="3850">
      <c r="H3850" s="16" t="str">
        <f>IFERROR(__xludf.DUMMYFUNCTION("""COMPUTED_VALUE"""),"")</f>
        <v/>
      </c>
    </row>
    <row r="3851">
      <c r="H3851" s="16" t="str">
        <f>IFERROR(__xludf.DUMMYFUNCTION("""COMPUTED_VALUE"""),"")</f>
        <v/>
      </c>
    </row>
    <row r="3852">
      <c r="H3852" s="16" t="str">
        <f>IFERROR(__xludf.DUMMYFUNCTION("""COMPUTED_VALUE"""),"")</f>
        <v/>
      </c>
    </row>
    <row r="3853">
      <c r="H3853" s="16" t="str">
        <f>IFERROR(__xludf.DUMMYFUNCTION("""COMPUTED_VALUE"""),"")</f>
        <v/>
      </c>
    </row>
    <row r="3854">
      <c r="H3854" s="16" t="str">
        <f>IFERROR(__xludf.DUMMYFUNCTION("""COMPUTED_VALUE"""),"")</f>
        <v/>
      </c>
    </row>
    <row r="3855">
      <c r="H3855" s="16" t="str">
        <f>IFERROR(__xludf.DUMMYFUNCTION("""COMPUTED_VALUE"""),"")</f>
        <v/>
      </c>
    </row>
    <row r="3856">
      <c r="H3856" s="16" t="str">
        <f>IFERROR(__xludf.DUMMYFUNCTION("""COMPUTED_VALUE"""),"")</f>
        <v/>
      </c>
    </row>
    <row r="3857">
      <c r="H3857" s="16" t="str">
        <f>IFERROR(__xludf.DUMMYFUNCTION("""COMPUTED_VALUE"""),"")</f>
        <v/>
      </c>
    </row>
    <row r="3858">
      <c r="H3858" s="16" t="str">
        <f>IFERROR(__xludf.DUMMYFUNCTION("""COMPUTED_VALUE"""),"")</f>
        <v/>
      </c>
    </row>
    <row r="3859">
      <c r="H3859" s="16" t="str">
        <f>IFERROR(__xludf.DUMMYFUNCTION("""COMPUTED_VALUE"""),"")</f>
        <v/>
      </c>
    </row>
    <row r="3860">
      <c r="H3860" s="16" t="str">
        <f>IFERROR(__xludf.DUMMYFUNCTION("""COMPUTED_VALUE"""),"")</f>
        <v/>
      </c>
    </row>
    <row r="3861">
      <c r="H3861" s="16" t="str">
        <f>IFERROR(__xludf.DUMMYFUNCTION("""COMPUTED_VALUE"""),"")</f>
        <v/>
      </c>
    </row>
    <row r="3862">
      <c r="H3862" s="16" t="str">
        <f>IFERROR(__xludf.DUMMYFUNCTION("""COMPUTED_VALUE"""),"")</f>
        <v/>
      </c>
    </row>
    <row r="3863">
      <c r="H3863" s="16" t="str">
        <f>IFERROR(__xludf.DUMMYFUNCTION("""COMPUTED_VALUE"""),"")</f>
        <v/>
      </c>
    </row>
    <row r="3864">
      <c r="H3864" s="16" t="str">
        <f>IFERROR(__xludf.DUMMYFUNCTION("""COMPUTED_VALUE"""),"")</f>
        <v/>
      </c>
    </row>
    <row r="3865">
      <c r="H3865" s="16" t="str">
        <f>IFERROR(__xludf.DUMMYFUNCTION("""COMPUTED_VALUE"""),"")</f>
        <v/>
      </c>
    </row>
    <row r="3866">
      <c r="H3866" s="16" t="str">
        <f>IFERROR(__xludf.DUMMYFUNCTION("""COMPUTED_VALUE"""),"")</f>
        <v/>
      </c>
    </row>
    <row r="3867">
      <c r="H3867" s="16" t="str">
        <f>IFERROR(__xludf.DUMMYFUNCTION("""COMPUTED_VALUE"""),"")</f>
        <v/>
      </c>
    </row>
    <row r="3868">
      <c r="H3868" s="16" t="str">
        <f>IFERROR(__xludf.DUMMYFUNCTION("""COMPUTED_VALUE"""),"")</f>
        <v/>
      </c>
    </row>
    <row r="3869">
      <c r="H3869" s="16" t="str">
        <f>IFERROR(__xludf.DUMMYFUNCTION("""COMPUTED_VALUE"""),"")</f>
        <v/>
      </c>
    </row>
    <row r="3870">
      <c r="H3870" s="16" t="str">
        <f>IFERROR(__xludf.DUMMYFUNCTION("""COMPUTED_VALUE"""),"")</f>
        <v/>
      </c>
    </row>
    <row r="3871">
      <c r="H3871" s="16" t="str">
        <f>IFERROR(__xludf.DUMMYFUNCTION("""COMPUTED_VALUE"""),"")</f>
        <v/>
      </c>
    </row>
    <row r="3872">
      <c r="H3872" s="16" t="str">
        <f>IFERROR(__xludf.DUMMYFUNCTION("""COMPUTED_VALUE"""),"")</f>
        <v/>
      </c>
    </row>
    <row r="3873">
      <c r="H3873" s="16" t="str">
        <f>IFERROR(__xludf.DUMMYFUNCTION("""COMPUTED_VALUE"""),"")</f>
        <v/>
      </c>
    </row>
    <row r="3874">
      <c r="H3874" s="16" t="str">
        <f>IFERROR(__xludf.DUMMYFUNCTION("""COMPUTED_VALUE"""),"")</f>
        <v/>
      </c>
    </row>
    <row r="3875">
      <c r="H3875" s="16" t="str">
        <f>IFERROR(__xludf.DUMMYFUNCTION("""COMPUTED_VALUE"""),"")</f>
        <v/>
      </c>
    </row>
    <row r="3876">
      <c r="H3876" s="16" t="str">
        <f>IFERROR(__xludf.DUMMYFUNCTION("""COMPUTED_VALUE"""),"")</f>
        <v/>
      </c>
    </row>
    <row r="3877">
      <c r="H3877" s="16" t="str">
        <f>IFERROR(__xludf.DUMMYFUNCTION("""COMPUTED_VALUE"""),"")</f>
        <v/>
      </c>
    </row>
    <row r="3878">
      <c r="H3878" s="16" t="str">
        <f>IFERROR(__xludf.DUMMYFUNCTION("""COMPUTED_VALUE"""),"")</f>
        <v/>
      </c>
    </row>
    <row r="3879">
      <c r="H3879" s="16" t="str">
        <f>IFERROR(__xludf.DUMMYFUNCTION("""COMPUTED_VALUE"""),"")</f>
        <v/>
      </c>
    </row>
    <row r="3880">
      <c r="H3880" s="16" t="str">
        <f>IFERROR(__xludf.DUMMYFUNCTION("""COMPUTED_VALUE"""),"")</f>
        <v/>
      </c>
    </row>
    <row r="3881">
      <c r="H3881" s="16" t="str">
        <f>IFERROR(__xludf.DUMMYFUNCTION("""COMPUTED_VALUE"""),"")</f>
        <v/>
      </c>
    </row>
    <row r="3882">
      <c r="H3882" s="16" t="str">
        <f>IFERROR(__xludf.DUMMYFUNCTION("""COMPUTED_VALUE"""),"")</f>
        <v/>
      </c>
    </row>
    <row r="3883">
      <c r="H3883" s="16" t="str">
        <f>IFERROR(__xludf.DUMMYFUNCTION("""COMPUTED_VALUE"""),"")</f>
        <v/>
      </c>
    </row>
    <row r="3884">
      <c r="H3884" s="16" t="str">
        <f>IFERROR(__xludf.DUMMYFUNCTION("""COMPUTED_VALUE"""),"")</f>
        <v/>
      </c>
    </row>
    <row r="3885">
      <c r="H3885" s="16" t="str">
        <f>IFERROR(__xludf.DUMMYFUNCTION("""COMPUTED_VALUE"""),"")</f>
        <v/>
      </c>
    </row>
    <row r="3886">
      <c r="H3886" s="16" t="str">
        <f>IFERROR(__xludf.DUMMYFUNCTION("""COMPUTED_VALUE"""),"")</f>
        <v/>
      </c>
    </row>
    <row r="3887">
      <c r="H3887" s="16" t="str">
        <f>IFERROR(__xludf.DUMMYFUNCTION("""COMPUTED_VALUE"""),"")</f>
        <v/>
      </c>
    </row>
    <row r="3888">
      <c r="H3888" s="16" t="str">
        <f>IFERROR(__xludf.DUMMYFUNCTION("""COMPUTED_VALUE"""),"")</f>
        <v/>
      </c>
    </row>
    <row r="3889">
      <c r="H3889" s="16" t="str">
        <f>IFERROR(__xludf.DUMMYFUNCTION("""COMPUTED_VALUE"""),"")</f>
        <v/>
      </c>
    </row>
    <row r="3890">
      <c r="H3890" s="16" t="str">
        <f>IFERROR(__xludf.DUMMYFUNCTION("""COMPUTED_VALUE"""),"")</f>
        <v/>
      </c>
    </row>
    <row r="3891">
      <c r="H3891" s="16" t="str">
        <f>IFERROR(__xludf.DUMMYFUNCTION("""COMPUTED_VALUE"""),"")</f>
        <v/>
      </c>
    </row>
    <row r="3892">
      <c r="H3892" s="16" t="str">
        <f>IFERROR(__xludf.DUMMYFUNCTION("""COMPUTED_VALUE"""),"")</f>
        <v/>
      </c>
    </row>
    <row r="3893">
      <c r="H3893" s="16" t="str">
        <f>IFERROR(__xludf.DUMMYFUNCTION("""COMPUTED_VALUE"""),"")</f>
        <v/>
      </c>
    </row>
    <row r="3894">
      <c r="H3894" s="16" t="str">
        <f>IFERROR(__xludf.DUMMYFUNCTION("""COMPUTED_VALUE"""),"")</f>
        <v/>
      </c>
    </row>
    <row r="3895">
      <c r="H3895" s="16" t="str">
        <f>IFERROR(__xludf.DUMMYFUNCTION("""COMPUTED_VALUE"""),"")</f>
        <v/>
      </c>
    </row>
    <row r="3896">
      <c r="H3896" s="16" t="str">
        <f>IFERROR(__xludf.DUMMYFUNCTION("""COMPUTED_VALUE"""),"")</f>
        <v/>
      </c>
    </row>
    <row r="3897">
      <c r="H3897" s="16" t="str">
        <f>IFERROR(__xludf.DUMMYFUNCTION("""COMPUTED_VALUE"""),"")</f>
        <v/>
      </c>
    </row>
    <row r="3898">
      <c r="H3898" s="16" t="str">
        <f>IFERROR(__xludf.DUMMYFUNCTION("""COMPUTED_VALUE"""),"")</f>
        <v/>
      </c>
    </row>
    <row r="3899">
      <c r="H3899" s="16" t="str">
        <f>IFERROR(__xludf.DUMMYFUNCTION("""COMPUTED_VALUE"""),"")</f>
        <v/>
      </c>
    </row>
    <row r="3900">
      <c r="H3900" s="16" t="str">
        <f>IFERROR(__xludf.DUMMYFUNCTION("""COMPUTED_VALUE"""),"")</f>
        <v/>
      </c>
    </row>
    <row r="3901">
      <c r="H3901" s="16" t="str">
        <f>IFERROR(__xludf.DUMMYFUNCTION("""COMPUTED_VALUE"""),"")</f>
        <v/>
      </c>
    </row>
    <row r="3902">
      <c r="H3902" s="16" t="str">
        <f>IFERROR(__xludf.DUMMYFUNCTION("""COMPUTED_VALUE"""),"")</f>
        <v/>
      </c>
    </row>
    <row r="3903">
      <c r="H3903" s="16" t="str">
        <f>IFERROR(__xludf.DUMMYFUNCTION("""COMPUTED_VALUE"""),"")</f>
        <v/>
      </c>
    </row>
    <row r="3904">
      <c r="H3904" s="16" t="str">
        <f>IFERROR(__xludf.DUMMYFUNCTION("""COMPUTED_VALUE"""),"")</f>
        <v/>
      </c>
    </row>
    <row r="3905">
      <c r="H3905" s="16" t="str">
        <f>IFERROR(__xludf.DUMMYFUNCTION("""COMPUTED_VALUE"""),"")</f>
        <v/>
      </c>
    </row>
    <row r="3906">
      <c r="H3906" s="16" t="str">
        <f>IFERROR(__xludf.DUMMYFUNCTION("""COMPUTED_VALUE"""),"")</f>
        <v/>
      </c>
    </row>
    <row r="3907">
      <c r="H3907" s="16" t="str">
        <f>IFERROR(__xludf.DUMMYFUNCTION("""COMPUTED_VALUE"""),"")</f>
        <v/>
      </c>
    </row>
    <row r="3908">
      <c r="H3908" s="16" t="str">
        <f>IFERROR(__xludf.DUMMYFUNCTION("""COMPUTED_VALUE"""),"")</f>
        <v/>
      </c>
    </row>
    <row r="3909">
      <c r="H3909" s="16" t="str">
        <f>IFERROR(__xludf.DUMMYFUNCTION("""COMPUTED_VALUE"""),"")</f>
        <v/>
      </c>
    </row>
    <row r="3910">
      <c r="H3910" s="16" t="str">
        <f>IFERROR(__xludf.DUMMYFUNCTION("""COMPUTED_VALUE"""),"")</f>
        <v/>
      </c>
    </row>
    <row r="3911">
      <c r="H3911" s="16" t="str">
        <f>IFERROR(__xludf.DUMMYFUNCTION("""COMPUTED_VALUE"""),"")</f>
        <v/>
      </c>
    </row>
    <row r="3912">
      <c r="H3912" s="16" t="str">
        <f>IFERROR(__xludf.DUMMYFUNCTION("""COMPUTED_VALUE"""),"")</f>
        <v/>
      </c>
    </row>
    <row r="3913">
      <c r="H3913" s="16" t="str">
        <f>IFERROR(__xludf.DUMMYFUNCTION("""COMPUTED_VALUE"""),"")</f>
        <v/>
      </c>
    </row>
    <row r="3914">
      <c r="H3914" s="16" t="str">
        <f>IFERROR(__xludf.DUMMYFUNCTION("""COMPUTED_VALUE"""),"")</f>
        <v/>
      </c>
    </row>
    <row r="3915">
      <c r="H3915" s="16" t="str">
        <f>IFERROR(__xludf.DUMMYFUNCTION("""COMPUTED_VALUE"""),"")</f>
        <v/>
      </c>
    </row>
    <row r="3916">
      <c r="H3916" s="16" t="str">
        <f>IFERROR(__xludf.DUMMYFUNCTION("""COMPUTED_VALUE"""),"")</f>
        <v/>
      </c>
    </row>
    <row r="3917">
      <c r="H3917" s="16" t="str">
        <f>IFERROR(__xludf.DUMMYFUNCTION("""COMPUTED_VALUE"""),"")</f>
        <v/>
      </c>
    </row>
    <row r="3918">
      <c r="H3918" s="16" t="str">
        <f>IFERROR(__xludf.DUMMYFUNCTION("""COMPUTED_VALUE"""),"")</f>
        <v/>
      </c>
    </row>
    <row r="3919">
      <c r="H3919" s="16" t="str">
        <f>IFERROR(__xludf.DUMMYFUNCTION("""COMPUTED_VALUE"""),"")</f>
        <v/>
      </c>
    </row>
    <row r="3920">
      <c r="H3920" s="16" t="str">
        <f>IFERROR(__xludf.DUMMYFUNCTION("""COMPUTED_VALUE"""),"")</f>
        <v/>
      </c>
    </row>
    <row r="3921">
      <c r="H3921" s="16" t="str">
        <f>IFERROR(__xludf.DUMMYFUNCTION("""COMPUTED_VALUE"""),"")</f>
        <v/>
      </c>
    </row>
    <row r="3922">
      <c r="H3922" s="16" t="str">
        <f>IFERROR(__xludf.DUMMYFUNCTION("""COMPUTED_VALUE"""),"")</f>
        <v/>
      </c>
    </row>
    <row r="3923">
      <c r="H3923" s="16" t="str">
        <f>IFERROR(__xludf.DUMMYFUNCTION("""COMPUTED_VALUE"""),"")</f>
        <v/>
      </c>
    </row>
    <row r="3924">
      <c r="H3924" s="16" t="str">
        <f>IFERROR(__xludf.DUMMYFUNCTION("""COMPUTED_VALUE"""),"")</f>
        <v/>
      </c>
    </row>
    <row r="3925">
      <c r="H3925" s="16" t="str">
        <f>IFERROR(__xludf.DUMMYFUNCTION("""COMPUTED_VALUE"""),"")</f>
        <v/>
      </c>
    </row>
    <row r="3926">
      <c r="H3926" s="16" t="str">
        <f>IFERROR(__xludf.DUMMYFUNCTION("""COMPUTED_VALUE"""),"")</f>
        <v/>
      </c>
    </row>
    <row r="3927">
      <c r="H3927" s="16" t="str">
        <f>IFERROR(__xludf.DUMMYFUNCTION("""COMPUTED_VALUE"""),"")</f>
        <v/>
      </c>
    </row>
    <row r="3928">
      <c r="H3928" s="16" t="str">
        <f>IFERROR(__xludf.DUMMYFUNCTION("""COMPUTED_VALUE"""),"")</f>
        <v/>
      </c>
    </row>
    <row r="3929">
      <c r="H3929" s="16" t="str">
        <f>IFERROR(__xludf.DUMMYFUNCTION("""COMPUTED_VALUE"""),"")</f>
        <v/>
      </c>
    </row>
    <row r="3930">
      <c r="H3930" s="16" t="str">
        <f>IFERROR(__xludf.DUMMYFUNCTION("""COMPUTED_VALUE"""),"")</f>
        <v/>
      </c>
    </row>
    <row r="3931">
      <c r="H3931" s="16" t="str">
        <f>IFERROR(__xludf.DUMMYFUNCTION("""COMPUTED_VALUE"""),"")</f>
        <v/>
      </c>
    </row>
    <row r="3932">
      <c r="H3932" s="16" t="str">
        <f>IFERROR(__xludf.DUMMYFUNCTION("""COMPUTED_VALUE"""),"")</f>
        <v/>
      </c>
    </row>
    <row r="3933">
      <c r="H3933" s="16" t="str">
        <f>IFERROR(__xludf.DUMMYFUNCTION("""COMPUTED_VALUE"""),"")</f>
        <v/>
      </c>
    </row>
    <row r="3934">
      <c r="H3934" s="16" t="str">
        <f>IFERROR(__xludf.DUMMYFUNCTION("""COMPUTED_VALUE"""),"")</f>
        <v/>
      </c>
    </row>
    <row r="3935">
      <c r="H3935" s="16" t="str">
        <f>IFERROR(__xludf.DUMMYFUNCTION("""COMPUTED_VALUE"""),"")</f>
        <v/>
      </c>
    </row>
    <row r="3936">
      <c r="H3936" s="16" t="str">
        <f>IFERROR(__xludf.DUMMYFUNCTION("""COMPUTED_VALUE"""),"")</f>
        <v/>
      </c>
    </row>
    <row r="3937">
      <c r="H3937" s="16" t="str">
        <f>IFERROR(__xludf.DUMMYFUNCTION("""COMPUTED_VALUE"""),"")</f>
        <v/>
      </c>
    </row>
    <row r="3938">
      <c r="H3938" s="16" t="str">
        <f>IFERROR(__xludf.DUMMYFUNCTION("""COMPUTED_VALUE"""),"")</f>
        <v/>
      </c>
    </row>
    <row r="3939">
      <c r="H3939" s="16" t="str">
        <f>IFERROR(__xludf.DUMMYFUNCTION("""COMPUTED_VALUE"""),"")</f>
        <v/>
      </c>
    </row>
    <row r="3940">
      <c r="H3940" s="16" t="str">
        <f>IFERROR(__xludf.DUMMYFUNCTION("""COMPUTED_VALUE"""),"")</f>
        <v/>
      </c>
    </row>
    <row r="3941">
      <c r="H3941" s="16" t="str">
        <f>IFERROR(__xludf.DUMMYFUNCTION("""COMPUTED_VALUE"""),"")</f>
        <v/>
      </c>
    </row>
    <row r="3942">
      <c r="H3942" s="16" t="str">
        <f>IFERROR(__xludf.DUMMYFUNCTION("""COMPUTED_VALUE"""),"")</f>
        <v/>
      </c>
    </row>
    <row r="3943">
      <c r="H3943" s="16" t="str">
        <f>IFERROR(__xludf.DUMMYFUNCTION("""COMPUTED_VALUE"""),"")</f>
        <v/>
      </c>
    </row>
    <row r="3944">
      <c r="H3944" s="16" t="str">
        <f>IFERROR(__xludf.DUMMYFUNCTION("""COMPUTED_VALUE"""),"")</f>
        <v/>
      </c>
    </row>
    <row r="3945">
      <c r="H3945" s="16" t="str">
        <f>IFERROR(__xludf.DUMMYFUNCTION("""COMPUTED_VALUE"""),"")</f>
        <v/>
      </c>
    </row>
    <row r="3946">
      <c r="H3946" s="16" t="str">
        <f>IFERROR(__xludf.DUMMYFUNCTION("""COMPUTED_VALUE"""),"")</f>
        <v/>
      </c>
    </row>
    <row r="3947">
      <c r="H3947" s="16" t="str">
        <f>IFERROR(__xludf.DUMMYFUNCTION("""COMPUTED_VALUE"""),"")</f>
        <v/>
      </c>
    </row>
    <row r="3948">
      <c r="H3948" s="16" t="str">
        <f>IFERROR(__xludf.DUMMYFUNCTION("""COMPUTED_VALUE"""),"")</f>
        <v/>
      </c>
    </row>
    <row r="3949">
      <c r="H3949" s="16" t="str">
        <f>IFERROR(__xludf.DUMMYFUNCTION("""COMPUTED_VALUE"""),"")</f>
        <v/>
      </c>
    </row>
    <row r="3950">
      <c r="H3950" s="16" t="str">
        <f>IFERROR(__xludf.DUMMYFUNCTION("""COMPUTED_VALUE"""),"")</f>
        <v/>
      </c>
    </row>
    <row r="3951">
      <c r="H3951" s="16" t="str">
        <f>IFERROR(__xludf.DUMMYFUNCTION("""COMPUTED_VALUE"""),"")</f>
        <v/>
      </c>
    </row>
    <row r="3952">
      <c r="H3952" s="16" t="str">
        <f>IFERROR(__xludf.DUMMYFUNCTION("""COMPUTED_VALUE"""),"")</f>
        <v/>
      </c>
    </row>
    <row r="3953">
      <c r="H3953" s="16" t="str">
        <f>IFERROR(__xludf.DUMMYFUNCTION("""COMPUTED_VALUE"""),"")</f>
        <v/>
      </c>
    </row>
    <row r="3954">
      <c r="H3954" s="16" t="str">
        <f>IFERROR(__xludf.DUMMYFUNCTION("""COMPUTED_VALUE"""),"")</f>
        <v/>
      </c>
    </row>
    <row r="3955">
      <c r="H3955" s="16" t="str">
        <f>IFERROR(__xludf.DUMMYFUNCTION("""COMPUTED_VALUE"""),"")</f>
        <v/>
      </c>
    </row>
    <row r="3956">
      <c r="H3956" s="16" t="str">
        <f>IFERROR(__xludf.DUMMYFUNCTION("""COMPUTED_VALUE"""),"")</f>
        <v/>
      </c>
    </row>
    <row r="3957">
      <c r="H3957" s="16" t="str">
        <f>IFERROR(__xludf.DUMMYFUNCTION("""COMPUTED_VALUE"""),"")</f>
        <v/>
      </c>
    </row>
    <row r="3958">
      <c r="H3958" s="16" t="str">
        <f>IFERROR(__xludf.DUMMYFUNCTION("""COMPUTED_VALUE"""),"")</f>
        <v/>
      </c>
    </row>
    <row r="3959">
      <c r="H3959" s="16" t="str">
        <f>IFERROR(__xludf.DUMMYFUNCTION("""COMPUTED_VALUE"""),"")</f>
        <v/>
      </c>
    </row>
    <row r="3960">
      <c r="H3960" s="16" t="str">
        <f>IFERROR(__xludf.DUMMYFUNCTION("""COMPUTED_VALUE"""),"")</f>
        <v/>
      </c>
    </row>
    <row r="3961">
      <c r="H3961" s="16" t="str">
        <f>IFERROR(__xludf.DUMMYFUNCTION("""COMPUTED_VALUE"""),"")</f>
        <v/>
      </c>
    </row>
    <row r="3962">
      <c r="H3962" s="16" t="str">
        <f>IFERROR(__xludf.DUMMYFUNCTION("""COMPUTED_VALUE"""),"")</f>
        <v/>
      </c>
    </row>
    <row r="3963">
      <c r="H3963" s="16" t="str">
        <f>IFERROR(__xludf.DUMMYFUNCTION("""COMPUTED_VALUE"""),"")</f>
        <v/>
      </c>
    </row>
    <row r="3964">
      <c r="H3964" s="16" t="str">
        <f>IFERROR(__xludf.DUMMYFUNCTION("""COMPUTED_VALUE"""),"")</f>
        <v/>
      </c>
    </row>
    <row r="3965">
      <c r="H3965" s="16" t="str">
        <f>IFERROR(__xludf.DUMMYFUNCTION("""COMPUTED_VALUE"""),"")</f>
        <v/>
      </c>
    </row>
    <row r="3966">
      <c r="H3966" s="16" t="str">
        <f>IFERROR(__xludf.DUMMYFUNCTION("""COMPUTED_VALUE"""),"")</f>
        <v/>
      </c>
    </row>
    <row r="3967">
      <c r="H3967" s="16" t="str">
        <f>IFERROR(__xludf.DUMMYFUNCTION("""COMPUTED_VALUE"""),"")</f>
        <v/>
      </c>
    </row>
    <row r="3968">
      <c r="H3968" s="16" t="str">
        <f>IFERROR(__xludf.DUMMYFUNCTION("""COMPUTED_VALUE"""),"")</f>
        <v/>
      </c>
    </row>
    <row r="3969">
      <c r="H3969" s="16" t="str">
        <f>IFERROR(__xludf.DUMMYFUNCTION("""COMPUTED_VALUE"""),"")</f>
        <v/>
      </c>
    </row>
    <row r="3970">
      <c r="H3970" s="16" t="str">
        <f>IFERROR(__xludf.DUMMYFUNCTION("""COMPUTED_VALUE"""),"")</f>
        <v/>
      </c>
    </row>
    <row r="3971">
      <c r="H3971" s="16" t="str">
        <f>IFERROR(__xludf.DUMMYFUNCTION("""COMPUTED_VALUE"""),"")</f>
        <v/>
      </c>
    </row>
    <row r="3972">
      <c r="H3972" s="16" t="str">
        <f>IFERROR(__xludf.DUMMYFUNCTION("""COMPUTED_VALUE"""),"")</f>
        <v/>
      </c>
    </row>
    <row r="3973">
      <c r="H3973" s="16" t="str">
        <f>IFERROR(__xludf.DUMMYFUNCTION("""COMPUTED_VALUE"""),"")</f>
        <v/>
      </c>
    </row>
    <row r="3974">
      <c r="H3974" s="16" t="str">
        <f>IFERROR(__xludf.DUMMYFUNCTION("""COMPUTED_VALUE"""),"")</f>
        <v/>
      </c>
    </row>
    <row r="3975">
      <c r="H3975" s="16" t="str">
        <f>IFERROR(__xludf.DUMMYFUNCTION("""COMPUTED_VALUE"""),"")</f>
        <v/>
      </c>
    </row>
    <row r="3976">
      <c r="H3976" s="16" t="str">
        <f>IFERROR(__xludf.DUMMYFUNCTION("""COMPUTED_VALUE"""),"")</f>
        <v/>
      </c>
    </row>
    <row r="3977">
      <c r="H3977" s="16" t="str">
        <f>IFERROR(__xludf.DUMMYFUNCTION("""COMPUTED_VALUE"""),"")</f>
        <v/>
      </c>
    </row>
    <row r="3978">
      <c r="H3978" s="16" t="str">
        <f>IFERROR(__xludf.DUMMYFUNCTION("""COMPUTED_VALUE"""),"")</f>
        <v/>
      </c>
    </row>
    <row r="3979">
      <c r="H3979" s="16" t="str">
        <f>IFERROR(__xludf.DUMMYFUNCTION("""COMPUTED_VALUE"""),"")</f>
        <v/>
      </c>
    </row>
    <row r="3980">
      <c r="H3980" s="16" t="str">
        <f>IFERROR(__xludf.DUMMYFUNCTION("""COMPUTED_VALUE"""),"")</f>
        <v/>
      </c>
    </row>
    <row r="3981">
      <c r="H3981" s="16" t="str">
        <f>IFERROR(__xludf.DUMMYFUNCTION("""COMPUTED_VALUE"""),"")</f>
        <v/>
      </c>
    </row>
    <row r="3982">
      <c r="H3982" s="16" t="str">
        <f>IFERROR(__xludf.DUMMYFUNCTION("""COMPUTED_VALUE"""),"")</f>
        <v/>
      </c>
    </row>
    <row r="3983">
      <c r="H3983" s="16" t="str">
        <f>IFERROR(__xludf.DUMMYFUNCTION("""COMPUTED_VALUE"""),"")</f>
        <v/>
      </c>
    </row>
    <row r="3984">
      <c r="H3984" s="16" t="str">
        <f>IFERROR(__xludf.DUMMYFUNCTION("""COMPUTED_VALUE"""),"")</f>
        <v/>
      </c>
    </row>
    <row r="3985">
      <c r="H3985" s="16" t="str">
        <f>IFERROR(__xludf.DUMMYFUNCTION("""COMPUTED_VALUE"""),"")</f>
        <v/>
      </c>
    </row>
    <row r="3986">
      <c r="H3986" s="16" t="str">
        <f>IFERROR(__xludf.DUMMYFUNCTION("""COMPUTED_VALUE"""),"")</f>
        <v/>
      </c>
    </row>
    <row r="3987">
      <c r="H3987" s="16" t="str">
        <f>IFERROR(__xludf.DUMMYFUNCTION("""COMPUTED_VALUE"""),"")</f>
        <v/>
      </c>
    </row>
    <row r="3988">
      <c r="H3988" s="16" t="str">
        <f>IFERROR(__xludf.DUMMYFUNCTION("""COMPUTED_VALUE"""),"")</f>
        <v/>
      </c>
    </row>
    <row r="3989">
      <c r="H3989" s="16" t="str">
        <f>IFERROR(__xludf.DUMMYFUNCTION("""COMPUTED_VALUE"""),"")</f>
        <v/>
      </c>
    </row>
    <row r="3990">
      <c r="H3990" s="16" t="str">
        <f>IFERROR(__xludf.DUMMYFUNCTION("""COMPUTED_VALUE"""),"")</f>
        <v/>
      </c>
    </row>
    <row r="3991">
      <c r="H3991" s="16" t="str">
        <f>IFERROR(__xludf.DUMMYFUNCTION("""COMPUTED_VALUE"""),"")</f>
        <v/>
      </c>
    </row>
    <row r="3992">
      <c r="H3992" s="16" t="str">
        <f>IFERROR(__xludf.DUMMYFUNCTION("""COMPUTED_VALUE"""),"")</f>
        <v/>
      </c>
    </row>
    <row r="3993">
      <c r="H3993" s="16" t="str">
        <f>IFERROR(__xludf.DUMMYFUNCTION("""COMPUTED_VALUE"""),"")</f>
        <v/>
      </c>
    </row>
    <row r="3994">
      <c r="H3994" s="16" t="str">
        <f>IFERROR(__xludf.DUMMYFUNCTION("""COMPUTED_VALUE"""),"")</f>
        <v/>
      </c>
    </row>
    <row r="3995">
      <c r="H3995" s="16" t="str">
        <f>IFERROR(__xludf.DUMMYFUNCTION("""COMPUTED_VALUE"""),"")</f>
        <v/>
      </c>
    </row>
    <row r="3996">
      <c r="H3996" s="16" t="str">
        <f>IFERROR(__xludf.DUMMYFUNCTION("""COMPUTED_VALUE"""),"")</f>
        <v/>
      </c>
    </row>
    <row r="3997">
      <c r="H3997" s="16" t="str">
        <f>IFERROR(__xludf.DUMMYFUNCTION("""COMPUTED_VALUE"""),"")</f>
        <v/>
      </c>
    </row>
    <row r="3998">
      <c r="H3998" s="16" t="str">
        <f>IFERROR(__xludf.DUMMYFUNCTION("""COMPUTED_VALUE"""),"")</f>
        <v/>
      </c>
    </row>
    <row r="3999">
      <c r="H3999" s="16" t="str">
        <f>IFERROR(__xludf.DUMMYFUNCTION("""COMPUTED_VALUE"""),"")</f>
        <v/>
      </c>
    </row>
    <row r="4000">
      <c r="H4000" s="16" t="str">
        <f>IFERROR(__xludf.DUMMYFUNCTION("""COMPUTED_VALUE"""),"")</f>
        <v/>
      </c>
    </row>
    <row r="4001">
      <c r="H4001" s="16" t="str">
        <f>IFERROR(__xludf.DUMMYFUNCTION("""COMPUTED_VALUE"""),"")</f>
        <v/>
      </c>
    </row>
    <row r="4002">
      <c r="H4002" s="16" t="str">
        <f>IFERROR(__xludf.DUMMYFUNCTION("""COMPUTED_VALUE"""),"")</f>
        <v/>
      </c>
    </row>
    <row r="4003">
      <c r="H4003" s="16" t="str">
        <f>IFERROR(__xludf.DUMMYFUNCTION("""COMPUTED_VALUE"""),"")</f>
        <v/>
      </c>
    </row>
    <row r="4004">
      <c r="H4004" s="16" t="str">
        <f>IFERROR(__xludf.DUMMYFUNCTION("""COMPUTED_VALUE"""),"")</f>
        <v/>
      </c>
    </row>
    <row r="4005">
      <c r="H4005" s="16" t="str">
        <f>IFERROR(__xludf.DUMMYFUNCTION("""COMPUTED_VALUE"""),"")</f>
        <v/>
      </c>
    </row>
    <row r="4006">
      <c r="H4006" s="16" t="str">
        <f>IFERROR(__xludf.DUMMYFUNCTION("""COMPUTED_VALUE"""),"")</f>
        <v/>
      </c>
    </row>
    <row r="4007">
      <c r="H4007" s="16" t="str">
        <f>IFERROR(__xludf.DUMMYFUNCTION("""COMPUTED_VALUE"""),"")</f>
        <v/>
      </c>
    </row>
    <row r="4008">
      <c r="H4008" s="16" t="str">
        <f>IFERROR(__xludf.DUMMYFUNCTION("""COMPUTED_VALUE"""),"")</f>
        <v/>
      </c>
    </row>
    <row r="4009">
      <c r="H4009" s="16" t="str">
        <f>IFERROR(__xludf.DUMMYFUNCTION("""COMPUTED_VALUE"""),"")</f>
        <v/>
      </c>
    </row>
    <row r="4010">
      <c r="H4010" s="16" t="str">
        <f>IFERROR(__xludf.DUMMYFUNCTION("""COMPUTED_VALUE"""),"")</f>
        <v/>
      </c>
    </row>
    <row r="4011">
      <c r="H4011" s="16" t="str">
        <f>IFERROR(__xludf.DUMMYFUNCTION("""COMPUTED_VALUE"""),"")</f>
        <v/>
      </c>
    </row>
    <row r="4012">
      <c r="H4012" s="16" t="str">
        <f>IFERROR(__xludf.DUMMYFUNCTION("""COMPUTED_VALUE"""),"")</f>
        <v/>
      </c>
    </row>
    <row r="4013">
      <c r="H4013" s="16" t="str">
        <f>IFERROR(__xludf.DUMMYFUNCTION("""COMPUTED_VALUE"""),"")</f>
        <v/>
      </c>
    </row>
    <row r="4014">
      <c r="H4014" s="16" t="str">
        <f>IFERROR(__xludf.DUMMYFUNCTION("""COMPUTED_VALUE"""),"")</f>
        <v/>
      </c>
    </row>
    <row r="4015">
      <c r="H4015" s="16" t="str">
        <f>IFERROR(__xludf.DUMMYFUNCTION("""COMPUTED_VALUE"""),"")</f>
        <v/>
      </c>
    </row>
    <row r="4016">
      <c r="H4016" s="16" t="str">
        <f>IFERROR(__xludf.DUMMYFUNCTION("""COMPUTED_VALUE"""),"")</f>
        <v/>
      </c>
    </row>
    <row r="4017">
      <c r="H4017" s="16" t="str">
        <f>IFERROR(__xludf.DUMMYFUNCTION("""COMPUTED_VALUE"""),"")</f>
        <v/>
      </c>
    </row>
    <row r="4018">
      <c r="H4018" s="16" t="str">
        <f>IFERROR(__xludf.DUMMYFUNCTION("""COMPUTED_VALUE"""),"")</f>
        <v/>
      </c>
    </row>
    <row r="4019">
      <c r="H4019" s="16" t="str">
        <f>IFERROR(__xludf.DUMMYFUNCTION("""COMPUTED_VALUE"""),"")</f>
        <v/>
      </c>
    </row>
    <row r="4020">
      <c r="H4020" s="16" t="str">
        <f>IFERROR(__xludf.DUMMYFUNCTION("""COMPUTED_VALUE"""),"")</f>
        <v/>
      </c>
    </row>
    <row r="4021">
      <c r="H4021" s="16" t="str">
        <f>IFERROR(__xludf.DUMMYFUNCTION("""COMPUTED_VALUE"""),"")</f>
        <v/>
      </c>
    </row>
    <row r="4022">
      <c r="H4022" s="16" t="str">
        <f>IFERROR(__xludf.DUMMYFUNCTION("""COMPUTED_VALUE"""),"")</f>
        <v/>
      </c>
    </row>
    <row r="4023">
      <c r="H4023" s="16" t="str">
        <f>IFERROR(__xludf.DUMMYFUNCTION("""COMPUTED_VALUE"""),"")</f>
        <v/>
      </c>
    </row>
    <row r="4024">
      <c r="H4024" s="16" t="str">
        <f>IFERROR(__xludf.DUMMYFUNCTION("""COMPUTED_VALUE"""),"")</f>
        <v/>
      </c>
    </row>
    <row r="4025">
      <c r="H4025" s="16" t="str">
        <f>IFERROR(__xludf.DUMMYFUNCTION("""COMPUTED_VALUE"""),"")</f>
        <v/>
      </c>
    </row>
    <row r="4026">
      <c r="H4026" s="16" t="str">
        <f>IFERROR(__xludf.DUMMYFUNCTION("""COMPUTED_VALUE"""),"")</f>
        <v/>
      </c>
    </row>
    <row r="4027">
      <c r="H4027" s="16" t="str">
        <f>IFERROR(__xludf.DUMMYFUNCTION("""COMPUTED_VALUE"""),"")</f>
        <v/>
      </c>
    </row>
    <row r="4028">
      <c r="H4028" s="16" t="str">
        <f>IFERROR(__xludf.DUMMYFUNCTION("""COMPUTED_VALUE"""),"")</f>
        <v/>
      </c>
    </row>
    <row r="4029">
      <c r="H4029" s="16" t="str">
        <f>IFERROR(__xludf.DUMMYFUNCTION("""COMPUTED_VALUE"""),"")</f>
        <v/>
      </c>
    </row>
    <row r="4030">
      <c r="H4030" s="16" t="str">
        <f>IFERROR(__xludf.DUMMYFUNCTION("""COMPUTED_VALUE"""),"")</f>
        <v/>
      </c>
    </row>
    <row r="4031">
      <c r="H4031" s="16" t="str">
        <f>IFERROR(__xludf.DUMMYFUNCTION("""COMPUTED_VALUE"""),"")</f>
        <v/>
      </c>
    </row>
    <row r="4032">
      <c r="H4032" s="16" t="str">
        <f>IFERROR(__xludf.DUMMYFUNCTION("""COMPUTED_VALUE"""),"")</f>
        <v/>
      </c>
    </row>
    <row r="4033">
      <c r="H4033" s="16" t="str">
        <f>IFERROR(__xludf.DUMMYFUNCTION("""COMPUTED_VALUE"""),"")</f>
        <v/>
      </c>
    </row>
    <row r="4034">
      <c r="H4034" s="16" t="str">
        <f>IFERROR(__xludf.DUMMYFUNCTION("""COMPUTED_VALUE"""),"")</f>
        <v/>
      </c>
    </row>
    <row r="4035">
      <c r="H4035" s="16" t="str">
        <f>IFERROR(__xludf.DUMMYFUNCTION("""COMPUTED_VALUE"""),"")</f>
        <v/>
      </c>
    </row>
    <row r="4036">
      <c r="H4036" s="16" t="str">
        <f>IFERROR(__xludf.DUMMYFUNCTION("""COMPUTED_VALUE"""),"")</f>
        <v/>
      </c>
    </row>
    <row r="4037">
      <c r="H4037" s="16" t="str">
        <f>IFERROR(__xludf.DUMMYFUNCTION("""COMPUTED_VALUE"""),"")</f>
        <v/>
      </c>
    </row>
    <row r="4038">
      <c r="H4038" s="16" t="str">
        <f>IFERROR(__xludf.DUMMYFUNCTION("""COMPUTED_VALUE"""),"")</f>
        <v/>
      </c>
    </row>
    <row r="4039">
      <c r="H4039" s="16" t="str">
        <f>IFERROR(__xludf.DUMMYFUNCTION("""COMPUTED_VALUE"""),"")</f>
        <v/>
      </c>
    </row>
    <row r="4040">
      <c r="H4040" s="16" t="str">
        <f>IFERROR(__xludf.DUMMYFUNCTION("""COMPUTED_VALUE"""),"")</f>
        <v/>
      </c>
    </row>
    <row r="4041">
      <c r="H4041" s="16" t="str">
        <f>IFERROR(__xludf.DUMMYFUNCTION("""COMPUTED_VALUE"""),"")</f>
        <v/>
      </c>
    </row>
    <row r="4042">
      <c r="H4042" s="16" t="str">
        <f>IFERROR(__xludf.DUMMYFUNCTION("""COMPUTED_VALUE"""),"")</f>
        <v/>
      </c>
    </row>
    <row r="4043">
      <c r="H4043" s="16" t="str">
        <f>IFERROR(__xludf.DUMMYFUNCTION("""COMPUTED_VALUE"""),"")</f>
        <v/>
      </c>
    </row>
    <row r="4044">
      <c r="H4044" s="16" t="str">
        <f>IFERROR(__xludf.DUMMYFUNCTION("""COMPUTED_VALUE"""),"")</f>
        <v/>
      </c>
    </row>
    <row r="4045">
      <c r="H4045" s="16" t="str">
        <f>IFERROR(__xludf.DUMMYFUNCTION("""COMPUTED_VALUE"""),"")</f>
        <v/>
      </c>
    </row>
    <row r="4046">
      <c r="H4046" s="16" t="str">
        <f>IFERROR(__xludf.DUMMYFUNCTION("""COMPUTED_VALUE"""),"")</f>
        <v/>
      </c>
    </row>
    <row r="4047">
      <c r="H4047" s="16" t="str">
        <f>IFERROR(__xludf.DUMMYFUNCTION("""COMPUTED_VALUE"""),"")</f>
        <v/>
      </c>
    </row>
    <row r="4048">
      <c r="H4048" s="16" t="str">
        <f>IFERROR(__xludf.DUMMYFUNCTION("""COMPUTED_VALUE"""),"")</f>
        <v/>
      </c>
    </row>
    <row r="4049">
      <c r="H4049" s="16" t="str">
        <f>IFERROR(__xludf.DUMMYFUNCTION("""COMPUTED_VALUE"""),"")</f>
        <v/>
      </c>
    </row>
    <row r="4050">
      <c r="H4050" s="16" t="str">
        <f>IFERROR(__xludf.DUMMYFUNCTION("""COMPUTED_VALUE"""),"")</f>
        <v/>
      </c>
    </row>
    <row r="4051">
      <c r="H4051" s="16" t="str">
        <f>IFERROR(__xludf.DUMMYFUNCTION("""COMPUTED_VALUE"""),"")</f>
        <v/>
      </c>
    </row>
    <row r="4052">
      <c r="H4052" s="16" t="str">
        <f>IFERROR(__xludf.DUMMYFUNCTION("""COMPUTED_VALUE"""),"")</f>
        <v/>
      </c>
    </row>
    <row r="4053">
      <c r="H4053" s="16" t="str">
        <f>IFERROR(__xludf.DUMMYFUNCTION("""COMPUTED_VALUE"""),"")</f>
        <v/>
      </c>
    </row>
    <row r="4054">
      <c r="H4054" s="16" t="str">
        <f>IFERROR(__xludf.DUMMYFUNCTION("""COMPUTED_VALUE"""),"")</f>
        <v/>
      </c>
    </row>
    <row r="4055">
      <c r="H4055" s="16" t="str">
        <f>IFERROR(__xludf.DUMMYFUNCTION("""COMPUTED_VALUE"""),"")</f>
        <v/>
      </c>
    </row>
    <row r="4056">
      <c r="H4056" s="16" t="str">
        <f>IFERROR(__xludf.DUMMYFUNCTION("""COMPUTED_VALUE"""),"")</f>
        <v/>
      </c>
    </row>
    <row r="4057">
      <c r="H4057" s="16" t="str">
        <f>IFERROR(__xludf.DUMMYFUNCTION("""COMPUTED_VALUE"""),"")</f>
        <v/>
      </c>
    </row>
    <row r="4058">
      <c r="H4058" s="16" t="str">
        <f>IFERROR(__xludf.DUMMYFUNCTION("""COMPUTED_VALUE"""),"")</f>
        <v/>
      </c>
    </row>
    <row r="4059">
      <c r="H4059" s="16" t="str">
        <f>IFERROR(__xludf.DUMMYFUNCTION("""COMPUTED_VALUE"""),"")</f>
        <v/>
      </c>
    </row>
    <row r="4060">
      <c r="H4060" s="16" t="str">
        <f>IFERROR(__xludf.DUMMYFUNCTION("""COMPUTED_VALUE"""),"")</f>
        <v/>
      </c>
    </row>
    <row r="4061">
      <c r="H4061" s="16" t="str">
        <f>IFERROR(__xludf.DUMMYFUNCTION("""COMPUTED_VALUE"""),"")</f>
        <v/>
      </c>
    </row>
    <row r="4062">
      <c r="H4062" s="16" t="str">
        <f>IFERROR(__xludf.DUMMYFUNCTION("""COMPUTED_VALUE"""),"")</f>
        <v/>
      </c>
    </row>
    <row r="4063">
      <c r="H4063" s="16" t="str">
        <f>IFERROR(__xludf.DUMMYFUNCTION("""COMPUTED_VALUE"""),"")</f>
        <v/>
      </c>
    </row>
    <row r="4064">
      <c r="H4064" s="16" t="str">
        <f>IFERROR(__xludf.DUMMYFUNCTION("""COMPUTED_VALUE"""),"")</f>
        <v/>
      </c>
    </row>
    <row r="4065">
      <c r="H4065" s="16" t="str">
        <f>IFERROR(__xludf.DUMMYFUNCTION("""COMPUTED_VALUE"""),"")</f>
        <v/>
      </c>
    </row>
    <row r="4066">
      <c r="H4066" s="16" t="str">
        <f>IFERROR(__xludf.DUMMYFUNCTION("""COMPUTED_VALUE"""),"")</f>
        <v/>
      </c>
    </row>
    <row r="4067">
      <c r="H4067" s="16" t="str">
        <f>IFERROR(__xludf.DUMMYFUNCTION("""COMPUTED_VALUE"""),"")</f>
        <v/>
      </c>
    </row>
    <row r="4068">
      <c r="H4068" s="16" t="str">
        <f>IFERROR(__xludf.DUMMYFUNCTION("""COMPUTED_VALUE"""),"")</f>
        <v/>
      </c>
    </row>
    <row r="4069">
      <c r="H4069" s="16" t="str">
        <f>IFERROR(__xludf.DUMMYFUNCTION("""COMPUTED_VALUE"""),"")</f>
        <v/>
      </c>
    </row>
    <row r="4070">
      <c r="H4070" s="16" t="str">
        <f>IFERROR(__xludf.DUMMYFUNCTION("""COMPUTED_VALUE"""),"")</f>
        <v/>
      </c>
    </row>
    <row r="4071">
      <c r="H4071" s="16" t="str">
        <f>IFERROR(__xludf.DUMMYFUNCTION("""COMPUTED_VALUE"""),"")</f>
        <v/>
      </c>
    </row>
    <row r="4072">
      <c r="H4072" s="16" t="str">
        <f>IFERROR(__xludf.DUMMYFUNCTION("""COMPUTED_VALUE"""),"")</f>
        <v/>
      </c>
    </row>
    <row r="4073">
      <c r="H4073" s="16" t="str">
        <f>IFERROR(__xludf.DUMMYFUNCTION("""COMPUTED_VALUE"""),"")</f>
        <v/>
      </c>
    </row>
    <row r="4074">
      <c r="H4074" s="16" t="str">
        <f>IFERROR(__xludf.DUMMYFUNCTION("""COMPUTED_VALUE"""),"")</f>
        <v/>
      </c>
    </row>
    <row r="4075">
      <c r="H4075" s="16" t="str">
        <f>IFERROR(__xludf.DUMMYFUNCTION("""COMPUTED_VALUE"""),"")</f>
        <v/>
      </c>
    </row>
    <row r="4076">
      <c r="H4076" s="16" t="str">
        <f>IFERROR(__xludf.DUMMYFUNCTION("""COMPUTED_VALUE"""),"")</f>
        <v/>
      </c>
    </row>
    <row r="4077">
      <c r="H4077" s="16" t="str">
        <f>IFERROR(__xludf.DUMMYFUNCTION("""COMPUTED_VALUE"""),"")</f>
        <v/>
      </c>
    </row>
    <row r="4078">
      <c r="H4078" s="16" t="str">
        <f>IFERROR(__xludf.DUMMYFUNCTION("""COMPUTED_VALUE"""),"")</f>
        <v/>
      </c>
    </row>
    <row r="4079">
      <c r="H4079" s="16" t="str">
        <f>IFERROR(__xludf.DUMMYFUNCTION("""COMPUTED_VALUE"""),"")</f>
        <v/>
      </c>
    </row>
    <row r="4080">
      <c r="H4080" s="16" t="str">
        <f>IFERROR(__xludf.DUMMYFUNCTION("""COMPUTED_VALUE"""),"")</f>
        <v/>
      </c>
    </row>
    <row r="4081">
      <c r="H4081" s="16" t="str">
        <f>IFERROR(__xludf.DUMMYFUNCTION("""COMPUTED_VALUE"""),"")</f>
        <v/>
      </c>
    </row>
    <row r="4082">
      <c r="H4082" s="16" t="str">
        <f>IFERROR(__xludf.DUMMYFUNCTION("""COMPUTED_VALUE"""),"")</f>
        <v/>
      </c>
    </row>
    <row r="4083">
      <c r="H4083" s="16" t="str">
        <f>IFERROR(__xludf.DUMMYFUNCTION("""COMPUTED_VALUE"""),"")</f>
        <v/>
      </c>
    </row>
    <row r="4084">
      <c r="H4084" s="16" t="str">
        <f>IFERROR(__xludf.DUMMYFUNCTION("""COMPUTED_VALUE"""),"")</f>
        <v/>
      </c>
    </row>
    <row r="4085">
      <c r="H4085" s="16" t="str">
        <f>IFERROR(__xludf.DUMMYFUNCTION("""COMPUTED_VALUE"""),"")</f>
        <v/>
      </c>
    </row>
    <row r="4086">
      <c r="H4086" s="16" t="str">
        <f>IFERROR(__xludf.DUMMYFUNCTION("""COMPUTED_VALUE"""),"")</f>
        <v/>
      </c>
    </row>
    <row r="4087">
      <c r="H4087" s="16" t="str">
        <f>IFERROR(__xludf.DUMMYFUNCTION("""COMPUTED_VALUE"""),"")</f>
        <v/>
      </c>
    </row>
    <row r="4088">
      <c r="H4088" s="16" t="str">
        <f>IFERROR(__xludf.DUMMYFUNCTION("""COMPUTED_VALUE"""),"")</f>
        <v/>
      </c>
    </row>
    <row r="4089">
      <c r="H4089" s="16" t="str">
        <f>IFERROR(__xludf.DUMMYFUNCTION("""COMPUTED_VALUE"""),"")</f>
        <v/>
      </c>
    </row>
    <row r="4090">
      <c r="H4090" s="16" t="str">
        <f>IFERROR(__xludf.DUMMYFUNCTION("""COMPUTED_VALUE"""),"")</f>
        <v/>
      </c>
    </row>
    <row r="4091">
      <c r="H4091" s="16" t="str">
        <f>IFERROR(__xludf.DUMMYFUNCTION("""COMPUTED_VALUE"""),"")</f>
        <v/>
      </c>
    </row>
    <row r="4092">
      <c r="H4092" s="16" t="str">
        <f>IFERROR(__xludf.DUMMYFUNCTION("""COMPUTED_VALUE"""),"")</f>
        <v/>
      </c>
    </row>
    <row r="4093">
      <c r="H4093" s="16" t="str">
        <f>IFERROR(__xludf.DUMMYFUNCTION("""COMPUTED_VALUE"""),"")</f>
        <v/>
      </c>
    </row>
    <row r="4094">
      <c r="H4094" s="16" t="str">
        <f>IFERROR(__xludf.DUMMYFUNCTION("""COMPUTED_VALUE"""),"")</f>
        <v/>
      </c>
    </row>
    <row r="4095">
      <c r="H4095" s="16" t="str">
        <f>IFERROR(__xludf.DUMMYFUNCTION("""COMPUTED_VALUE"""),"")</f>
        <v/>
      </c>
    </row>
    <row r="4096">
      <c r="H4096" s="16" t="str">
        <f>IFERROR(__xludf.DUMMYFUNCTION("""COMPUTED_VALUE"""),"")</f>
        <v/>
      </c>
    </row>
    <row r="4097">
      <c r="H4097" s="16" t="str">
        <f>IFERROR(__xludf.DUMMYFUNCTION("""COMPUTED_VALUE"""),"")</f>
        <v/>
      </c>
    </row>
    <row r="4098">
      <c r="H4098" s="16" t="str">
        <f>IFERROR(__xludf.DUMMYFUNCTION("""COMPUTED_VALUE"""),"")</f>
        <v/>
      </c>
    </row>
    <row r="4099">
      <c r="H4099" s="16" t="str">
        <f>IFERROR(__xludf.DUMMYFUNCTION("""COMPUTED_VALUE"""),"")</f>
        <v/>
      </c>
    </row>
    <row r="4100">
      <c r="H4100" s="16" t="str">
        <f>IFERROR(__xludf.DUMMYFUNCTION("""COMPUTED_VALUE"""),"")</f>
        <v/>
      </c>
    </row>
    <row r="4101">
      <c r="H4101" s="16" t="str">
        <f>IFERROR(__xludf.DUMMYFUNCTION("""COMPUTED_VALUE"""),"")</f>
        <v/>
      </c>
    </row>
    <row r="4102">
      <c r="H4102" s="16" t="str">
        <f>IFERROR(__xludf.DUMMYFUNCTION("""COMPUTED_VALUE"""),"")</f>
        <v/>
      </c>
    </row>
    <row r="4103">
      <c r="H4103" s="16" t="str">
        <f>IFERROR(__xludf.DUMMYFUNCTION("""COMPUTED_VALUE"""),"")</f>
        <v/>
      </c>
    </row>
    <row r="4104">
      <c r="H4104" s="16" t="str">
        <f>IFERROR(__xludf.DUMMYFUNCTION("""COMPUTED_VALUE"""),"")</f>
        <v/>
      </c>
    </row>
    <row r="4105">
      <c r="H4105" s="16" t="str">
        <f>IFERROR(__xludf.DUMMYFUNCTION("""COMPUTED_VALUE"""),"")</f>
        <v/>
      </c>
    </row>
    <row r="4106">
      <c r="H4106" s="16" t="str">
        <f>IFERROR(__xludf.DUMMYFUNCTION("""COMPUTED_VALUE"""),"")</f>
        <v/>
      </c>
    </row>
    <row r="4107">
      <c r="H4107" s="16" t="str">
        <f>IFERROR(__xludf.DUMMYFUNCTION("""COMPUTED_VALUE"""),"")</f>
        <v/>
      </c>
    </row>
    <row r="4108">
      <c r="H4108" s="16" t="str">
        <f>IFERROR(__xludf.DUMMYFUNCTION("""COMPUTED_VALUE"""),"")</f>
        <v/>
      </c>
    </row>
    <row r="4109">
      <c r="H4109" s="16" t="str">
        <f>IFERROR(__xludf.DUMMYFUNCTION("""COMPUTED_VALUE"""),"")</f>
        <v/>
      </c>
    </row>
    <row r="4110">
      <c r="H4110" s="16" t="str">
        <f>IFERROR(__xludf.DUMMYFUNCTION("""COMPUTED_VALUE"""),"")</f>
        <v/>
      </c>
    </row>
    <row r="4111">
      <c r="H4111" s="16" t="str">
        <f>IFERROR(__xludf.DUMMYFUNCTION("""COMPUTED_VALUE"""),"")</f>
        <v/>
      </c>
    </row>
    <row r="4112">
      <c r="H4112" s="16" t="str">
        <f>IFERROR(__xludf.DUMMYFUNCTION("""COMPUTED_VALUE"""),"")</f>
        <v/>
      </c>
    </row>
    <row r="4113">
      <c r="H4113" s="16" t="str">
        <f>IFERROR(__xludf.DUMMYFUNCTION("""COMPUTED_VALUE"""),"")</f>
        <v/>
      </c>
    </row>
    <row r="4114">
      <c r="H4114" s="16" t="str">
        <f>IFERROR(__xludf.DUMMYFUNCTION("""COMPUTED_VALUE"""),"")</f>
        <v/>
      </c>
    </row>
    <row r="4115">
      <c r="H4115" s="16" t="str">
        <f>IFERROR(__xludf.DUMMYFUNCTION("""COMPUTED_VALUE"""),"")</f>
        <v/>
      </c>
    </row>
    <row r="4116">
      <c r="H4116" s="16" t="str">
        <f>IFERROR(__xludf.DUMMYFUNCTION("""COMPUTED_VALUE"""),"")</f>
        <v/>
      </c>
    </row>
    <row r="4117">
      <c r="H4117" s="16" t="str">
        <f>IFERROR(__xludf.DUMMYFUNCTION("""COMPUTED_VALUE"""),"")</f>
        <v/>
      </c>
    </row>
    <row r="4118">
      <c r="H4118" s="16" t="str">
        <f>IFERROR(__xludf.DUMMYFUNCTION("""COMPUTED_VALUE"""),"")</f>
        <v/>
      </c>
    </row>
    <row r="4119">
      <c r="H4119" s="16" t="str">
        <f>IFERROR(__xludf.DUMMYFUNCTION("""COMPUTED_VALUE"""),"")</f>
        <v/>
      </c>
    </row>
    <row r="4120">
      <c r="H4120" s="16" t="str">
        <f>IFERROR(__xludf.DUMMYFUNCTION("""COMPUTED_VALUE"""),"")</f>
        <v/>
      </c>
    </row>
    <row r="4121">
      <c r="H4121" s="16" t="str">
        <f>IFERROR(__xludf.DUMMYFUNCTION("""COMPUTED_VALUE"""),"")</f>
        <v/>
      </c>
    </row>
    <row r="4122">
      <c r="H4122" s="16" t="str">
        <f>IFERROR(__xludf.DUMMYFUNCTION("""COMPUTED_VALUE"""),"")</f>
        <v/>
      </c>
    </row>
    <row r="4123">
      <c r="H4123" s="16" t="str">
        <f>IFERROR(__xludf.DUMMYFUNCTION("""COMPUTED_VALUE"""),"")</f>
        <v/>
      </c>
    </row>
    <row r="4124">
      <c r="H4124" s="16" t="str">
        <f>IFERROR(__xludf.DUMMYFUNCTION("""COMPUTED_VALUE"""),"")</f>
        <v/>
      </c>
    </row>
    <row r="4125">
      <c r="H4125" s="16" t="str">
        <f>IFERROR(__xludf.DUMMYFUNCTION("""COMPUTED_VALUE"""),"")</f>
        <v/>
      </c>
    </row>
    <row r="4126">
      <c r="H4126" s="16" t="str">
        <f>IFERROR(__xludf.DUMMYFUNCTION("""COMPUTED_VALUE"""),"")</f>
        <v/>
      </c>
    </row>
    <row r="4127">
      <c r="H4127" s="16" t="str">
        <f>IFERROR(__xludf.DUMMYFUNCTION("""COMPUTED_VALUE"""),"")</f>
        <v/>
      </c>
    </row>
    <row r="4128">
      <c r="H4128" s="16" t="str">
        <f>IFERROR(__xludf.DUMMYFUNCTION("""COMPUTED_VALUE"""),"")</f>
        <v/>
      </c>
    </row>
    <row r="4129">
      <c r="H4129" s="16" t="str">
        <f>IFERROR(__xludf.DUMMYFUNCTION("""COMPUTED_VALUE"""),"")</f>
        <v/>
      </c>
    </row>
    <row r="4130">
      <c r="H4130" s="16" t="str">
        <f>IFERROR(__xludf.DUMMYFUNCTION("""COMPUTED_VALUE"""),"")</f>
        <v/>
      </c>
    </row>
    <row r="4131">
      <c r="H4131" s="16" t="str">
        <f>IFERROR(__xludf.DUMMYFUNCTION("""COMPUTED_VALUE"""),"")</f>
        <v/>
      </c>
    </row>
    <row r="4132">
      <c r="H4132" s="16" t="str">
        <f>IFERROR(__xludf.DUMMYFUNCTION("""COMPUTED_VALUE"""),"")</f>
        <v/>
      </c>
    </row>
    <row r="4133">
      <c r="H4133" s="16" t="str">
        <f>IFERROR(__xludf.DUMMYFUNCTION("""COMPUTED_VALUE"""),"")</f>
        <v/>
      </c>
    </row>
    <row r="4134">
      <c r="H4134" s="16" t="str">
        <f>IFERROR(__xludf.DUMMYFUNCTION("""COMPUTED_VALUE"""),"")</f>
        <v/>
      </c>
    </row>
    <row r="4135">
      <c r="H4135" s="16" t="str">
        <f>IFERROR(__xludf.DUMMYFUNCTION("""COMPUTED_VALUE"""),"")</f>
        <v/>
      </c>
    </row>
    <row r="4136">
      <c r="H4136" s="16" t="str">
        <f>IFERROR(__xludf.DUMMYFUNCTION("""COMPUTED_VALUE"""),"")</f>
        <v/>
      </c>
    </row>
    <row r="4137">
      <c r="H4137" s="16" t="str">
        <f>IFERROR(__xludf.DUMMYFUNCTION("""COMPUTED_VALUE"""),"")</f>
        <v/>
      </c>
    </row>
    <row r="4138">
      <c r="H4138" s="16" t="str">
        <f>IFERROR(__xludf.DUMMYFUNCTION("""COMPUTED_VALUE"""),"")</f>
        <v/>
      </c>
    </row>
    <row r="4139">
      <c r="H4139" s="16" t="str">
        <f>IFERROR(__xludf.DUMMYFUNCTION("""COMPUTED_VALUE"""),"")</f>
        <v/>
      </c>
    </row>
    <row r="4140">
      <c r="H4140" s="16" t="str">
        <f>IFERROR(__xludf.DUMMYFUNCTION("""COMPUTED_VALUE"""),"")</f>
        <v/>
      </c>
    </row>
    <row r="4141">
      <c r="H4141" s="16" t="str">
        <f>IFERROR(__xludf.DUMMYFUNCTION("""COMPUTED_VALUE"""),"")</f>
        <v/>
      </c>
    </row>
    <row r="4142">
      <c r="H4142" s="16" t="str">
        <f>IFERROR(__xludf.DUMMYFUNCTION("""COMPUTED_VALUE"""),"")</f>
        <v/>
      </c>
    </row>
    <row r="4143">
      <c r="H4143" s="16" t="str">
        <f>IFERROR(__xludf.DUMMYFUNCTION("""COMPUTED_VALUE"""),"")</f>
        <v/>
      </c>
    </row>
    <row r="4144">
      <c r="H4144" s="16" t="str">
        <f>IFERROR(__xludf.DUMMYFUNCTION("""COMPUTED_VALUE"""),"")</f>
        <v/>
      </c>
    </row>
    <row r="4145">
      <c r="H4145" s="16" t="str">
        <f>IFERROR(__xludf.DUMMYFUNCTION("""COMPUTED_VALUE"""),"")</f>
        <v/>
      </c>
    </row>
    <row r="4146">
      <c r="H4146" s="16" t="str">
        <f>IFERROR(__xludf.DUMMYFUNCTION("""COMPUTED_VALUE"""),"")</f>
        <v/>
      </c>
    </row>
    <row r="4147">
      <c r="H4147" s="16" t="str">
        <f>IFERROR(__xludf.DUMMYFUNCTION("""COMPUTED_VALUE"""),"")</f>
        <v/>
      </c>
    </row>
    <row r="4148">
      <c r="H4148" s="16" t="str">
        <f>IFERROR(__xludf.DUMMYFUNCTION("""COMPUTED_VALUE"""),"")</f>
        <v/>
      </c>
    </row>
    <row r="4149">
      <c r="H4149" s="16" t="str">
        <f>IFERROR(__xludf.DUMMYFUNCTION("""COMPUTED_VALUE"""),"")</f>
        <v/>
      </c>
    </row>
    <row r="4150">
      <c r="H4150" s="16" t="str">
        <f>IFERROR(__xludf.DUMMYFUNCTION("""COMPUTED_VALUE"""),"")</f>
        <v/>
      </c>
    </row>
    <row r="4151">
      <c r="H4151" s="16" t="str">
        <f>IFERROR(__xludf.DUMMYFUNCTION("""COMPUTED_VALUE"""),"")</f>
        <v/>
      </c>
    </row>
    <row r="4152">
      <c r="H4152" s="16" t="str">
        <f>IFERROR(__xludf.DUMMYFUNCTION("""COMPUTED_VALUE"""),"")</f>
        <v/>
      </c>
    </row>
    <row r="4153">
      <c r="H4153" s="16" t="str">
        <f>IFERROR(__xludf.DUMMYFUNCTION("""COMPUTED_VALUE"""),"")</f>
        <v/>
      </c>
    </row>
    <row r="4154">
      <c r="H4154" s="16" t="str">
        <f>IFERROR(__xludf.DUMMYFUNCTION("""COMPUTED_VALUE"""),"")</f>
        <v/>
      </c>
    </row>
    <row r="4155">
      <c r="H4155" s="16" t="str">
        <f>IFERROR(__xludf.DUMMYFUNCTION("""COMPUTED_VALUE"""),"")</f>
        <v/>
      </c>
    </row>
    <row r="4156">
      <c r="H4156" s="16" t="str">
        <f>IFERROR(__xludf.DUMMYFUNCTION("""COMPUTED_VALUE"""),"")</f>
        <v/>
      </c>
    </row>
    <row r="4157">
      <c r="H4157" s="16" t="str">
        <f>IFERROR(__xludf.DUMMYFUNCTION("""COMPUTED_VALUE"""),"")</f>
        <v/>
      </c>
    </row>
    <row r="4158">
      <c r="H4158" s="16" t="str">
        <f>IFERROR(__xludf.DUMMYFUNCTION("""COMPUTED_VALUE"""),"")</f>
        <v/>
      </c>
    </row>
    <row r="4159">
      <c r="H4159" s="16" t="str">
        <f>IFERROR(__xludf.DUMMYFUNCTION("""COMPUTED_VALUE"""),"")</f>
        <v/>
      </c>
    </row>
    <row r="4160">
      <c r="H4160" s="16" t="str">
        <f>IFERROR(__xludf.DUMMYFUNCTION("""COMPUTED_VALUE"""),"")</f>
        <v/>
      </c>
    </row>
    <row r="4161">
      <c r="H4161" s="16" t="str">
        <f>IFERROR(__xludf.DUMMYFUNCTION("""COMPUTED_VALUE"""),"")</f>
        <v/>
      </c>
    </row>
    <row r="4162">
      <c r="H4162" s="16" t="str">
        <f>IFERROR(__xludf.DUMMYFUNCTION("""COMPUTED_VALUE"""),"")</f>
        <v/>
      </c>
    </row>
    <row r="4163">
      <c r="H4163" s="16" t="str">
        <f>IFERROR(__xludf.DUMMYFUNCTION("""COMPUTED_VALUE"""),"")</f>
        <v/>
      </c>
    </row>
    <row r="4164">
      <c r="H4164" s="16" t="str">
        <f>IFERROR(__xludf.DUMMYFUNCTION("""COMPUTED_VALUE"""),"")</f>
        <v/>
      </c>
    </row>
    <row r="4165">
      <c r="H4165" s="16" t="str">
        <f>IFERROR(__xludf.DUMMYFUNCTION("""COMPUTED_VALUE"""),"")</f>
        <v/>
      </c>
    </row>
    <row r="4166">
      <c r="H4166" s="16" t="str">
        <f>IFERROR(__xludf.DUMMYFUNCTION("""COMPUTED_VALUE"""),"")</f>
        <v/>
      </c>
    </row>
    <row r="4167">
      <c r="H4167" s="16" t="str">
        <f>IFERROR(__xludf.DUMMYFUNCTION("""COMPUTED_VALUE"""),"")</f>
        <v/>
      </c>
    </row>
    <row r="4168">
      <c r="H4168" s="16" t="str">
        <f>IFERROR(__xludf.DUMMYFUNCTION("""COMPUTED_VALUE"""),"")</f>
        <v/>
      </c>
    </row>
    <row r="4169">
      <c r="H4169" s="16" t="str">
        <f>IFERROR(__xludf.DUMMYFUNCTION("""COMPUTED_VALUE"""),"")</f>
        <v/>
      </c>
    </row>
    <row r="4170">
      <c r="H4170" s="16" t="str">
        <f>IFERROR(__xludf.DUMMYFUNCTION("""COMPUTED_VALUE"""),"")</f>
        <v/>
      </c>
    </row>
    <row r="4171">
      <c r="H4171" s="16" t="str">
        <f>IFERROR(__xludf.DUMMYFUNCTION("""COMPUTED_VALUE"""),"")</f>
        <v/>
      </c>
    </row>
    <row r="4172">
      <c r="H4172" s="16" t="str">
        <f>IFERROR(__xludf.DUMMYFUNCTION("""COMPUTED_VALUE"""),"")</f>
        <v/>
      </c>
    </row>
    <row r="4173">
      <c r="H4173" s="16" t="str">
        <f>IFERROR(__xludf.DUMMYFUNCTION("""COMPUTED_VALUE"""),"")</f>
        <v/>
      </c>
    </row>
    <row r="4174">
      <c r="H4174" s="16" t="str">
        <f>IFERROR(__xludf.DUMMYFUNCTION("""COMPUTED_VALUE"""),"")</f>
        <v/>
      </c>
    </row>
    <row r="4175">
      <c r="H4175" s="16" t="str">
        <f>IFERROR(__xludf.DUMMYFUNCTION("""COMPUTED_VALUE"""),"")</f>
        <v/>
      </c>
    </row>
    <row r="4176">
      <c r="H4176" s="16" t="str">
        <f>IFERROR(__xludf.DUMMYFUNCTION("""COMPUTED_VALUE"""),"")</f>
        <v/>
      </c>
    </row>
    <row r="4177">
      <c r="H4177" s="16" t="str">
        <f>IFERROR(__xludf.DUMMYFUNCTION("""COMPUTED_VALUE"""),"")</f>
        <v/>
      </c>
    </row>
    <row r="4178">
      <c r="H4178" s="16" t="str">
        <f>IFERROR(__xludf.DUMMYFUNCTION("""COMPUTED_VALUE"""),"")</f>
        <v/>
      </c>
    </row>
    <row r="4179">
      <c r="H4179" s="16" t="str">
        <f>IFERROR(__xludf.DUMMYFUNCTION("""COMPUTED_VALUE"""),"")</f>
        <v/>
      </c>
    </row>
    <row r="4180">
      <c r="H4180" s="16" t="str">
        <f>IFERROR(__xludf.DUMMYFUNCTION("""COMPUTED_VALUE"""),"")</f>
        <v/>
      </c>
    </row>
    <row r="4181">
      <c r="H4181" s="16" t="str">
        <f>IFERROR(__xludf.DUMMYFUNCTION("""COMPUTED_VALUE"""),"")</f>
        <v/>
      </c>
    </row>
    <row r="4182">
      <c r="H4182" s="16" t="str">
        <f>IFERROR(__xludf.DUMMYFUNCTION("""COMPUTED_VALUE"""),"")</f>
        <v/>
      </c>
    </row>
    <row r="4183">
      <c r="H4183" s="16" t="str">
        <f>IFERROR(__xludf.DUMMYFUNCTION("""COMPUTED_VALUE"""),"")</f>
        <v/>
      </c>
    </row>
    <row r="4184">
      <c r="H4184" s="16" t="str">
        <f>IFERROR(__xludf.DUMMYFUNCTION("""COMPUTED_VALUE"""),"")</f>
        <v/>
      </c>
    </row>
    <row r="4185">
      <c r="H4185" s="16" t="str">
        <f>IFERROR(__xludf.DUMMYFUNCTION("""COMPUTED_VALUE"""),"")</f>
        <v/>
      </c>
    </row>
    <row r="4186">
      <c r="H4186" s="16" t="str">
        <f>IFERROR(__xludf.DUMMYFUNCTION("""COMPUTED_VALUE"""),"")</f>
        <v/>
      </c>
    </row>
    <row r="4187">
      <c r="H4187" s="16" t="str">
        <f>IFERROR(__xludf.DUMMYFUNCTION("""COMPUTED_VALUE"""),"")</f>
        <v/>
      </c>
    </row>
    <row r="4188">
      <c r="H4188" s="16" t="str">
        <f>IFERROR(__xludf.DUMMYFUNCTION("""COMPUTED_VALUE"""),"")</f>
        <v/>
      </c>
    </row>
    <row r="4189">
      <c r="H4189" s="16" t="str">
        <f>IFERROR(__xludf.DUMMYFUNCTION("""COMPUTED_VALUE"""),"")</f>
        <v/>
      </c>
    </row>
    <row r="4190">
      <c r="H4190" s="16" t="str">
        <f>IFERROR(__xludf.DUMMYFUNCTION("""COMPUTED_VALUE"""),"")</f>
        <v/>
      </c>
    </row>
    <row r="4191">
      <c r="H4191" s="16" t="str">
        <f>IFERROR(__xludf.DUMMYFUNCTION("""COMPUTED_VALUE"""),"")</f>
        <v/>
      </c>
    </row>
    <row r="4192">
      <c r="H4192" s="16" t="str">
        <f>IFERROR(__xludf.DUMMYFUNCTION("""COMPUTED_VALUE"""),"")</f>
        <v/>
      </c>
    </row>
    <row r="4193">
      <c r="H4193" s="16" t="str">
        <f>IFERROR(__xludf.DUMMYFUNCTION("""COMPUTED_VALUE"""),"")</f>
        <v/>
      </c>
    </row>
    <row r="4194">
      <c r="H4194" s="16" t="str">
        <f>IFERROR(__xludf.DUMMYFUNCTION("""COMPUTED_VALUE"""),"")</f>
        <v/>
      </c>
    </row>
    <row r="4195">
      <c r="H4195" s="16" t="str">
        <f>IFERROR(__xludf.DUMMYFUNCTION("""COMPUTED_VALUE"""),"")</f>
        <v/>
      </c>
    </row>
    <row r="4196">
      <c r="H4196" s="16" t="str">
        <f>IFERROR(__xludf.DUMMYFUNCTION("""COMPUTED_VALUE"""),"")</f>
        <v/>
      </c>
    </row>
    <row r="4197">
      <c r="H4197" s="16" t="str">
        <f>IFERROR(__xludf.DUMMYFUNCTION("""COMPUTED_VALUE"""),"")</f>
        <v/>
      </c>
    </row>
    <row r="4198">
      <c r="H4198" s="16" t="str">
        <f>IFERROR(__xludf.DUMMYFUNCTION("""COMPUTED_VALUE"""),"")</f>
        <v/>
      </c>
    </row>
    <row r="4199">
      <c r="H4199" s="16" t="str">
        <f>IFERROR(__xludf.DUMMYFUNCTION("""COMPUTED_VALUE"""),"")</f>
        <v/>
      </c>
    </row>
    <row r="4200">
      <c r="H4200" s="16" t="str">
        <f>IFERROR(__xludf.DUMMYFUNCTION("""COMPUTED_VALUE"""),"")</f>
        <v/>
      </c>
    </row>
    <row r="4201">
      <c r="H4201" s="16" t="str">
        <f>IFERROR(__xludf.DUMMYFUNCTION("""COMPUTED_VALUE"""),"")</f>
        <v/>
      </c>
    </row>
    <row r="4202">
      <c r="H4202" s="16" t="str">
        <f>IFERROR(__xludf.DUMMYFUNCTION("""COMPUTED_VALUE"""),"")</f>
        <v/>
      </c>
    </row>
    <row r="4203">
      <c r="H4203" s="16" t="str">
        <f>IFERROR(__xludf.DUMMYFUNCTION("""COMPUTED_VALUE"""),"")</f>
        <v/>
      </c>
    </row>
    <row r="4204">
      <c r="H4204" s="16" t="str">
        <f>IFERROR(__xludf.DUMMYFUNCTION("""COMPUTED_VALUE"""),"")</f>
        <v/>
      </c>
    </row>
    <row r="4205">
      <c r="H4205" s="16" t="str">
        <f>IFERROR(__xludf.DUMMYFUNCTION("""COMPUTED_VALUE"""),"")</f>
        <v/>
      </c>
    </row>
    <row r="4206">
      <c r="H4206" s="16" t="str">
        <f>IFERROR(__xludf.DUMMYFUNCTION("""COMPUTED_VALUE"""),"")</f>
        <v/>
      </c>
    </row>
    <row r="4207">
      <c r="H4207" s="16" t="str">
        <f>IFERROR(__xludf.DUMMYFUNCTION("""COMPUTED_VALUE"""),"")</f>
        <v/>
      </c>
    </row>
    <row r="4208">
      <c r="H4208" s="16" t="str">
        <f>IFERROR(__xludf.DUMMYFUNCTION("""COMPUTED_VALUE"""),"")</f>
        <v/>
      </c>
    </row>
    <row r="4209">
      <c r="H4209" s="16" t="str">
        <f>IFERROR(__xludf.DUMMYFUNCTION("""COMPUTED_VALUE"""),"")</f>
        <v/>
      </c>
    </row>
    <row r="4210">
      <c r="H4210" s="16" t="str">
        <f>IFERROR(__xludf.DUMMYFUNCTION("""COMPUTED_VALUE"""),"")</f>
        <v/>
      </c>
    </row>
    <row r="4211">
      <c r="H4211" s="16" t="str">
        <f>IFERROR(__xludf.DUMMYFUNCTION("""COMPUTED_VALUE"""),"")</f>
        <v/>
      </c>
    </row>
    <row r="4212">
      <c r="H4212" s="16" t="str">
        <f>IFERROR(__xludf.DUMMYFUNCTION("""COMPUTED_VALUE"""),"")</f>
        <v/>
      </c>
    </row>
    <row r="4213">
      <c r="H4213" s="16" t="str">
        <f>IFERROR(__xludf.DUMMYFUNCTION("""COMPUTED_VALUE"""),"")</f>
        <v/>
      </c>
    </row>
    <row r="4214">
      <c r="H4214" s="16" t="str">
        <f>IFERROR(__xludf.DUMMYFUNCTION("""COMPUTED_VALUE"""),"")</f>
        <v/>
      </c>
    </row>
    <row r="4215">
      <c r="H4215" s="16" t="str">
        <f>IFERROR(__xludf.DUMMYFUNCTION("""COMPUTED_VALUE"""),"")</f>
        <v/>
      </c>
    </row>
    <row r="4216">
      <c r="H4216" s="16" t="str">
        <f>IFERROR(__xludf.DUMMYFUNCTION("""COMPUTED_VALUE"""),"")</f>
        <v/>
      </c>
    </row>
    <row r="4217">
      <c r="H4217" s="16" t="str">
        <f>IFERROR(__xludf.DUMMYFUNCTION("""COMPUTED_VALUE"""),"")</f>
        <v/>
      </c>
    </row>
    <row r="4218">
      <c r="H4218" s="16" t="str">
        <f>IFERROR(__xludf.DUMMYFUNCTION("""COMPUTED_VALUE"""),"")</f>
        <v/>
      </c>
    </row>
    <row r="4219">
      <c r="H4219" s="16" t="str">
        <f>IFERROR(__xludf.DUMMYFUNCTION("""COMPUTED_VALUE"""),"")</f>
        <v/>
      </c>
    </row>
    <row r="4220">
      <c r="H4220" s="16" t="str">
        <f>IFERROR(__xludf.DUMMYFUNCTION("""COMPUTED_VALUE"""),"")</f>
        <v/>
      </c>
    </row>
    <row r="4221">
      <c r="H4221" s="16" t="str">
        <f>IFERROR(__xludf.DUMMYFUNCTION("""COMPUTED_VALUE"""),"")</f>
        <v/>
      </c>
    </row>
    <row r="4222">
      <c r="H4222" s="16" t="str">
        <f>IFERROR(__xludf.DUMMYFUNCTION("""COMPUTED_VALUE"""),"")</f>
        <v/>
      </c>
    </row>
    <row r="4223">
      <c r="H4223" s="16" t="str">
        <f>IFERROR(__xludf.DUMMYFUNCTION("""COMPUTED_VALUE"""),"")</f>
        <v/>
      </c>
    </row>
    <row r="4224">
      <c r="H4224" s="16" t="str">
        <f>IFERROR(__xludf.DUMMYFUNCTION("""COMPUTED_VALUE"""),"")</f>
        <v/>
      </c>
    </row>
    <row r="4225">
      <c r="H4225" s="16" t="str">
        <f>IFERROR(__xludf.DUMMYFUNCTION("""COMPUTED_VALUE"""),"")</f>
        <v/>
      </c>
    </row>
    <row r="4226">
      <c r="H4226" s="16" t="str">
        <f>IFERROR(__xludf.DUMMYFUNCTION("""COMPUTED_VALUE"""),"")</f>
        <v/>
      </c>
    </row>
    <row r="4227">
      <c r="H4227" s="16" t="str">
        <f>IFERROR(__xludf.DUMMYFUNCTION("""COMPUTED_VALUE"""),"")</f>
        <v/>
      </c>
    </row>
    <row r="4228">
      <c r="H4228" s="16" t="str">
        <f>IFERROR(__xludf.DUMMYFUNCTION("""COMPUTED_VALUE"""),"")</f>
        <v/>
      </c>
    </row>
    <row r="4229">
      <c r="H4229" s="16" t="str">
        <f>IFERROR(__xludf.DUMMYFUNCTION("""COMPUTED_VALUE"""),"")</f>
        <v/>
      </c>
    </row>
    <row r="4230">
      <c r="H4230" s="16" t="str">
        <f>IFERROR(__xludf.DUMMYFUNCTION("""COMPUTED_VALUE"""),"")</f>
        <v/>
      </c>
    </row>
    <row r="4231">
      <c r="H4231" s="16" t="str">
        <f>IFERROR(__xludf.DUMMYFUNCTION("""COMPUTED_VALUE"""),"")</f>
        <v/>
      </c>
    </row>
    <row r="4232">
      <c r="H4232" s="16" t="str">
        <f>IFERROR(__xludf.DUMMYFUNCTION("""COMPUTED_VALUE"""),"")</f>
        <v/>
      </c>
    </row>
    <row r="4233">
      <c r="H4233" s="16" t="str">
        <f>IFERROR(__xludf.DUMMYFUNCTION("""COMPUTED_VALUE"""),"")</f>
        <v/>
      </c>
    </row>
    <row r="4234">
      <c r="H4234" s="16" t="str">
        <f>IFERROR(__xludf.DUMMYFUNCTION("""COMPUTED_VALUE"""),"")</f>
        <v/>
      </c>
    </row>
    <row r="4235">
      <c r="H4235" s="16" t="str">
        <f>IFERROR(__xludf.DUMMYFUNCTION("""COMPUTED_VALUE"""),"")</f>
        <v/>
      </c>
    </row>
    <row r="4236">
      <c r="H4236" s="16" t="str">
        <f>IFERROR(__xludf.DUMMYFUNCTION("""COMPUTED_VALUE"""),"")</f>
        <v/>
      </c>
    </row>
    <row r="4237">
      <c r="H4237" s="16" t="str">
        <f>IFERROR(__xludf.DUMMYFUNCTION("""COMPUTED_VALUE"""),"")</f>
        <v/>
      </c>
    </row>
    <row r="4238">
      <c r="H4238" s="16" t="str">
        <f>IFERROR(__xludf.DUMMYFUNCTION("""COMPUTED_VALUE"""),"")</f>
        <v/>
      </c>
    </row>
    <row r="4239">
      <c r="H4239" s="16" t="str">
        <f>IFERROR(__xludf.DUMMYFUNCTION("""COMPUTED_VALUE"""),"")</f>
        <v/>
      </c>
    </row>
    <row r="4240">
      <c r="H4240" s="16" t="str">
        <f>IFERROR(__xludf.DUMMYFUNCTION("""COMPUTED_VALUE"""),"")</f>
        <v/>
      </c>
    </row>
    <row r="4241">
      <c r="H4241" s="16" t="str">
        <f>IFERROR(__xludf.DUMMYFUNCTION("""COMPUTED_VALUE"""),"")</f>
        <v/>
      </c>
    </row>
    <row r="4242">
      <c r="H4242" s="16" t="str">
        <f>IFERROR(__xludf.DUMMYFUNCTION("""COMPUTED_VALUE"""),"")</f>
        <v/>
      </c>
    </row>
    <row r="4243">
      <c r="H4243" s="16" t="str">
        <f>IFERROR(__xludf.DUMMYFUNCTION("""COMPUTED_VALUE"""),"")</f>
        <v/>
      </c>
    </row>
    <row r="4244">
      <c r="H4244" s="16" t="str">
        <f>IFERROR(__xludf.DUMMYFUNCTION("""COMPUTED_VALUE"""),"")</f>
        <v/>
      </c>
    </row>
    <row r="4245">
      <c r="H4245" s="16" t="str">
        <f>IFERROR(__xludf.DUMMYFUNCTION("""COMPUTED_VALUE"""),"")</f>
        <v/>
      </c>
    </row>
    <row r="4246">
      <c r="H4246" s="16" t="str">
        <f>IFERROR(__xludf.DUMMYFUNCTION("""COMPUTED_VALUE"""),"")</f>
        <v/>
      </c>
    </row>
    <row r="4247">
      <c r="H4247" s="16" t="str">
        <f>IFERROR(__xludf.DUMMYFUNCTION("""COMPUTED_VALUE"""),"")</f>
        <v/>
      </c>
    </row>
    <row r="4248">
      <c r="H4248" s="16" t="str">
        <f>IFERROR(__xludf.DUMMYFUNCTION("""COMPUTED_VALUE"""),"")</f>
        <v/>
      </c>
    </row>
    <row r="4249">
      <c r="H4249" s="16" t="str">
        <f>IFERROR(__xludf.DUMMYFUNCTION("""COMPUTED_VALUE"""),"")</f>
        <v/>
      </c>
    </row>
    <row r="4250">
      <c r="H4250" s="16" t="str">
        <f>IFERROR(__xludf.DUMMYFUNCTION("""COMPUTED_VALUE"""),"")</f>
        <v/>
      </c>
    </row>
    <row r="4251">
      <c r="H4251" s="16" t="str">
        <f>IFERROR(__xludf.DUMMYFUNCTION("""COMPUTED_VALUE"""),"")</f>
        <v/>
      </c>
    </row>
    <row r="4252">
      <c r="H4252" s="16" t="str">
        <f>IFERROR(__xludf.DUMMYFUNCTION("""COMPUTED_VALUE"""),"")</f>
        <v/>
      </c>
    </row>
    <row r="4253">
      <c r="H4253" s="16" t="str">
        <f>IFERROR(__xludf.DUMMYFUNCTION("""COMPUTED_VALUE"""),"")</f>
        <v/>
      </c>
    </row>
    <row r="4254">
      <c r="H4254" s="16" t="str">
        <f>IFERROR(__xludf.DUMMYFUNCTION("""COMPUTED_VALUE"""),"")</f>
        <v/>
      </c>
    </row>
    <row r="4255">
      <c r="H4255" s="16" t="str">
        <f>IFERROR(__xludf.DUMMYFUNCTION("""COMPUTED_VALUE"""),"")</f>
        <v/>
      </c>
    </row>
    <row r="4256">
      <c r="H4256" s="16" t="str">
        <f>IFERROR(__xludf.DUMMYFUNCTION("""COMPUTED_VALUE"""),"")</f>
        <v/>
      </c>
    </row>
    <row r="4257">
      <c r="H4257" s="16" t="str">
        <f>IFERROR(__xludf.DUMMYFUNCTION("""COMPUTED_VALUE"""),"")</f>
        <v/>
      </c>
    </row>
    <row r="4258">
      <c r="H4258" s="16" t="str">
        <f>IFERROR(__xludf.DUMMYFUNCTION("""COMPUTED_VALUE"""),"")</f>
        <v/>
      </c>
    </row>
    <row r="4259">
      <c r="H4259" s="16" t="str">
        <f>IFERROR(__xludf.DUMMYFUNCTION("""COMPUTED_VALUE"""),"")</f>
        <v/>
      </c>
    </row>
    <row r="4260">
      <c r="H4260" s="16" t="str">
        <f>IFERROR(__xludf.DUMMYFUNCTION("""COMPUTED_VALUE"""),"")</f>
        <v/>
      </c>
    </row>
    <row r="4261">
      <c r="H4261" s="16" t="str">
        <f>IFERROR(__xludf.DUMMYFUNCTION("""COMPUTED_VALUE"""),"")</f>
        <v/>
      </c>
    </row>
    <row r="4262">
      <c r="H4262" s="16" t="str">
        <f>IFERROR(__xludf.DUMMYFUNCTION("""COMPUTED_VALUE"""),"")</f>
        <v/>
      </c>
    </row>
    <row r="4263">
      <c r="H4263" s="16" t="str">
        <f>IFERROR(__xludf.DUMMYFUNCTION("""COMPUTED_VALUE"""),"")</f>
        <v/>
      </c>
    </row>
    <row r="4264">
      <c r="H4264" s="16" t="str">
        <f>IFERROR(__xludf.DUMMYFUNCTION("""COMPUTED_VALUE"""),"")</f>
        <v/>
      </c>
    </row>
    <row r="4265">
      <c r="H4265" s="16" t="str">
        <f>IFERROR(__xludf.DUMMYFUNCTION("""COMPUTED_VALUE"""),"")</f>
        <v/>
      </c>
    </row>
    <row r="4266">
      <c r="H4266" s="16" t="str">
        <f>IFERROR(__xludf.DUMMYFUNCTION("""COMPUTED_VALUE"""),"")</f>
        <v/>
      </c>
    </row>
    <row r="4267">
      <c r="H4267" s="16" t="str">
        <f>IFERROR(__xludf.DUMMYFUNCTION("""COMPUTED_VALUE"""),"")</f>
        <v/>
      </c>
    </row>
    <row r="4268">
      <c r="H4268" s="16" t="str">
        <f>IFERROR(__xludf.DUMMYFUNCTION("""COMPUTED_VALUE"""),"")</f>
        <v/>
      </c>
    </row>
    <row r="4269">
      <c r="H4269" s="16" t="str">
        <f>IFERROR(__xludf.DUMMYFUNCTION("""COMPUTED_VALUE"""),"")</f>
        <v/>
      </c>
    </row>
    <row r="4270">
      <c r="H4270" s="16" t="str">
        <f>IFERROR(__xludf.DUMMYFUNCTION("""COMPUTED_VALUE"""),"")</f>
        <v/>
      </c>
    </row>
    <row r="4271">
      <c r="H4271" s="16" t="str">
        <f>IFERROR(__xludf.DUMMYFUNCTION("""COMPUTED_VALUE"""),"")</f>
        <v/>
      </c>
    </row>
    <row r="4272">
      <c r="H4272" s="16" t="str">
        <f>IFERROR(__xludf.DUMMYFUNCTION("""COMPUTED_VALUE"""),"")</f>
        <v/>
      </c>
    </row>
    <row r="4273">
      <c r="H4273" s="16" t="str">
        <f>IFERROR(__xludf.DUMMYFUNCTION("""COMPUTED_VALUE"""),"")</f>
        <v/>
      </c>
    </row>
    <row r="4274">
      <c r="H4274" s="16" t="str">
        <f>IFERROR(__xludf.DUMMYFUNCTION("""COMPUTED_VALUE"""),"")</f>
        <v/>
      </c>
    </row>
    <row r="4275">
      <c r="H4275" s="16" t="str">
        <f>IFERROR(__xludf.DUMMYFUNCTION("""COMPUTED_VALUE"""),"")</f>
        <v/>
      </c>
    </row>
    <row r="4276">
      <c r="H4276" s="16" t="str">
        <f>IFERROR(__xludf.DUMMYFUNCTION("""COMPUTED_VALUE"""),"")</f>
        <v/>
      </c>
    </row>
    <row r="4277">
      <c r="H4277" s="16" t="str">
        <f>IFERROR(__xludf.DUMMYFUNCTION("""COMPUTED_VALUE"""),"")</f>
        <v/>
      </c>
    </row>
    <row r="4278">
      <c r="H4278" s="16" t="str">
        <f>IFERROR(__xludf.DUMMYFUNCTION("""COMPUTED_VALUE"""),"")</f>
        <v/>
      </c>
    </row>
    <row r="4279">
      <c r="H4279" s="16" t="str">
        <f>IFERROR(__xludf.DUMMYFUNCTION("""COMPUTED_VALUE"""),"")</f>
        <v/>
      </c>
    </row>
    <row r="4280">
      <c r="H4280" s="16" t="str">
        <f>IFERROR(__xludf.DUMMYFUNCTION("""COMPUTED_VALUE"""),"")</f>
        <v/>
      </c>
    </row>
    <row r="4281">
      <c r="H4281" s="16" t="str">
        <f>IFERROR(__xludf.DUMMYFUNCTION("""COMPUTED_VALUE"""),"")</f>
        <v/>
      </c>
    </row>
    <row r="4282">
      <c r="H4282" s="16" t="str">
        <f>IFERROR(__xludf.DUMMYFUNCTION("""COMPUTED_VALUE"""),"")</f>
        <v/>
      </c>
    </row>
    <row r="4283">
      <c r="H4283" s="16" t="str">
        <f>IFERROR(__xludf.DUMMYFUNCTION("""COMPUTED_VALUE"""),"")</f>
        <v/>
      </c>
    </row>
    <row r="4284">
      <c r="H4284" s="16" t="str">
        <f>IFERROR(__xludf.DUMMYFUNCTION("""COMPUTED_VALUE"""),"")</f>
        <v/>
      </c>
    </row>
    <row r="4285">
      <c r="H4285" s="16" t="str">
        <f>IFERROR(__xludf.DUMMYFUNCTION("""COMPUTED_VALUE"""),"")</f>
        <v/>
      </c>
    </row>
    <row r="4286">
      <c r="H4286" s="16" t="str">
        <f>IFERROR(__xludf.DUMMYFUNCTION("""COMPUTED_VALUE"""),"")</f>
        <v/>
      </c>
    </row>
    <row r="4287">
      <c r="H4287" s="16" t="str">
        <f>IFERROR(__xludf.DUMMYFUNCTION("""COMPUTED_VALUE"""),"")</f>
        <v/>
      </c>
    </row>
    <row r="4288">
      <c r="H4288" s="16" t="str">
        <f>IFERROR(__xludf.DUMMYFUNCTION("""COMPUTED_VALUE"""),"")</f>
        <v/>
      </c>
    </row>
    <row r="4289">
      <c r="H4289" s="16" t="str">
        <f>IFERROR(__xludf.DUMMYFUNCTION("""COMPUTED_VALUE"""),"")</f>
        <v/>
      </c>
    </row>
    <row r="4290">
      <c r="H4290" s="16" t="str">
        <f>IFERROR(__xludf.DUMMYFUNCTION("""COMPUTED_VALUE"""),"")</f>
        <v/>
      </c>
    </row>
    <row r="4291">
      <c r="H4291" s="16" t="str">
        <f>IFERROR(__xludf.DUMMYFUNCTION("""COMPUTED_VALUE"""),"")</f>
        <v/>
      </c>
    </row>
    <row r="4292">
      <c r="H4292" s="16" t="str">
        <f>IFERROR(__xludf.DUMMYFUNCTION("""COMPUTED_VALUE"""),"")</f>
        <v/>
      </c>
    </row>
    <row r="4293">
      <c r="H4293" s="16" t="str">
        <f>IFERROR(__xludf.DUMMYFUNCTION("""COMPUTED_VALUE"""),"")</f>
        <v/>
      </c>
    </row>
    <row r="4294">
      <c r="H4294" s="16" t="str">
        <f>IFERROR(__xludf.DUMMYFUNCTION("""COMPUTED_VALUE"""),"")</f>
        <v/>
      </c>
    </row>
    <row r="4295">
      <c r="H4295" s="16" t="str">
        <f>IFERROR(__xludf.DUMMYFUNCTION("""COMPUTED_VALUE"""),"")</f>
        <v/>
      </c>
    </row>
    <row r="4296">
      <c r="H4296" s="16" t="str">
        <f>IFERROR(__xludf.DUMMYFUNCTION("""COMPUTED_VALUE"""),"")</f>
        <v/>
      </c>
    </row>
    <row r="4297">
      <c r="H4297" s="16" t="str">
        <f>IFERROR(__xludf.DUMMYFUNCTION("""COMPUTED_VALUE"""),"")</f>
        <v/>
      </c>
    </row>
    <row r="4298">
      <c r="H4298" s="16" t="str">
        <f>IFERROR(__xludf.DUMMYFUNCTION("""COMPUTED_VALUE"""),"")</f>
        <v/>
      </c>
    </row>
    <row r="4299">
      <c r="H4299" s="16" t="str">
        <f>IFERROR(__xludf.DUMMYFUNCTION("""COMPUTED_VALUE"""),"")</f>
        <v/>
      </c>
    </row>
    <row r="4300">
      <c r="H4300" s="16" t="str">
        <f>IFERROR(__xludf.DUMMYFUNCTION("""COMPUTED_VALUE"""),"")</f>
        <v/>
      </c>
    </row>
    <row r="4301">
      <c r="H4301" s="16" t="str">
        <f>IFERROR(__xludf.DUMMYFUNCTION("""COMPUTED_VALUE"""),"")</f>
        <v/>
      </c>
    </row>
    <row r="4302">
      <c r="H4302" s="16" t="str">
        <f>IFERROR(__xludf.DUMMYFUNCTION("""COMPUTED_VALUE"""),"")</f>
        <v/>
      </c>
    </row>
    <row r="4303">
      <c r="H4303" s="16" t="str">
        <f>IFERROR(__xludf.DUMMYFUNCTION("""COMPUTED_VALUE"""),"")</f>
        <v/>
      </c>
    </row>
    <row r="4304">
      <c r="H4304" s="16" t="str">
        <f>IFERROR(__xludf.DUMMYFUNCTION("""COMPUTED_VALUE"""),"")</f>
        <v/>
      </c>
    </row>
    <row r="4305">
      <c r="H4305" s="16" t="str">
        <f>IFERROR(__xludf.DUMMYFUNCTION("""COMPUTED_VALUE"""),"")</f>
        <v/>
      </c>
    </row>
    <row r="4306">
      <c r="H4306" s="16" t="str">
        <f>IFERROR(__xludf.DUMMYFUNCTION("""COMPUTED_VALUE"""),"")</f>
        <v/>
      </c>
    </row>
    <row r="4307">
      <c r="H4307" s="16" t="str">
        <f>IFERROR(__xludf.DUMMYFUNCTION("""COMPUTED_VALUE"""),"")</f>
        <v/>
      </c>
    </row>
    <row r="4308">
      <c r="H4308" s="16" t="str">
        <f>IFERROR(__xludf.DUMMYFUNCTION("""COMPUTED_VALUE"""),"")</f>
        <v/>
      </c>
    </row>
    <row r="4309">
      <c r="H4309" s="16" t="str">
        <f>IFERROR(__xludf.DUMMYFUNCTION("""COMPUTED_VALUE"""),"")</f>
        <v/>
      </c>
    </row>
    <row r="4310">
      <c r="H4310" s="16" t="str">
        <f>IFERROR(__xludf.DUMMYFUNCTION("""COMPUTED_VALUE"""),"")</f>
        <v/>
      </c>
    </row>
    <row r="4311">
      <c r="H4311" s="16" t="str">
        <f>IFERROR(__xludf.DUMMYFUNCTION("""COMPUTED_VALUE"""),"")</f>
        <v/>
      </c>
    </row>
    <row r="4312">
      <c r="H4312" s="16" t="str">
        <f>IFERROR(__xludf.DUMMYFUNCTION("""COMPUTED_VALUE"""),"")</f>
        <v/>
      </c>
    </row>
    <row r="4313">
      <c r="H4313" s="16" t="str">
        <f>IFERROR(__xludf.DUMMYFUNCTION("""COMPUTED_VALUE"""),"")</f>
        <v/>
      </c>
    </row>
    <row r="4314">
      <c r="H4314" s="16" t="str">
        <f>IFERROR(__xludf.DUMMYFUNCTION("""COMPUTED_VALUE"""),"")</f>
        <v/>
      </c>
    </row>
    <row r="4315">
      <c r="H4315" s="16" t="str">
        <f>IFERROR(__xludf.DUMMYFUNCTION("""COMPUTED_VALUE"""),"")</f>
        <v/>
      </c>
    </row>
    <row r="4316">
      <c r="H4316" s="16" t="str">
        <f>IFERROR(__xludf.DUMMYFUNCTION("""COMPUTED_VALUE"""),"")</f>
        <v/>
      </c>
    </row>
    <row r="4317">
      <c r="H4317" s="16" t="str">
        <f>IFERROR(__xludf.DUMMYFUNCTION("""COMPUTED_VALUE"""),"")</f>
        <v/>
      </c>
    </row>
    <row r="4318">
      <c r="H4318" s="16" t="str">
        <f>IFERROR(__xludf.DUMMYFUNCTION("""COMPUTED_VALUE"""),"")</f>
        <v/>
      </c>
    </row>
    <row r="4319">
      <c r="H4319" s="16" t="str">
        <f>IFERROR(__xludf.DUMMYFUNCTION("""COMPUTED_VALUE"""),"")</f>
        <v/>
      </c>
    </row>
    <row r="4320">
      <c r="H4320" s="16" t="str">
        <f>IFERROR(__xludf.DUMMYFUNCTION("""COMPUTED_VALUE"""),"")</f>
        <v/>
      </c>
    </row>
    <row r="4321">
      <c r="H4321" s="16" t="str">
        <f>IFERROR(__xludf.DUMMYFUNCTION("""COMPUTED_VALUE"""),"")</f>
        <v/>
      </c>
    </row>
    <row r="4322">
      <c r="H4322" s="16" t="str">
        <f>IFERROR(__xludf.DUMMYFUNCTION("""COMPUTED_VALUE"""),"")</f>
        <v/>
      </c>
    </row>
    <row r="4323">
      <c r="H4323" s="16" t="str">
        <f>IFERROR(__xludf.DUMMYFUNCTION("""COMPUTED_VALUE"""),"")</f>
        <v/>
      </c>
    </row>
    <row r="4324">
      <c r="H4324" s="16" t="str">
        <f>IFERROR(__xludf.DUMMYFUNCTION("""COMPUTED_VALUE"""),"")</f>
        <v/>
      </c>
    </row>
    <row r="4325">
      <c r="H4325" s="16" t="str">
        <f>IFERROR(__xludf.DUMMYFUNCTION("""COMPUTED_VALUE"""),"")</f>
        <v/>
      </c>
    </row>
    <row r="4326">
      <c r="H4326" s="16" t="str">
        <f>IFERROR(__xludf.DUMMYFUNCTION("""COMPUTED_VALUE"""),"")</f>
        <v/>
      </c>
    </row>
    <row r="4327">
      <c r="H4327" s="16" t="str">
        <f>IFERROR(__xludf.DUMMYFUNCTION("""COMPUTED_VALUE"""),"")</f>
        <v/>
      </c>
    </row>
    <row r="4328">
      <c r="H4328" s="16" t="str">
        <f>IFERROR(__xludf.DUMMYFUNCTION("""COMPUTED_VALUE"""),"")</f>
        <v/>
      </c>
    </row>
    <row r="4329">
      <c r="H4329" s="16" t="str">
        <f>IFERROR(__xludf.DUMMYFUNCTION("""COMPUTED_VALUE"""),"")</f>
        <v/>
      </c>
    </row>
    <row r="4330">
      <c r="H4330" s="16" t="str">
        <f>IFERROR(__xludf.DUMMYFUNCTION("""COMPUTED_VALUE"""),"")</f>
        <v/>
      </c>
    </row>
    <row r="4331">
      <c r="H4331" s="16" t="str">
        <f>IFERROR(__xludf.DUMMYFUNCTION("""COMPUTED_VALUE"""),"")</f>
        <v/>
      </c>
    </row>
    <row r="4332">
      <c r="H4332" s="16" t="str">
        <f>IFERROR(__xludf.DUMMYFUNCTION("""COMPUTED_VALUE"""),"")</f>
        <v/>
      </c>
    </row>
    <row r="4333">
      <c r="H4333" s="16" t="str">
        <f>IFERROR(__xludf.DUMMYFUNCTION("""COMPUTED_VALUE"""),"")</f>
        <v/>
      </c>
    </row>
    <row r="4334">
      <c r="H4334" s="16" t="str">
        <f>IFERROR(__xludf.DUMMYFUNCTION("""COMPUTED_VALUE"""),"")</f>
        <v/>
      </c>
    </row>
    <row r="4335">
      <c r="H4335" s="16" t="str">
        <f>IFERROR(__xludf.DUMMYFUNCTION("""COMPUTED_VALUE"""),"")</f>
        <v/>
      </c>
    </row>
    <row r="4336">
      <c r="H4336" s="16" t="str">
        <f>IFERROR(__xludf.DUMMYFUNCTION("""COMPUTED_VALUE"""),"")</f>
        <v/>
      </c>
    </row>
    <row r="4337">
      <c r="H4337" s="16" t="str">
        <f>IFERROR(__xludf.DUMMYFUNCTION("""COMPUTED_VALUE"""),"")</f>
        <v/>
      </c>
    </row>
    <row r="4338">
      <c r="H4338" s="16" t="str">
        <f>IFERROR(__xludf.DUMMYFUNCTION("""COMPUTED_VALUE"""),"")</f>
        <v/>
      </c>
    </row>
    <row r="4339">
      <c r="H4339" s="16" t="str">
        <f>IFERROR(__xludf.DUMMYFUNCTION("""COMPUTED_VALUE"""),"")</f>
        <v/>
      </c>
    </row>
    <row r="4340">
      <c r="H4340" s="16" t="str">
        <f>IFERROR(__xludf.DUMMYFUNCTION("""COMPUTED_VALUE"""),"")</f>
        <v/>
      </c>
    </row>
    <row r="4341">
      <c r="H4341" s="16" t="str">
        <f>IFERROR(__xludf.DUMMYFUNCTION("""COMPUTED_VALUE"""),"")</f>
        <v/>
      </c>
    </row>
    <row r="4342">
      <c r="H4342" s="16" t="str">
        <f>IFERROR(__xludf.DUMMYFUNCTION("""COMPUTED_VALUE"""),"")</f>
        <v/>
      </c>
    </row>
    <row r="4343">
      <c r="H4343" s="16" t="str">
        <f>IFERROR(__xludf.DUMMYFUNCTION("""COMPUTED_VALUE"""),"")</f>
        <v/>
      </c>
    </row>
    <row r="4344">
      <c r="H4344" s="16" t="str">
        <f>IFERROR(__xludf.DUMMYFUNCTION("""COMPUTED_VALUE"""),"")</f>
        <v/>
      </c>
    </row>
    <row r="4345">
      <c r="H4345" s="16" t="str">
        <f>IFERROR(__xludf.DUMMYFUNCTION("""COMPUTED_VALUE"""),"")</f>
        <v/>
      </c>
    </row>
    <row r="4346">
      <c r="H4346" s="16" t="str">
        <f>IFERROR(__xludf.DUMMYFUNCTION("""COMPUTED_VALUE"""),"")</f>
        <v/>
      </c>
    </row>
    <row r="4347">
      <c r="H4347" s="16" t="str">
        <f>IFERROR(__xludf.DUMMYFUNCTION("""COMPUTED_VALUE"""),"")</f>
        <v/>
      </c>
    </row>
    <row r="4348">
      <c r="H4348" s="16" t="str">
        <f>IFERROR(__xludf.DUMMYFUNCTION("""COMPUTED_VALUE"""),"")</f>
        <v/>
      </c>
    </row>
    <row r="4349">
      <c r="H4349" s="16" t="str">
        <f>IFERROR(__xludf.DUMMYFUNCTION("""COMPUTED_VALUE"""),"")</f>
        <v/>
      </c>
    </row>
    <row r="4350">
      <c r="H4350" s="16" t="str">
        <f>IFERROR(__xludf.DUMMYFUNCTION("""COMPUTED_VALUE"""),"")</f>
        <v/>
      </c>
    </row>
    <row r="4351">
      <c r="H4351" s="16" t="str">
        <f>IFERROR(__xludf.DUMMYFUNCTION("""COMPUTED_VALUE"""),"")</f>
        <v/>
      </c>
    </row>
    <row r="4352">
      <c r="H4352" s="16" t="str">
        <f>IFERROR(__xludf.DUMMYFUNCTION("""COMPUTED_VALUE"""),"")</f>
        <v/>
      </c>
    </row>
    <row r="4353">
      <c r="H4353" s="16" t="str">
        <f>IFERROR(__xludf.DUMMYFUNCTION("""COMPUTED_VALUE"""),"")</f>
        <v/>
      </c>
    </row>
    <row r="4354">
      <c r="H4354" s="16" t="str">
        <f>IFERROR(__xludf.DUMMYFUNCTION("""COMPUTED_VALUE"""),"")</f>
        <v/>
      </c>
    </row>
    <row r="4355">
      <c r="H4355" s="16" t="str">
        <f>IFERROR(__xludf.DUMMYFUNCTION("""COMPUTED_VALUE"""),"")</f>
        <v/>
      </c>
    </row>
    <row r="4356">
      <c r="H4356" s="16" t="str">
        <f>IFERROR(__xludf.DUMMYFUNCTION("""COMPUTED_VALUE"""),"")</f>
        <v/>
      </c>
    </row>
    <row r="4357">
      <c r="H4357" s="16" t="str">
        <f>IFERROR(__xludf.DUMMYFUNCTION("""COMPUTED_VALUE"""),"")</f>
        <v/>
      </c>
    </row>
    <row r="4358">
      <c r="H4358" s="16" t="str">
        <f>IFERROR(__xludf.DUMMYFUNCTION("""COMPUTED_VALUE"""),"")</f>
        <v/>
      </c>
    </row>
    <row r="4359">
      <c r="H4359" s="16" t="str">
        <f>IFERROR(__xludf.DUMMYFUNCTION("""COMPUTED_VALUE"""),"")</f>
        <v/>
      </c>
    </row>
    <row r="4360">
      <c r="H4360" s="16" t="str">
        <f>IFERROR(__xludf.DUMMYFUNCTION("""COMPUTED_VALUE"""),"")</f>
        <v/>
      </c>
    </row>
    <row r="4361">
      <c r="H4361" s="16" t="str">
        <f>IFERROR(__xludf.DUMMYFUNCTION("""COMPUTED_VALUE"""),"")</f>
        <v/>
      </c>
    </row>
    <row r="4362">
      <c r="H4362" s="16" t="str">
        <f>IFERROR(__xludf.DUMMYFUNCTION("""COMPUTED_VALUE"""),"")</f>
        <v/>
      </c>
    </row>
    <row r="4363">
      <c r="H4363" s="16" t="str">
        <f>IFERROR(__xludf.DUMMYFUNCTION("""COMPUTED_VALUE"""),"")</f>
        <v/>
      </c>
    </row>
    <row r="4364">
      <c r="H4364" s="16" t="str">
        <f>IFERROR(__xludf.DUMMYFUNCTION("""COMPUTED_VALUE"""),"")</f>
        <v/>
      </c>
    </row>
    <row r="4365">
      <c r="H4365" s="16" t="str">
        <f>IFERROR(__xludf.DUMMYFUNCTION("""COMPUTED_VALUE"""),"")</f>
        <v/>
      </c>
    </row>
    <row r="4366">
      <c r="H4366" s="16" t="str">
        <f>IFERROR(__xludf.DUMMYFUNCTION("""COMPUTED_VALUE"""),"")</f>
        <v/>
      </c>
    </row>
    <row r="4367">
      <c r="H4367" s="16" t="str">
        <f>IFERROR(__xludf.DUMMYFUNCTION("""COMPUTED_VALUE"""),"")</f>
        <v/>
      </c>
    </row>
    <row r="4368">
      <c r="H4368" s="16" t="str">
        <f>IFERROR(__xludf.DUMMYFUNCTION("""COMPUTED_VALUE"""),"")</f>
        <v/>
      </c>
    </row>
    <row r="4369">
      <c r="H4369" s="16" t="str">
        <f>IFERROR(__xludf.DUMMYFUNCTION("""COMPUTED_VALUE"""),"")</f>
        <v/>
      </c>
    </row>
    <row r="4370">
      <c r="H4370" s="16" t="str">
        <f>IFERROR(__xludf.DUMMYFUNCTION("""COMPUTED_VALUE"""),"")</f>
        <v/>
      </c>
    </row>
    <row r="4371">
      <c r="H4371" s="16" t="str">
        <f>IFERROR(__xludf.DUMMYFUNCTION("""COMPUTED_VALUE"""),"")</f>
        <v/>
      </c>
    </row>
    <row r="4372">
      <c r="H4372" s="16" t="str">
        <f>IFERROR(__xludf.DUMMYFUNCTION("""COMPUTED_VALUE"""),"")</f>
        <v/>
      </c>
    </row>
    <row r="4373">
      <c r="H4373" s="16" t="str">
        <f>IFERROR(__xludf.DUMMYFUNCTION("""COMPUTED_VALUE"""),"")</f>
        <v/>
      </c>
    </row>
    <row r="4374">
      <c r="H4374" s="16" t="str">
        <f>IFERROR(__xludf.DUMMYFUNCTION("""COMPUTED_VALUE"""),"")</f>
        <v/>
      </c>
    </row>
    <row r="4375">
      <c r="H4375" s="16" t="str">
        <f>IFERROR(__xludf.DUMMYFUNCTION("""COMPUTED_VALUE"""),"")</f>
        <v/>
      </c>
    </row>
    <row r="4376">
      <c r="H4376" s="16" t="str">
        <f>IFERROR(__xludf.DUMMYFUNCTION("""COMPUTED_VALUE"""),"")</f>
        <v/>
      </c>
    </row>
    <row r="4377">
      <c r="H4377" s="16" t="str">
        <f>IFERROR(__xludf.DUMMYFUNCTION("""COMPUTED_VALUE"""),"")</f>
        <v/>
      </c>
    </row>
    <row r="4378">
      <c r="H4378" s="16" t="str">
        <f>IFERROR(__xludf.DUMMYFUNCTION("""COMPUTED_VALUE"""),"")</f>
        <v/>
      </c>
    </row>
    <row r="4379">
      <c r="H4379" s="16" t="str">
        <f>IFERROR(__xludf.DUMMYFUNCTION("""COMPUTED_VALUE"""),"")</f>
        <v/>
      </c>
    </row>
    <row r="4380">
      <c r="H4380" s="16" t="str">
        <f>IFERROR(__xludf.DUMMYFUNCTION("""COMPUTED_VALUE"""),"")</f>
        <v/>
      </c>
    </row>
    <row r="4381">
      <c r="H4381" s="16" t="str">
        <f>IFERROR(__xludf.DUMMYFUNCTION("""COMPUTED_VALUE"""),"")</f>
        <v/>
      </c>
    </row>
    <row r="4382">
      <c r="H4382" s="16" t="str">
        <f>IFERROR(__xludf.DUMMYFUNCTION("""COMPUTED_VALUE"""),"")</f>
        <v/>
      </c>
    </row>
    <row r="4383">
      <c r="H4383" s="16" t="str">
        <f>IFERROR(__xludf.DUMMYFUNCTION("""COMPUTED_VALUE"""),"")</f>
        <v/>
      </c>
    </row>
    <row r="4384">
      <c r="H4384" s="16" t="str">
        <f>IFERROR(__xludf.DUMMYFUNCTION("""COMPUTED_VALUE"""),"")</f>
        <v/>
      </c>
    </row>
    <row r="4385">
      <c r="H4385" s="16" t="str">
        <f>IFERROR(__xludf.DUMMYFUNCTION("""COMPUTED_VALUE"""),"")</f>
        <v/>
      </c>
    </row>
    <row r="4386">
      <c r="H4386" s="16" t="str">
        <f>IFERROR(__xludf.DUMMYFUNCTION("""COMPUTED_VALUE"""),"")</f>
        <v/>
      </c>
    </row>
    <row r="4387">
      <c r="H4387" s="16" t="str">
        <f>IFERROR(__xludf.DUMMYFUNCTION("""COMPUTED_VALUE"""),"")</f>
        <v/>
      </c>
    </row>
    <row r="4388">
      <c r="H4388" s="16" t="str">
        <f>IFERROR(__xludf.DUMMYFUNCTION("""COMPUTED_VALUE"""),"")</f>
        <v/>
      </c>
    </row>
    <row r="4389">
      <c r="H4389" s="16" t="str">
        <f>IFERROR(__xludf.DUMMYFUNCTION("""COMPUTED_VALUE"""),"")</f>
        <v/>
      </c>
    </row>
    <row r="4390">
      <c r="H4390" s="16" t="str">
        <f>IFERROR(__xludf.DUMMYFUNCTION("""COMPUTED_VALUE"""),"")</f>
        <v/>
      </c>
    </row>
    <row r="4391">
      <c r="H4391" s="16" t="str">
        <f>IFERROR(__xludf.DUMMYFUNCTION("""COMPUTED_VALUE"""),"")</f>
        <v/>
      </c>
    </row>
    <row r="4392">
      <c r="H4392" s="16" t="str">
        <f>IFERROR(__xludf.DUMMYFUNCTION("""COMPUTED_VALUE"""),"")</f>
        <v/>
      </c>
    </row>
    <row r="4393">
      <c r="H4393" s="16" t="str">
        <f>IFERROR(__xludf.DUMMYFUNCTION("""COMPUTED_VALUE"""),"")</f>
        <v/>
      </c>
    </row>
    <row r="4394">
      <c r="H4394" s="16" t="str">
        <f>IFERROR(__xludf.DUMMYFUNCTION("""COMPUTED_VALUE"""),"")</f>
        <v/>
      </c>
    </row>
    <row r="4395">
      <c r="H4395" s="16" t="str">
        <f>IFERROR(__xludf.DUMMYFUNCTION("""COMPUTED_VALUE"""),"")</f>
        <v/>
      </c>
    </row>
    <row r="4396">
      <c r="H4396" s="16" t="str">
        <f>IFERROR(__xludf.DUMMYFUNCTION("""COMPUTED_VALUE"""),"")</f>
        <v/>
      </c>
    </row>
    <row r="4397">
      <c r="H4397" s="16" t="str">
        <f>IFERROR(__xludf.DUMMYFUNCTION("""COMPUTED_VALUE"""),"")</f>
        <v/>
      </c>
    </row>
    <row r="4398">
      <c r="H4398" s="16" t="str">
        <f>IFERROR(__xludf.DUMMYFUNCTION("""COMPUTED_VALUE"""),"")</f>
        <v/>
      </c>
    </row>
    <row r="4399">
      <c r="H4399" s="16" t="str">
        <f>IFERROR(__xludf.DUMMYFUNCTION("""COMPUTED_VALUE"""),"")</f>
        <v/>
      </c>
    </row>
    <row r="4400">
      <c r="H4400" s="16" t="str">
        <f>IFERROR(__xludf.DUMMYFUNCTION("""COMPUTED_VALUE"""),"")</f>
        <v/>
      </c>
    </row>
    <row r="4401">
      <c r="H4401" s="16" t="str">
        <f>IFERROR(__xludf.DUMMYFUNCTION("""COMPUTED_VALUE"""),"")</f>
        <v/>
      </c>
    </row>
    <row r="4402">
      <c r="H4402" s="16" t="str">
        <f>IFERROR(__xludf.DUMMYFUNCTION("""COMPUTED_VALUE"""),"")</f>
        <v/>
      </c>
    </row>
    <row r="4403">
      <c r="H4403" s="16" t="str">
        <f>IFERROR(__xludf.DUMMYFUNCTION("""COMPUTED_VALUE"""),"")</f>
        <v/>
      </c>
    </row>
    <row r="4404">
      <c r="H4404" s="16" t="str">
        <f>IFERROR(__xludf.DUMMYFUNCTION("""COMPUTED_VALUE"""),"")</f>
        <v/>
      </c>
    </row>
    <row r="4405">
      <c r="H4405" s="16" t="str">
        <f>IFERROR(__xludf.DUMMYFUNCTION("""COMPUTED_VALUE"""),"")</f>
        <v/>
      </c>
    </row>
    <row r="4406">
      <c r="H4406" s="16" t="str">
        <f>IFERROR(__xludf.DUMMYFUNCTION("""COMPUTED_VALUE"""),"")</f>
        <v/>
      </c>
    </row>
    <row r="4407">
      <c r="H4407" s="16" t="str">
        <f>IFERROR(__xludf.DUMMYFUNCTION("""COMPUTED_VALUE"""),"")</f>
        <v/>
      </c>
    </row>
    <row r="4408">
      <c r="H4408" s="16" t="str">
        <f>IFERROR(__xludf.DUMMYFUNCTION("""COMPUTED_VALUE"""),"")</f>
        <v/>
      </c>
    </row>
    <row r="4409">
      <c r="H4409" s="16" t="str">
        <f>IFERROR(__xludf.DUMMYFUNCTION("""COMPUTED_VALUE"""),"")</f>
        <v/>
      </c>
    </row>
    <row r="4410">
      <c r="H4410" s="16" t="str">
        <f>IFERROR(__xludf.DUMMYFUNCTION("""COMPUTED_VALUE"""),"")</f>
        <v/>
      </c>
    </row>
    <row r="4411">
      <c r="H4411" s="16" t="str">
        <f>IFERROR(__xludf.DUMMYFUNCTION("""COMPUTED_VALUE"""),"")</f>
        <v/>
      </c>
    </row>
    <row r="4412">
      <c r="H4412" s="16" t="str">
        <f>IFERROR(__xludf.DUMMYFUNCTION("""COMPUTED_VALUE"""),"")</f>
        <v/>
      </c>
    </row>
    <row r="4413">
      <c r="H4413" s="16" t="str">
        <f>IFERROR(__xludf.DUMMYFUNCTION("""COMPUTED_VALUE"""),"")</f>
        <v/>
      </c>
    </row>
    <row r="4414">
      <c r="H4414" s="16" t="str">
        <f>IFERROR(__xludf.DUMMYFUNCTION("""COMPUTED_VALUE"""),"")</f>
        <v/>
      </c>
    </row>
    <row r="4415">
      <c r="H4415" s="16" t="str">
        <f>IFERROR(__xludf.DUMMYFUNCTION("""COMPUTED_VALUE"""),"")</f>
        <v/>
      </c>
    </row>
    <row r="4416">
      <c r="H4416" s="16" t="str">
        <f>IFERROR(__xludf.DUMMYFUNCTION("""COMPUTED_VALUE"""),"")</f>
        <v/>
      </c>
    </row>
    <row r="4417">
      <c r="H4417" s="16" t="str">
        <f>IFERROR(__xludf.DUMMYFUNCTION("""COMPUTED_VALUE"""),"")</f>
        <v/>
      </c>
    </row>
    <row r="4418">
      <c r="H4418" s="16" t="str">
        <f>IFERROR(__xludf.DUMMYFUNCTION("""COMPUTED_VALUE"""),"")</f>
        <v/>
      </c>
    </row>
    <row r="4419">
      <c r="H4419" s="16" t="str">
        <f>IFERROR(__xludf.DUMMYFUNCTION("""COMPUTED_VALUE"""),"")</f>
        <v/>
      </c>
    </row>
    <row r="4420">
      <c r="H4420" s="16" t="str">
        <f>IFERROR(__xludf.DUMMYFUNCTION("""COMPUTED_VALUE"""),"")</f>
        <v/>
      </c>
    </row>
    <row r="4421">
      <c r="H4421" s="16" t="str">
        <f>IFERROR(__xludf.DUMMYFUNCTION("""COMPUTED_VALUE"""),"")</f>
        <v/>
      </c>
    </row>
    <row r="4422">
      <c r="H4422" s="16" t="str">
        <f>IFERROR(__xludf.DUMMYFUNCTION("""COMPUTED_VALUE"""),"")</f>
        <v/>
      </c>
    </row>
    <row r="4423">
      <c r="H4423" s="16" t="str">
        <f>IFERROR(__xludf.DUMMYFUNCTION("""COMPUTED_VALUE"""),"")</f>
        <v/>
      </c>
    </row>
    <row r="4424">
      <c r="H4424" s="16" t="str">
        <f>IFERROR(__xludf.DUMMYFUNCTION("""COMPUTED_VALUE"""),"")</f>
        <v/>
      </c>
    </row>
    <row r="4425">
      <c r="H4425" s="16" t="str">
        <f>IFERROR(__xludf.DUMMYFUNCTION("""COMPUTED_VALUE"""),"")</f>
        <v/>
      </c>
    </row>
    <row r="4426">
      <c r="H4426" s="16" t="str">
        <f>IFERROR(__xludf.DUMMYFUNCTION("""COMPUTED_VALUE"""),"")</f>
        <v/>
      </c>
    </row>
    <row r="4427">
      <c r="H4427" s="16" t="str">
        <f>IFERROR(__xludf.DUMMYFUNCTION("""COMPUTED_VALUE"""),"")</f>
        <v/>
      </c>
    </row>
    <row r="4428">
      <c r="H4428" s="16" t="str">
        <f>IFERROR(__xludf.DUMMYFUNCTION("""COMPUTED_VALUE"""),"")</f>
        <v/>
      </c>
    </row>
    <row r="4429">
      <c r="H4429" s="16" t="str">
        <f>IFERROR(__xludf.DUMMYFUNCTION("""COMPUTED_VALUE"""),"")</f>
        <v/>
      </c>
    </row>
    <row r="4430">
      <c r="H4430" s="16" t="str">
        <f>IFERROR(__xludf.DUMMYFUNCTION("""COMPUTED_VALUE"""),"")</f>
        <v/>
      </c>
    </row>
    <row r="4431">
      <c r="H4431" s="16" t="str">
        <f>IFERROR(__xludf.DUMMYFUNCTION("""COMPUTED_VALUE"""),"")</f>
        <v/>
      </c>
    </row>
    <row r="4432">
      <c r="H4432" s="16" t="str">
        <f>IFERROR(__xludf.DUMMYFUNCTION("""COMPUTED_VALUE"""),"")</f>
        <v/>
      </c>
    </row>
    <row r="4433">
      <c r="H4433" s="16" t="str">
        <f>IFERROR(__xludf.DUMMYFUNCTION("""COMPUTED_VALUE"""),"")</f>
        <v/>
      </c>
    </row>
    <row r="4434">
      <c r="H4434" s="16" t="str">
        <f>IFERROR(__xludf.DUMMYFUNCTION("""COMPUTED_VALUE"""),"")</f>
        <v/>
      </c>
    </row>
    <row r="4435">
      <c r="H4435" s="16" t="str">
        <f>IFERROR(__xludf.DUMMYFUNCTION("""COMPUTED_VALUE"""),"")</f>
        <v/>
      </c>
    </row>
    <row r="4436">
      <c r="H4436" s="16" t="str">
        <f>IFERROR(__xludf.DUMMYFUNCTION("""COMPUTED_VALUE"""),"")</f>
        <v/>
      </c>
    </row>
    <row r="4437">
      <c r="H4437" s="16" t="str">
        <f>IFERROR(__xludf.DUMMYFUNCTION("""COMPUTED_VALUE"""),"")</f>
        <v/>
      </c>
    </row>
    <row r="4438">
      <c r="H4438" s="16" t="str">
        <f>IFERROR(__xludf.DUMMYFUNCTION("""COMPUTED_VALUE"""),"")</f>
        <v/>
      </c>
    </row>
    <row r="4439">
      <c r="H4439" s="16" t="str">
        <f>IFERROR(__xludf.DUMMYFUNCTION("""COMPUTED_VALUE"""),"")</f>
        <v/>
      </c>
    </row>
    <row r="4440">
      <c r="H4440" s="16" t="str">
        <f>IFERROR(__xludf.DUMMYFUNCTION("""COMPUTED_VALUE"""),"")</f>
        <v/>
      </c>
    </row>
    <row r="4441">
      <c r="H4441" s="16" t="str">
        <f>IFERROR(__xludf.DUMMYFUNCTION("""COMPUTED_VALUE"""),"")</f>
        <v/>
      </c>
    </row>
    <row r="4442">
      <c r="H4442" s="16" t="str">
        <f>IFERROR(__xludf.DUMMYFUNCTION("""COMPUTED_VALUE"""),"")</f>
        <v/>
      </c>
    </row>
    <row r="4443">
      <c r="H4443" s="16" t="str">
        <f>IFERROR(__xludf.DUMMYFUNCTION("""COMPUTED_VALUE"""),"")</f>
        <v/>
      </c>
    </row>
    <row r="4444">
      <c r="H4444" s="16" t="str">
        <f>IFERROR(__xludf.DUMMYFUNCTION("""COMPUTED_VALUE"""),"")</f>
        <v/>
      </c>
    </row>
    <row r="4445">
      <c r="H4445" s="16" t="str">
        <f>IFERROR(__xludf.DUMMYFUNCTION("""COMPUTED_VALUE"""),"")</f>
        <v/>
      </c>
    </row>
    <row r="4446">
      <c r="H4446" s="16" t="str">
        <f>IFERROR(__xludf.DUMMYFUNCTION("""COMPUTED_VALUE"""),"")</f>
        <v/>
      </c>
    </row>
    <row r="4447">
      <c r="H4447" s="16" t="str">
        <f>IFERROR(__xludf.DUMMYFUNCTION("""COMPUTED_VALUE"""),"")</f>
        <v/>
      </c>
    </row>
    <row r="4448">
      <c r="H4448" s="16" t="str">
        <f>IFERROR(__xludf.DUMMYFUNCTION("""COMPUTED_VALUE"""),"")</f>
        <v/>
      </c>
    </row>
    <row r="4449">
      <c r="H4449" s="16" t="str">
        <f>IFERROR(__xludf.DUMMYFUNCTION("""COMPUTED_VALUE"""),"")</f>
        <v/>
      </c>
    </row>
    <row r="4450">
      <c r="H4450" s="16" t="str">
        <f>IFERROR(__xludf.DUMMYFUNCTION("""COMPUTED_VALUE"""),"")</f>
        <v/>
      </c>
    </row>
    <row r="4451">
      <c r="H4451" s="16" t="str">
        <f>IFERROR(__xludf.DUMMYFUNCTION("""COMPUTED_VALUE"""),"")</f>
        <v/>
      </c>
    </row>
    <row r="4452">
      <c r="H4452" s="16" t="str">
        <f>IFERROR(__xludf.DUMMYFUNCTION("""COMPUTED_VALUE"""),"")</f>
        <v/>
      </c>
    </row>
    <row r="4453">
      <c r="H4453" s="16" t="str">
        <f>IFERROR(__xludf.DUMMYFUNCTION("""COMPUTED_VALUE"""),"")</f>
        <v/>
      </c>
    </row>
    <row r="4454">
      <c r="H4454" s="16" t="str">
        <f>IFERROR(__xludf.DUMMYFUNCTION("""COMPUTED_VALUE"""),"")</f>
        <v/>
      </c>
    </row>
    <row r="4455">
      <c r="H4455" s="16" t="str">
        <f>IFERROR(__xludf.DUMMYFUNCTION("""COMPUTED_VALUE"""),"")</f>
        <v/>
      </c>
    </row>
    <row r="4456">
      <c r="H4456" s="16" t="str">
        <f>IFERROR(__xludf.DUMMYFUNCTION("""COMPUTED_VALUE"""),"")</f>
        <v/>
      </c>
    </row>
    <row r="4457">
      <c r="H4457" s="16" t="str">
        <f>IFERROR(__xludf.DUMMYFUNCTION("""COMPUTED_VALUE"""),"")</f>
        <v/>
      </c>
    </row>
    <row r="4458">
      <c r="H4458" s="16" t="str">
        <f>IFERROR(__xludf.DUMMYFUNCTION("""COMPUTED_VALUE"""),"")</f>
        <v/>
      </c>
    </row>
    <row r="4459">
      <c r="H4459" s="16" t="str">
        <f>IFERROR(__xludf.DUMMYFUNCTION("""COMPUTED_VALUE"""),"")</f>
        <v/>
      </c>
    </row>
    <row r="4460">
      <c r="H4460" s="16" t="str">
        <f>IFERROR(__xludf.DUMMYFUNCTION("""COMPUTED_VALUE"""),"")</f>
        <v/>
      </c>
    </row>
    <row r="4461">
      <c r="H4461" s="16" t="str">
        <f>IFERROR(__xludf.DUMMYFUNCTION("""COMPUTED_VALUE"""),"")</f>
        <v/>
      </c>
    </row>
    <row r="4462">
      <c r="H4462" s="16" t="str">
        <f>IFERROR(__xludf.DUMMYFUNCTION("""COMPUTED_VALUE"""),"")</f>
        <v/>
      </c>
    </row>
    <row r="4463">
      <c r="H4463" s="16" t="str">
        <f>IFERROR(__xludf.DUMMYFUNCTION("""COMPUTED_VALUE"""),"")</f>
        <v/>
      </c>
    </row>
    <row r="4464">
      <c r="H4464" s="16" t="str">
        <f>IFERROR(__xludf.DUMMYFUNCTION("""COMPUTED_VALUE"""),"")</f>
        <v/>
      </c>
    </row>
    <row r="4465">
      <c r="H4465" s="16" t="str">
        <f>IFERROR(__xludf.DUMMYFUNCTION("""COMPUTED_VALUE"""),"")</f>
        <v/>
      </c>
    </row>
    <row r="4466">
      <c r="H4466" s="16" t="str">
        <f>IFERROR(__xludf.DUMMYFUNCTION("""COMPUTED_VALUE"""),"")</f>
        <v/>
      </c>
    </row>
    <row r="4467">
      <c r="H4467" s="16" t="str">
        <f>IFERROR(__xludf.DUMMYFUNCTION("""COMPUTED_VALUE"""),"")</f>
        <v/>
      </c>
    </row>
    <row r="4468">
      <c r="H4468" s="16" t="str">
        <f>IFERROR(__xludf.DUMMYFUNCTION("""COMPUTED_VALUE"""),"")</f>
        <v/>
      </c>
    </row>
    <row r="4469">
      <c r="H4469" s="16" t="str">
        <f>IFERROR(__xludf.DUMMYFUNCTION("""COMPUTED_VALUE"""),"")</f>
        <v/>
      </c>
    </row>
    <row r="4470">
      <c r="H4470" s="16" t="str">
        <f>IFERROR(__xludf.DUMMYFUNCTION("""COMPUTED_VALUE"""),"")</f>
        <v/>
      </c>
    </row>
    <row r="4471">
      <c r="H4471" s="16" t="str">
        <f>IFERROR(__xludf.DUMMYFUNCTION("""COMPUTED_VALUE"""),"")</f>
        <v/>
      </c>
    </row>
    <row r="4472">
      <c r="H4472" s="16" t="str">
        <f>IFERROR(__xludf.DUMMYFUNCTION("""COMPUTED_VALUE"""),"")</f>
        <v/>
      </c>
    </row>
    <row r="4473">
      <c r="H4473" s="16" t="str">
        <f>IFERROR(__xludf.DUMMYFUNCTION("""COMPUTED_VALUE"""),"")</f>
        <v/>
      </c>
    </row>
    <row r="4474">
      <c r="H4474" s="16" t="str">
        <f>IFERROR(__xludf.DUMMYFUNCTION("""COMPUTED_VALUE"""),"")</f>
        <v/>
      </c>
    </row>
    <row r="4475">
      <c r="H4475" s="16" t="str">
        <f>IFERROR(__xludf.DUMMYFUNCTION("""COMPUTED_VALUE"""),"")</f>
        <v/>
      </c>
    </row>
    <row r="4476">
      <c r="H4476" s="16" t="str">
        <f>IFERROR(__xludf.DUMMYFUNCTION("""COMPUTED_VALUE"""),"")</f>
        <v/>
      </c>
    </row>
    <row r="4477">
      <c r="H4477" s="16" t="str">
        <f>IFERROR(__xludf.DUMMYFUNCTION("""COMPUTED_VALUE"""),"")</f>
        <v/>
      </c>
    </row>
    <row r="4478">
      <c r="H4478" s="16" t="str">
        <f>IFERROR(__xludf.DUMMYFUNCTION("""COMPUTED_VALUE"""),"")</f>
        <v/>
      </c>
    </row>
    <row r="4479">
      <c r="H4479" s="16" t="str">
        <f>IFERROR(__xludf.DUMMYFUNCTION("""COMPUTED_VALUE"""),"")</f>
        <v/>
      </c>
    </row>
    <row r="4480">
      <c r="H4480" s="16" t="str">
        <f>IFERROR(__xludf.DUMMYFUNCTION("""COMPUTED_VALUE"""),"")</f>
        <v/>
      </c>
    </row>
    <row r="4481">
      <c r="H4481" s="16" t="str">
        <f>IFERROR(__xludf.DUMMYFUNCTION("""COMPUTED_VALUE"""),"")</f>
        <v/>
      </c>
    </row>
    <row r="4482">
      <c r="H4482" s="16" t="str">
        <f>IFERROR(__xludf.DUMMYFUNCTION("""COMPUTED_VALUE"""),"")</f>
        <v/>
      </c>
    </row>
    <row r="4483">
      <c r="H4483" s="16" t="str">
        <f>IFERROR(__xludf.DUMMYFUNCTION("""COMPUTED_VALUE"""),"")</f>
        <v/>
      </c>
    </row>
    <row r="4484">
      <c r="H4484" s="16" t="str">
        <f>IFERROR(__xludf.DUMMYFUNCTION("""COMPUTED_VALUE"""),"")</f>
        <v/>
      </c>
    </row>
    <row r="4485">
      <c r="H4485" s="16" t="str">
        <f>IFERROR(__xludf.DUMMYFUNCTION("""COMPUTED_VALUE"""),"")</f>
        <v/>
      </c>
    </row>
    <row r="4486">
      <c r="H4486" s="16" t="str">
        <f>IFERROR(__xludf.DUMMYFUNCTION("""COMPUTED_VALUE"""),"")</f>
        <v/>
      </c>
    </row>
    <row r="4487">
      <c r="H4487" s="16" t="str">
        <f>IFERROR(__xludf.DUMMYFUNCTION("""COMPUTED_VALUE"""),"")</f>
        <v/>
      </c>
    </row>
    <row r="4488">
      <c r="H4488" s="16" t="str">
        <f>IFERROR(__xludf.DUMMYFUNCTION("""COMPUTED_VALUE"""),"")</f>
        <v/>
      </c>
    </row>
    <row r="4489">
      <c r="H4489" s="16" t="str">
        <f>IFERROR(__xludf.DUMMYFUNCTION("""COMPUTED_VALUE"""),"")</f>
        <v/>
      </c>
    </row>
    <row r="4490">
      <c r="H4490" s="16" t="str">
        <f>IFERROR(__xludf.DUMMYFUNCTION("""COMPUTED_VALUE"""),"")</f>
        <v/>
      </c>
    </row>
    <row r="4491">
      <c r="H4491" s="16" t="str">
        <f>IFERROR(__xludf.DUMMYFUNCTION("""COMPUTED_VALUE"""),"")</f>
        <v/>
      </c>
    </row>
    <row r="4492">
      <c r="H4492" s="16" t="str">
        <f>IFERROR(__xludf.DUMMYFUNCTION("""COMPUTED_VALUE"""),"")</f>
        <v/>
      </c>
    </row>
    <row r="4493">
      <c r="H4493" s="16" t="str">
        <f>IFERROR(__xludf.DUMMYFUNCTION("""COMPUTED_VALUE"""),"")</f>
        <v/>
      </c>
    </row>
    <row r="4494">
      <c r="H4494" s="16" t="str">
        <f>IFERROR(__xludf.DUMMYFUNCTION("""COMPUTED_VALUE"""),"")</f>
        <v/>
      </c>
    </row>
    <row r="4495">
      <c r="H4495" s="16" t="str">
        <f>IFERROR(__xludf.DUMMYFUNCTION("""COMPUTED_VALUE"""),"")</f>
        <v/>
      </c>
    </row>
    <row r="4496">
      <c r="H4496" s="16" t="str">
        <f>IFERROR(__xludf.DUMMYFUNCTION("""COMPUTED_VALUE"""),"")</f>
        <v/>
      </c>
    </row>
    <row r="4497">
      <c r="H4497" s="16" t="str">
        <f>IFERROR(__xludf.DUMMYFUNCTION("""COMPUTED_VALUE"""),"")</f>
        <v/>
      </c>
    </row>
    <row r="4498">
      <c r="H4498" s="16" t="str">
        <f>IFERROR(__xludf.DUMMYFUNCTION("""COMPUTED_VALUE"""),"")</f>
        <v/>
      </c>
    </row>
    <row r="4499">
      <c r="H4499" s="16" t="str">
        <f>IFERROR(__xludf.DUMMYFUNCTION("""COMPUTED_VALUE"""),"")</f>
        <v/>
      </c>
    </row>
    <row r="4500">
      <c r="H4500" s="16" t="str">
        <f>IFERROR(__xludf.DUMMYFUNCTION("""COMPUTED_VALUE"""),"")</f>
        <v/>
      </c>
    </row>
    <row r="4501">
      <c r="H4501" s="16" t="str">
        <f>IFERROR(__xludf.DUMMYFUNCTION("""COMPUTED_VALUE"""),"")</f>
        <v/>
      </c>
    </row>
    <row r="4502">
      <c r="H4502" s="16" t="str">
        <f>IFERROR(__xludf.DUMMYFUNCTION("""COMPUTED_VALUE"""),"")</f>
        <v/>
      </c>
    </row>
    <row r="4503">
      <c r="H4503" s="16" t="str">
        <f>IFERROR(__xludf.DUMMYFUNCTION("""COMPUTED_VALUE"""),"")</f>
        <v/>
      </c>
    </row>
    <row r="4504">
      <c r="H4504" s="16" t="str">
        <f>IFERROR(__xludf.DUMMYFUNCTION("""COMPUTED_VALUE"""),"")</f>
        <v/>
      </c>
    </row>
    <row r="4505">
      <c r="H4505" s="16" t="str">
        <f>IFERROR(__xludf.DUMMYFUNCTION("""COMPUTED_VALUE"""),"")</f>
        <v/>
      </c>
    </row>
    <row r="4506">
      <c r="H4506" s="16" t="str">
        <f>IFERROR(__xludf.DUMMYFUNCTION("""COMPUTED_VALUE"""),"")</f>
        <v/>
      </c>
    </row>
    <row r="4507">
      <c r="H4507" s="16" t="str">
        <f>IFERROR(__xludf.DUMMYFUNCTION("""COMPUTED_VALUE"""),"")</f>
        <v/>
      </c>
    </row>
    <row r="4508">
      <c r="H4508" s="16" t="str">
        <f>IFERROR(__xludf.DUMMYFUNCTION("""COMPUTED_VALUE"""),"")</f>
        <v/>
      </c>
    </row>
    <row r="4509">
      <c r="H4509" s="16" t="str">
        <f>IFERROR(__xludf.DUMMYFUNCTION("""COMPUTED_VALUE"""),"")</f>
        <v/>
      </c>
    </row>
    <row r="4510">
      <c r="H4510" s="16" t="str">
        <f>IFERROR(__xludf.DUMMYFUNCTION("""COMPUTED_VALUE"""),"")</f>
        <v/>
      </c>
    </row>
    <row r="4511">
      <c r="H4511" s="16" t="str">
        <f>IFERROR(__xludf.DUMMYFUNCTION("""COMPUTED_VALUE"""),"")</f>
        <v/>
      </c>
    </row>
    <row r="4512">
      <c r="H4512" s="16" t="str">
        <f>IFERROR(__xludf.DUMMYFUNCTION("""COMPUTED_VALUE"""),"")</f>
        <v/>
      </c>
    </row>
    <row r="4513">
      <c r="H4513" s="16" t="str">
        <f>IFERROR(__xludf.DUMMYFUNCTION("""COMPUTED_VALUE"""),"")</f>
        <v/>
      </c>
    </row>
    <row r="4514">
      <c r="H4514" s="16" t="str">
        <f>IFERROR(__xludf.DUMMYFUNCTION("""COMPUTED_VALUE"""),"")</f>
        <v/>
      </c>
    </row>
    <row r="4515">
      <c r="H4515" s="16" t="str">
        <f>IFERROR(__xludf.DUMMYFUNCTION("""COMPUTED_VALUE"""),"")</f>
        <v/>
      </c>
    </row>
    <row r="4516">
      <c r="H4516" s="16" t="str">
        <f>IFERROR(__xludf.DUMMYFUNCTION("""COMPUTED_VALUE"""),"")</f>
        <v/>
      </c>
    </row>
    <row r="4517">
      <c r="H4517" s="16" t="str">
        <f>IFERROR(__xludf.DUMMYFUNCTION("""COMPUTED_VALUE"""),"")</f>
        <v/>
      </c>
    </row>
    <row r="4518">
      <c r="H4518" s="16" t="str">
        <f>IFERROR(__xludf.DUMMYFUNCTION("""COMPUTED_VALUE"""),"")</f>
        <v/>
      </c>
    </row>
    <row r="4519">
      <c r="H4519" s="16" t="str">
        <f>IFERROR(__xludf.DUMMYFUNCTION("""COMPUTED_VALUE"""),"")</f>
        <v/>
      </c>
    </row>
    <row r="4520">
      <c r="H4520" s="16" t="str">
        <f>IFERROR(__xludf.DUMMYFUNCTION("""COMPUTED_VALUE"""),"")</f>
        <v/>
      </c>
    </row>
    <row r="4521">
      <c r="H4521" s="16" t="str">
        <f>IFERROR(__xludf.DUMMYFUNCTION("""COMPUTED_VALUE"""),"")</f>
        <v/>
      </c>
    </row>
    <row r="4522">
      <c r="H4522" s="16" t="str">
        <f>IFERROR(__xludf.DUMMYFUNCTION("""COMPUTED_VALUE"""),"")</f>
        <v/>
      </c>
    </row>
    <row r="4523">
      <c r="H4523" s="16" t="str">
        <f>IFERROR(__xludf.DUMMYFUNCTION("""COMPUTED_VALUE"""),"")</f>
        <v/>
      </c>
    </row>
    <row r="4524">
      <c r="H4524" s="16" t="str">
        <f>IFERROR(__xludf.DUMMYFUNCTION("""COMPUTED_VALUE"""),"")</f>
        <v/>
      </c>
    </row>
    <row r="4525">
      <c r="H4525" s="16" t="str">
        <f>IFERROR(__xludf.DUMMYFUNCTION("""COMPUTED_VALUE"""),"")</f>
        <v/>
      </c>
    </row>
    <row r="4526">
      <c r="H4526" s="16" t="str">
        <f>IFERROR(__xludf.DUMMYFUNCTION("""COMPUTED_VALUE"""),"")</f>
        <v/>
      </c>
    </row>
    <row r="4527">
      <c r="H4527" s="16" t="str">
        <f>IFERROR(__xludf.DUMMYFUNCTION("""COMPUTED_VALUE"""),"")</f>
        <v/>
      </c>
    </row>
    <row r="4528">
      <c r="H4528" s="16" t="str">
        <f>IFERROR(__xludf.DUMMYFUNCTION("""COMPUTED_VALUE"""),"")</f>
        <v/>
      </c>
    </row>
    <row r="4529">
      <c r="H4529" s="16" t="str">
        <f>IFERROR(__xludf.DUMMYFUNCTION("""COMPUTED_VALUE"""),"")</f>
        <v/>
      </c>
    </row>
    <row r="4530">
      <c r="H4530" s="16" t="str">
        <f>IFERROR(__xludf.DUMMYFUNCTION("""COMPUTED_VALUE"""),"")</f>
        <v/>
      </c>
    </row>
    <row r="4531">
      <c r="H4531" s="16" t="str">
        <f>IFERROR(__xludf.DUMMYFUNCTION("""COMPUTED_VALUE"""),"")</f>
        <v/>
      </c>
    </row>
    <row r="4532">
      <c r="H4532" s="16" t="str">
        <f>IFERROR(__xludf.DUMMYFUNCTION("""COMPUTED_VALUE"""),"")</f>
        <v/>
      </c>
    </row>
    <row r="4533">
      <c r="H4533" s="16" t="str">
        <f>IFERROR(__xludf.DUMMYFUNCTION("""COMPUTED_VALUE"""),"")</f>
        <v/>
      </c>
    </row>
    <row r="4534">
      <c r="H4534" s="16" t="str">
        <f>IFERROR(__xludf.DUMMYFUNCTION("""COMPUTED_VALUE"""),"")</f>
        <v/>
      </c>
    </row>
    <row r="4535">
      <c r="H4535" s="16" t="str">
        <f>IFERROR(__xludf.DUMMYFUNCTION("""COMPUTED_VALUE"""),"")</f>
        <v/>
      </c>
    </row>
    <row r="4536">
      <c r="H4536" s="16" t="str">
        <f>IFERROR(__xludf.DUMMYFUNCTION("""COMPUTED_VALUE"""),"")</f>
        <v/>
      </c>
    </row>
    <row r="4537">
      <c r="H4537" s="16" t="str">
        <f>IFERROR(__xludf.DUMMYFUNCTION("""COMPUTED_VALUE"""),"")</f>
        <v/>
      </c>
    </row>
    <row r="4538">
      <c r="H4538" s="16" t="str">
        <f>IFERROR(__xludf.DUMMYFUNCTION("""COMPUTED_VALUE"""),"")</f>
        <v/>
      </c>
    </row>
    <row r="4539">
      <c r="H4539" s="16" t="str">
        <f>IFERROR(__xludf.DUMMYFUNCTION("""COMPUTED_VALUE"""),"")</f>
        <v/>
      </c>
    </row>
    <row r="4540">
      <c r="H4540" s="16" t="str">
        <f>IFERROR(__xludf.DUMMYFUNCTION("""COMPUTED_VALUE"""),"")</f>
        <v/>
      </c>
    </row>
    <row r="4541">
      <c r="H4541" s="16" t="str">
        <f>IFERROR(__xludf.DUMMYFUNCTION("""COMPUTED_VALUE"""),"")</f>
        <v/>
      </c>
    </row>
    <row r="4542">
      <c r="H4542" s="16" t="str">
        <f>IFERROR(__xludf.DUMMYFUNCTION("""COMPUTED_VALUE"""),"")</f>
        <v/>
      </c>
    </row>
    <row r="4543">
      <c r="H4543" s="16" t="str">
        <f>IFERROR(__xludf.DUMMYFUNCTION("""COMPUTED_VALUE"""),"")</f>
        <v/>
      </c>
    </row>
    <row r="4544">
      <c r="H4544" s="16" t="str">
        <f>IFERROR(__xludf.DUMMYFUNCTION("""COMPUTED_VALUE"""),"")</f>
        <v/>
      </c>
    </row>
    <row r="4545">
      <c r="H4545" s="16" t="str">
        <f>IFERROR(__xludf.DUMMYFUNCTION("""COMPUTED_VALUE"""),"")</f>
        <v/>
      </c>
    </row>
    <row r="4546">
      <c r="H4546" s="16" t="str">
        <f>IFERROR(__xludf.DUMMYFUNCTION("""COMPUTED_VALUE"""),"")</f>
        <v/>
      </c>
    </row>
    <row r="4547">
      <c r="H4547" s="16" t="str">
        <f>IFERROR(__xludf.DUMMYFUNCTION("""COMPUTED_VALUE"""),"")</f>
        <v/>
      </c>
    </row>
    <row r="4548">
      <c r="H4548" s="16" t="str">
        <f>IFERROR(__xludf.DUMMYFUNCTION("""COMPUTED_VALUE"""),"")</f>
        <v/>
      </c>
    </row>
    <row r="4549">
      <c r="H4549" s="16" t="str">
        <f>IFERROR(__xludf.DUMMYFUNCTION("""COMPUTED_VALUE"""),"")</f>
        <v/>
      </c>
    </row>
    <row r="4550">
      <c r="H4550" s="16" t="str">
        <f>IFERROR(__xludf.DUMMYFUNCTION("""COMPUTED_VALUE"""),"")</f>
        <v/>
      </c>
    </row>
    <row r="4551">
      <c r="H4551" s="16" t="str">
        <f>IFERROR(__xludf.DUMMYFUNCTION("""COMPUTED_VALUE"""),"")</f>
        <v/>
      </c>
    </row>
    <row r="4552">
      <c r="H4552" s="16" t="str">
        <f>IFERROR(__xludf.DUMMYFUNCTION("""COMPUTED_VALUE"""),"")</f>
        <v/>
      </c>
    </row>
    <row r="4553">
      <c r="H4553" s="16" t="str">
        <f>IFERROR(__xludf.DUMMYFUNCTION("""COMPUTED_VALUE"""),"")</f>
        <v/>
      </c>
    </row>
    <row r="4554">
      <c r="H4554" s="16" t="str">
        <f>IFERROR(__xludf.DUMMYFUNCTION("""COMPUTED_VALUE"""),"")</f>
        <v/>
      </c>
    </row>
    <row r="4555">
      <c r="H4555" s="16" t="str">
        <f>IFERROR(__xludf.DUMMYFUNCTION("""COMPUTED_VALUE"""),"")</f>
        <v/>
      </c>
    </row>
    <row r="4556">
      <c r="H4556" s="16" t="str">
        <f>IFERROR(__xludf.DUMMYFUNCTION("""COMPUTED_VALUE"""),"")</f>
        <v/>
      </c>
    </row>
    <row r="4557">
      <c r="H4557" s="16" t="str">
        <f>IFERROR(__xludf.DUMMYFUNCTION("""COMPUTED_VALUE"""),"")</f>
        <v/>
      </c>
    </row>
    <row r="4558">
      <c r="H4558" s="16" t="str">
        <f>IFERROR(__xludf.DUMMYFUNCTION("""COMPUTED_VALUE"""),"")</f>
        <v/>
      </c>
    </row>
    <row r="4559">
      <c r="H4559" s="16" t="str">
        <f>IFERROR(__xludf.DUMMYFUNCTION("""COMPUTED_VALUE"""),"")</f>
        <v/>
      </c>
    </row>
    <row r="4560">
      <c r="H4560" s="16" t="str">
        <f>IFERROR(__xludf.DUMMYFUNCTION("""COMPUTED_VALUE"""),"")</f>
        <v/>
      </c>
    </row>
    <row r="4561">
      <c r="H4561" s="16" t="str">
        <f>IFERROR(__xludf.DUMMYFUNCTION("""COMPUTED_VALUE"""),"")</f>
        <v/>
      </c>
    </row>
    <row r="4562">
      <c r="H4562" s="16" t="str">
        <f>IFERROR(__xludf.DUMMYFUNCTION("""COMPUTED_VALUE"""),"")</f>
        <v/>
      </c>
    </row>
    <row r="4563">
      <c r="H4563" s="16" t="str">
        <f>IFERROR(__xludf.DUMMYFUNCTION("""COMPUTED_VALUE"""),"")</f>
        <v/>
      </c>
    </row>
    <row r="4564">
      <c r="H4564" s="16" t="str">
        <f>IFERROR(__xludf.DUMMYFUNCTION("""COMPUTED_VALUE"""),"")</f>
        <v/>
      </c>
    </row>
    <row r="4565">
      <c r="H4565" s="16" t="str">
        <f>IFERROR(__xludf.DUMMYFUNCTION("""COMPUTED_VALUE"""),"")</f>
        <v/>
      </c>
    </row>
    <row r="4566">
      <c r="H4566" s="16" t="str">
        <f>IFERROR(__xludf.DUMMYFUNCTION("""COMPUTED_VALUE"""),"")</f>
        <v/>
      </c>
    </row>
    <row r="4567">
      <c r="H4567" s="16" t="str">
        <f>IFERROR(__xludf.DUMMYFUNCTION("""COMPUTED_VALUE"""),"")</f>
        <v/>
      </c>
    </row>
    <row r="4568">
      <c r="H4568" s="16" t="str">
        <f>IFERROR(__xludf.DUMMYFUNCTION("""COMPUTED_VALUE"""),"")</f>
        <v/>
      </c>
    </row>
    <row r="4569">
      <c r="H4569" s="16" t="str">
        <f>IFERROR(__xludf.DUMMYFUNCTION("""COMPUTED_VALUE"""),"")</f>
        <v/>
      </c>
    </row>
    <row r="4570">
      <c r="H4570" s="16" t="str">
        <f>IFERROR(__xludf.DUMMYFUNCTION("""COMPUTED_VALUE"""),"")</f>
        <v/>
      </c>
    </row>
    <row r="4571">
      <c r="H4571" s="16" t="str">
        <f>IFERROR(__xludf.DUMMYFUNCTION("""COMPUTED_VALUE"""),"")</f>
        <v/>
      </c>
    </row>
    <row r="4572">
      <c r="H4572" s="16" t="str">
        <f>IFERROR(__xludf.DUMMYFUNCTION("""COMPUTED_VALUE"""),"")</f>
        <v/>
      </c>
    </row>
    <row r="4573">
      <c r="H4573" s="16" t="str">
        <f>IFERROR(__xludf.DUMMYFUNCTION("""COMPUTED_VALUE"""),"")</f>
        <v/>
      </c>
    </row>
    <row r="4574">
      <c r="H4574" s="16" t="str">
        <f>IFERROR(__xludf.DUMMYFUNCTION("""COMPUTED_VALUE"""),"")</f>
        <v/>
      </c>
    </row>
    <row r="4575">
      <c r="H4575" s="16" t="str">
        <f>IFERROR(__xludf.DUMMYFUNCTION("""COMPUTED_VALUE"""),"")</f>
        <v/>
      </c>
    </row>
    <row r="4576">
      <c r="H4576" s="16" t="str">
        <f>IFERROR(__xludf.DUMMYFUNCTION("""COMPUTED_VALUE"""),"")</f>
        <v/>
      </c>
    </row>
    <row r="4577">
      <c r="H4577" s="16" t="str">
        <f>IFERROR(__xludf.DUMMYFUNCTION("""COMPUTED_VALUE"""),"")</f>
        <v/>
      </c>
    </row>
    <row r="4578">
      <c r="H4578" s="16" t="str">
        <f>IFERROR(__xludf.DUMMYFUNCTION("""COMPUTED_VALUE"""),"")</f>
        <v/>
      </c>
    </row>
    <row r="4579">
      <c r="H4579" s="16" t="str">
        <f>IFERROR(__xludf.DUMMYFUNCTION("""COMPUTED_VALUE"""),"")</f>
        <v/>
      </c>
    </row>
    <row r="4580">
      <c r="H4580" s="16" t="str">
        <f>IFERROR(__xludf.DUMMYFUNCTION("""COMPUTED_VALUE"""),"")</f>
        <v/>
      </c>
    </row>
    <row r="4581">
      <c r="H4581" s="16" t="str">
        <f>IFERROR(__xludf.DUMMYFUNCTION("""COMPUTED_VALUE"""),"")</f>
        <v/>
      </c>
    </row>
    <row r="4582">
      <c r="H4582" s="16" t="str">
        <f>IFERROR(__xludf.DUMMYFUNCTION("""COMPUTED_VALUE"""),"")</f>
        <v/>
      </c>
    </row>
    <row r="4583">
      <c r="H4583" s="16" t="str">
        <f>IFERROR(__xludf.DUMMYFUNCTION("""COMPUTED_VALUE"""),"")</f>
        <v/>
      </c>
    </row>
    <row r="4584">
      <c r="H4584" s="16" t="str">
        <f>IFERROR(__xludf.DUMMYFUNCTION("""COMPUTED_VALUE"""),"")</f>
        <v/>
      </c>
    </row>
    <row r="4585">
      <c r="H4585" s="16" t="str">
        <f>IFERROR(__xludf.DUMMYFUNCTION("""COMPUTED_VALUE"""),"")</f>
        <v/>
      </c>
    </row>
    <row r="4586">
      <c r="H4586" s="16" t="str">
        <f>IFERROR(__xludf.DUMMYFUNCTION("""COMPUTED_VALUE"""),"")</f>
        <v/>
      </c>
    </row>
    <row r="4587">
      <c r="H4587" s="16" t="str">
        <f>IFERROR(__xludf.DUMMYFUNCTION("""COMPUTED_VALUE"""),"")</f>
        <v/>
      </c>
    </row>
    <row r="4588">
      <c r="H4588" s="16" t="str">
        <f>IFERROR(__xludf.DUMMYFUNCTION("""COMPUTED_VALUE"""),"")</f>
        <v/>
      </c>
    </row>
    <row r="4589">
      <c r="H4589" s="16" t="str">
        <f>IFERROR(__xludf.DUMMYFUNCTION("""COMPUTED_VALUE"""),"")</f>
        <v/>
      </c>
    </row>
    <row r="4590">
      <c r="H4590" s="16" t="str">
        <f>IFERROR(__xludf.DUMMYFUNCTION("""COMPUTED_VALUE"""),"")</f>
        <v/>
      </c>
    </row>
    <row r="4591">
      <c r="H4591" s="16" t="str">
        <f>IFERROR(__xludf.DUMMYFUNCTION("""COMPUTED_VALUE"""),"")</f>
        <v/>
      </c>
    </row>
    <row r="4592">
      <c r="H4592" s="16" t="str">
        <f>IFERROR(__xludf.DUMMYFUNCTION("""COMPUTED_VALUE"""),"")</f>
        <v/>
      </c>
    </row>
    <row r="4593">
      <c r="H4593" s="16" t="str">
        <f>IFERROR(__xludf.DUMMYFUNCTION("""COMPUTED_VALUE"""),"")</f>
        <v/>
      </c>
    </row>
    <row r="4594">
      <c r="H4594" s="16" t="str">
        <f>IFERROR(__xludf.DUMMYFUNCTION("""COMPUTED_VALUE"""),"")</f>
        <v/>
      </c>
    </row>
    <row r="4595">
      <c r="H4595" s="16" t="str">
        <f>IFERROR(__xludf.DUMMYFUNCTION("""COMPUTED_VALUE"""),"")</f>
        <v/>
      </c>
    </row>
    <row r="4596">
      <c r="H4596" s="16" t="str">
        <f>IFERROR(__xludf.DUMMYFUNCTION("""COMPUTED_VALUE"""),"")</f>
        <v/>
      </c>
    </row>
    <row r="4597">
      <c r="H4597" s="16" t="str">
        <f>IFERROR(__xludf.DUMMYFUNCTION("""COMPUTED_VALUE"""),"")</f>
        <v/>
      </c>
    </row>
    <row r="4598">
      <c r="H4598" s="16" t="str">
        <f>IFERROR(__xludf.DUMMYFUNCTION("""COMPUTED_VALUE"""),"")</f>
        <v/>
      </c>
    </row>
    <row r="4599">
      <c r="H4599" s="16" t="str">
        <f>IFERROR(__xludf.DUMMYFUNCTION("""COMPUTED_VALUE"""),"")</f>
        <v/>
      </c>
    </row>
    <row r="4600">
      <c r="H4600" s="16" t="str">
        <f>IFERROR(__xludf.DUMMYFUNCTION("""COMPUTED_VALUE"""),"")</f>
        <v/>
      </c>
    </row>
    <row r="4601">
      <c r="H4601" s="16" t="str">
        <f>IFERROR(__xludf.DUMMYFUNCTION("""COMPUTED_VALUE"""),"")</f>
        <v/>
      </c>
    </row>
    <row r="4602">
      <c r="H4602" s="16" t="str">
        <f>IFERROR(__xludf.DUMMYFUNCTION("""COMPUTED_VALUE"""),"")</f>
        <v/>
      </c>
    </row>
    <row r="4603">
      <c r="H4603" s="16" t="str">
        <f>IFERROR(__xludf.DUMMYFUNCTION("""COMPUTED_VALUE"""),"")</f>
        <v/>
      </c>
    </row>
    <row r="4604">
      <c r="H4604" s="16" t="str">
        <f>IFERROR(__xludf.DUMMYFUNCTION("""COMPUTED_VALUE"""),"")</f>
        <v/>
      </c>
    </row>
    <row r="4605">
      <c r="H4605" s="16" t="str">
        <f>IFERROR(__xludf.DUMMYFUNCTION("""COMPUTED_VALUE"""),"")</f>
        <v/>
      </c>
    </row>
    <row r="4606">
      <c r="H4606" s="16" t="str">
        <f>IFERROR(__xludf.DUMMYFUNCTION("""COMPUTED_VALUE"""),"")</f>
        <v/>
      </c>
    </row>
    <row r="4607">
      <c r="H4607" s="16" t="str">
        <f>IFERROR(__xludf.DUMMYFUNCTION("""COMPUTED_VALUE"""),"")</f>
        <v/>
      </c>
    </row>
    <row r="4608">
      <c r="H4608" s="16" t="str">
        <f>IFERROR(__xludf.DUMMYFUNCTION("""COMPUTED_VALUE"""),"")</f>
        <v/>
      </c>
    </row>
    <row r="4609">
      <c r="H4609" s="16" t="str">
        <f>IFERROR(__xludf.DUMMYFUNCTION("""COMPUTED_VALUE"""),"")</f>
        <v/>
      </c>
    </row>
    <row r="4610">
      <c r="H4610" s="16" t="str">
        <f>IFERROR(__xludf.DUMMYFUNCTION("""COMPUTED_VALUE"""),"")</f>
        <v/>
      </c>
    </row>
    <row r="4611">
      <c r="H4611" s="16" t="str">
        <f>IFERROR(__xludf.DUMMYFUNCTION("""COMPUTED_VALUE"""),"")</f>
        <v/>
      </c>
    </row>
    <row r="4612">
      <c r="H4612" s="16" t="str">
        <f>IFERROR(__xludf.DUMMYFUNCTION("""COMPUTED_VALUE"""),"")</f>
        <v/>
      </c>
    </row>
    <row r="4613">
      <c r="H4613" s="16" t="str">
        <f>IFERROR(__xludf.DUMMYFUNCTION("""COMPUTED_VALUE"""),"")</f>
        <v/>
      </c>
    </row>
    <row r="4614">
      <c r="H4614" s="16" t="str">
        <f>IFERROR(__xludf.DUMMYFUNCTION("""COMPUTED_VALUE"""),"")</f>
        <v/>
      </c>
    </row>
    <row r="4615">
      <c r="H4615" s="16" t="str">
        <f>IFERROR(__xludf.DUMMYFUNCTION("""COMPUTED_VALUE"""),"")</f>
        <v/>
      </c>
    </row>
    <row r="4616">
      <c r="H4616" s="16" t="str">
        <f>IFERROR(__xludf.DUMMYFUNCTION("""COMPUTED_VALUE"""),"")</f>
        <v/>
      </c>
    </row>
    <row r="4617">
      <c r="H4617" s="16" t="str">
        <f>IFERROR(__xludf.DUMMYFUNCTION("""COMPUTED_VALUE"""),"")</f>
        <v/>
      </c>
    </row>
    <row r="4618">
      <c r="H4618" s="16" t="str">
        <f>IFERROR(__xludf.DUMMYFUNCTION("""COMPUTED_VALUE"""),"")</f>
        <v/>
      </c>
    </row>
    <row r="4619">
      <c r="H4619" s="16" t="str">
        <f>IFERROR(__xludf.DUMMYFUNCTION("""COMPUTED_VALUE"""),"")</f>
        <v/>
      </c>
    </row>
    <row r="4620">
      <c r="H4620" s="16" t="str">
        <f>IFERROR(__xludf.DUMMYFUNCTION("""COMPUTED_VALUE"""),"")</f>
        <v/>
      </c>
    </row>
    <row r="4621">
      <c r="H4621" s="16" t="str">
        <f>IFERROR(__xludf.DUMMYFUNCTION("""COMPUTED_VALUE"""),"")</f>
        <v/>
      </c>
    </row>
    <row r="4622">
      <c r="H4622" s="16" t="str">
        <f>IFERROR(__xludf.DUMMYFUNCTION("""COMPUTED_VALUE"""),"")</f>
        <v/>
      </c>
    </row>
    <row r="4623">
      <c r="H4623" s="16" t="str">
        <f>IFERROR(__xludf.DUMMYFUNCTION("""COMPUTED_VALUE"""),"")</f>
        <v/>
      </c>
    </row>
    <row r="4624">
      <c r="H4624" s="16" t="str">
        <f>IFERROR(__xludf.DUMMYFUNCTION("""COMPUTED_VALUE"""),"")</f>
        <v/>
      </c>
    </row>
    <row r="4625">
      <c r="H4625" s="16" t="str">
        <f>IFERROR(__xludf.DUMMYFUNCTION("""COMPUTED_VALUE"""),"")</f>
        <v/>
      </c>
    </row>
    <row r="4626">
      <c r="H4626" s="16" t="str">
        <f>IFERROR(__xludf.DUMMYFUNCTION("""COMPUTED_VALUE"""),"")</f>
        <v/>
      </c>
    </row>
    <row r="4627">
      <c r="H4627" s="16" t="str">
        <f>IFERROR(__xludf.DUMMYFUNCTION("""COMPUTED_VALUE"""),"")</f>
        <v/>
      </c>
    </row>
    <row r="4628">
      <c r="H4628" s="16" t="str">
        <f>IFERROR(__xludf.DUMMYFUNCTION("""COMPUTED_VALUE"""),"")</f>
        <v/>
      </c>
    </row>
    <row r="4629">
      <c r="H4629" s="16" t="str">
        <f>IFERROR(__xludf.DUMMYFUNCTION("""COMPUTED_VALUE"""),"")</f>
        <v/>
      </c>
    </row>
    <row r="4630">
      <c r="H4630" s="16" t="str">
        <f>IFERROR(__xludf.DUMMYFUNCTION("""COMPUTED_VALUE"""),"")</f>
        <v/>
      </c>
    </row>
    <row r="4631">
      <c r="H4631" s="16" t="str">
        <f>IFERROR(__xludf.DUMMYFUNCTION("""COMPUTED_VALUE"""),"")</f>
        <v/>
      </c>
    </row>
    <row r="4632">
      <c r="H4632" s="16" t="str">
        <f>IFERROR(__xludf.DUMMYFUNCTION("""COMPUTED_VALUE"""),"")</f>
        <v/>
      </c>
    </row>
    <row r="4633">
      <c r="H4633" s="16" t="str">
        <f>IFERROR(__xludf.DUMMYFUNCTION("""COMPUTED_VALUE"""),"")</f>
        <v/>
      </c>
    </row>
    <row r="4634">
      <c r="H4634" s="16" t="str">
        <f>IFERROR(__xludf.DUMMYFUNCTION("""COMPUTED_VALUE"""),"")</f>
        <v/>
      </c>
    </row>
    <row r="4635">
      <c r="H4635" s="16" t="str">
        <f>IFERROR(__xludf.DUMMYFUNCTION("""COMPUTED_VALUE"""),"")</f>
        <v/>
      </c>
    </row>
    <row r="4636">
      <c r="H4636" s="16" t="str">
        <f>IFERROR(__xludf.DUMMYFUNCTION("""COMPUTED_VALUE"""),"")</f>
        <v/>
      </c>
    </row>
    <row r="4637">
      <c r="H4637" s="16" t="str">
        <f>IFERROR(__xludf.DUMMYFUNCTION("""COMPUTED_VALUE"""),"")</f>
        <v/>
      </c>
    </row>
    <row r="4638">
      <c r="H4638" s="16" t="str">
        <f>IFERROR(__xludf.DUMMYFUNCTION("""COMPUTED_VALUE"""),"")</f>
        <v/>
      </c>
    </row>
    <row r="4639">
      <c r="H4639" s="16" t="str">
        <f>IFERROR(__xludf.DUMMYFUNCTION("""COMPUTED_VALUE"""),"")</f>
        <v/>
      </c>
    </row>
    <row r="4640">
      <c r="H4640" s="16" t="str">
        <f>IFERROR(__xludf.DUMMYFUNCTION("""COMPUTED_VALUE"""),"")</f>
        <v/>
      </c>
    </row>
    <row r="4641">
      <c r="H4641" s="16" t="str">
        <f>IFERROR(__xludf.DUMMYFUNCTION("""COMPUTED_VALUE"""),"")</f>
        <v/>
      </c>
    </row>
    <row r="4642">
      <c r="H4642" s="16" t="str">
        <f>IFERROR(__xludf.DUMMYFUNCTION("""COMPUTED_VALUE"""),"")</f>
        <v/>
      </c>
    </row>
    <row r="4643">
      <c r="H4643" s="16" t="str">
        <f>IFERROR(__xludf.DUMMYFUNCTION("""COMPUTED_VALUE"""),"")</f>
        <v/>
      </c>
    </row>
    <row r="4644">
      <c r="H4644" s="16" t="str">
        <f>IFERROR(__xludf.DUMMYFUNCTION("""COMPUTED_VALUE"""),"")</f>
        <v/>
      </c>
    </row>
    <row r="4645">
      <c r="H4645" s="16" t="str">
        <f>IFERROR(__xludf.DUMMYFUNCTION("""COMPUTED_VALUE"""),"")</f>
        <v/>
      </c>
    </row>
    <row r="4646">
      <c r="H4646" s="16" t="str">
        <f>IFERROR(__xludf.DUMMYFUNCTION("""COMPUTED_VALUE"""),"")</f>
        <v/>
      </c>
    </row>
    <row r="4647">
      <c r="H4647" s="16" t="str">
        <f>IFERROR(__xludf.DUMMYFUNCTION("""COMPUTED_VALUE"""),"")</f>
        <v/>
      </c>
    </row>
    <row r="4648">
      <c r="H4648" s="16" t="str">
        <f>IFERROR(__xludf.DUMMYFUNCTION("""COMPUTED_VALUE"""),"")</f>
        <v/>
      </c>
    </row>
    <row r="4649">
      <c r="H4649" s="16" t="str">
        <f>IFERROR(__xludf.DUMMYFUNCTION("""COMPUTED_VALUE"""),"")</f>
        <v/>
      </c>
    </row>
    <row r="4650">
      <c r="H4650" s="16" t="str">
        <f>IFERROR(__xludf.DUMMYFUNCTION("""COMPUTED_VALUE"""),"")</f>
        <v/>
      </c>
    </row>
    <row r="4651">
      <c r="H4651" s="16" t="str">
        <f>IFERROR(__xludf.DUMMYFUNCTION("""COMPUTED_VALUE"""),"")</f>
        <v/>
      </c>
    </row>
    <row r="4652">
      <c r="H4652" s="16" t="str">
        <f>IFERROR(__xludf.DUMMYFUNCTION("""COMPUTED_VALUE"""),"")</f>
        <v/>
      </c>
    </row>
    <row r="4653">
      <c r="H4653" s="16" t="str">
        <f>IFERROR(__xludf.DUMMYFUNCTION("""COMPUTED_VALUE"""),"")</f>
        <v/>
      </c>
    </row>
    <row r="4654">
      <c r="H4654" s="16" t="str">
        <f>IFERROR(__xludf.DUMMYFUNCTION("""COMPUTED_VALUE"""),"")</f>
        <v/>
      </c>
    </row>
    <row r="4655">
      <c r="H4655" s="16" t="str">
        <f>IFERROR(__xludf.DUMMYFUNCTION("""COMPUTED_VALUE"""),"")</f>
        <v/>
      </c>
    </row>
    <row r="4656">
      <c r="H4656" s="16" t="str">
        <f>IFERROR(__xludf.DUMMYFUNCTION("""COMPUTED_VALUE"""),"")</f>
        <v/>
      </c>
    </row>
    <row r="4657">
      <c r="H4657" s="16" t="str">
        <f>IFERROR(__xludf.DUMMYFUNCTION("""COMPUTED_VALUE"""),"")</f>
        <v/>
      </c>
    </row>
    <row r="4658">
      <c r="H4658" s="16" t="str">
        <f>IFERROR(__xludf.DUMMYFUNCTION("""COMPUTED_VALUE"""),"")</f>
        <v/>
      </c>
    </row>
    <row r="4659">
      <c r="H4659" s="16" t="str">
        <f>IFERROR(__xludf.DUMMYFUNCTION("""COMPUTED_VALUE"""),"")</f>
        <v/>
      </c>
    </row>
    <row r="4660">
      <c r="H4660" s="16" t="str">
        <f>IFERROR(__xludf.DUMMYFUNCTION("""COMPUTED_VALUE"""),"")</f>
        <v/>
      </c>
    </row>
    <row r="4661">
      <c r="H4661" s="16" t="str">
        <f>IFERROR(__xludf.DUMMYFUNCTION("""COMPUTED_VALUE"""),"")</f>
        <v/>
      </c>
    </row>
    <row r="4662">
      <c r="H4662" s="16" t="str">
        <f>IFERROR(__xludf.DUMMYFUNCTION("""COMPUTED_VALUE"""),"")</f>
        <v/>
      </c>
    </row>
    <row r="4663">
      <c r="H4663" s="16" t="str">
        <f>IFERROR(__xludf.DUMMYFUNCTION("""COMPUTED_VALUE"""),"")</f>
        <v/>
      </c>
    </row>
    <row r="4664">
      <c r="H4664" s="16" t="str">
        <f>IFERROR(__xludf.DUMMYFUNCTION("""COMPUTED_VALUE"""),"")</f>
        <v/>
      </c>
    </row>
    <row r="4665">
      <c r="H4665" s="16" t="str">
        <f>IFERROR(__xludf.DUMMYFUNCTION("""COMPUTED_VALUE"""),"")</f>
        <v/>
      </c>
    </row>
    <row r="4666">
      <c r="H4666" s="16" t="str">
        <f>IFERROR(__xludf.DUMMYFUNCTION("""COMPUTED_VALUE"""),"")</f>
        <v/>
      </c>
    </row>
    <row r="4667">
      <c r="H4667" s="16" t="str">
        <f>IFERROR(__xludf.DUMMYFUNCTION("""COMPUTED_VALUE"""),"")</f>
        <v/>
      </c>
    </row>
    <row r="4668">
      <c r="H4668" s="16" t="str">
        <f>IFERROR(__xludf.DUMMYFUNCTION("""COMPUTED_VALUE"""),"")</f>
        <v/>
      </c>
    </row>
    <row r="4669">
      <c r="H4669" s="16" t="str">
        <f>IFERROR(__xludf.DUMMYFUNCTION("""COMPUTED_VALUE"""),"")</f>
        <v/>
      </c>
    </row>
    <row r="4670">
      <c r="H4670" s="16" t="str">
        <f>IFERROR(__xludf.DUMMYFUNCTION("""COMPUTED_VALUE"""),"")</f>
        <v/>
      </c>
    </row>
    <row r="4671">
      <c r="H4671" s="16" t="str">
        <f>IFERROR(__xludf.DUMMYFUNCTION("""COMPUTED_VALUE"""),"")</f>
        <v/>
      </c>
    </row>
    <row r="4672">
      <c r="H4672" s="16" t="str">
        <f>IFERROR(__xludf.DUMMYFUNCTION("""COMPUTED_VALUE"""),"")</f>
        <v/>
      </c>
    </row>
    <row r="4673">
      <c r="H4673" s="16" t="str">
        <f>IFERROR(__xludf.DUMMYFUNCTION("""COMPUTED_VALUE"""),"")</f>
        <v/>
      </c>
    </row>
    <row r="4674">
      <c r="H4674" s="16" t="str">
        <f>IFERROR(__xludf.DUMMYFUNCTION("""COMPUTED_VALUE"""),"")</f>
        <v/>
      </c>
    </row>
    <row r="4675">
      <c r="H4675" s="16" t="str">
        <f>IFERROR(__xludf.DUMMYFUNCTION("""COMPUTED_VALUE"""),"")</f>
        <v/>
      </c>
    </row>
    <row r="4676">
      <c r="H4676" s="16" t="str">
        <f>IFERROR(__xludf.DUMMYFUNCTION("""COMPUTED_VALUE"""),"")</f>
        <v/>
      </c>
    </row>
    <row r="4677">
      <c r="H4677" s="16" t="str">
        <f>IFERROR(__xludf.DUMMYFUNCTION("""COMPUTED_VALUE"""),"")</f>
        <v/>
      </c>
    </row>
    <row r="4678">
      <c r="H4678" s="16" t="str">
        <f>IFERROR(__xludf.DUMMYFUNCTION("""COMPUTED_VALUE"""),"")</f>
        <v/>
      </c>
    </row>
    <row r="4679">
      <c r="H4679" s="16" t="str">
        <f>IFERROR(__xludf.DUMMYFUNCTION("""COMPUTED_VALUE"""),"")</f>
        <v/>
      </c>
    </row>
    <row r="4680">
      <c r="H4680" s="16" t="str">
        <f>IFERROR(__xludf.DUMMYFUNCTION("""COMPUTED_VALUE"""),"")</f>
        <v/>
      </c>
    </row>
    <row r="4681">
      <c r="H4681" s="16" t="str">
        <f>IFERROR(__xludf.DUMMYFUNCTION("""COMPUTED_VALUE"""),"")</f>
        <v/>
      </c>
    </row>
    <row r="4682">
      <c r="H4682" s="16" t="str">
        <f>IFERROR(__xludf.DUMMYFUNCTION("""COMPUTED_VALUE"""),"")</f>
        <v/>
      </c>
    </row>
    <row r="4683">
      <c r="H4683" s="16" t="str">
        <f>IFERROR(__xludf.DUMMYFUNCTION("""COMPUTED_VALUE"""),"")</f>
        <v/>
      </c>
    </row>
    <row r="4684">
      <c r="H4684" s="16" t="str">
        <f>IFERROR(__xludf.DUMMYFUNCTION("""COMPUTED_VALUE"""),"")</f>
        <v/>
      </c>
    </row>
    <row r="4685">
      <c r="H4685" s="16" t="str">
        <f>IFERROR(__xludf.DUMMYFUNCTION("""COMPUTED_VALUE"""),"")</f>
        <v/>
      </c>
    </row>
    <row r="4686">
      <c r="H4686" s="16" t="str">
        <f>IFERROR(__xludf.DUMMYFUNCTION("""COMPUTED_VALUE"""),"")</f>
        <v/>
      </c>
    </row>
    <row r="4687">
      <c r="H4687" s="16" t="str">
        <f>IFERROR(__xludf.DUMMYFUNCTION("""COMPUTED_VALUE"""),"")</f>
        <v/>
      </c>
    </row>
    <row r="4688">
      <c r="H4688" s="16" t="str">
        <f>IFERROR(__xludf.DUMMYFUNCTION("""COMPUTED_VALUE"""),"")</f>
        <v/>
      </c>
    </row>
    <row r="4689">
      <c r="H4689" s="16" t="str">
        <f>IFERROR(__xludf.DUMMYFUNCTION("""COMPUTED_VALUE"""),"")</f>
        <v/>
      </c>
    </row>
    <row r="4690">
      <c r="H4690" s="16" t="str">
        <f>IFERROR(__xludf.DUMMYFUNCTION("""COMPUTED_VALUE"""),"")</f>
        <v/>
      </c>
    </row>
    <row r="4691">
      <c r="H4691" s="16" t="str">
        <f>IFERROR(__xludf.DUMMYFUNCTION("""COMPUTED_VALUE"""),"")</f>
        <v/>
      </c>
    </row>
    <row r="4692">
      <c r="H4692" s="16" t="str">
        <f>IFERROR(__xludf.DUMMYFUNCTION("""COMPUTED_VALUE"""),"")</f>
        <v/>
      </c>
    </row>
    <row r="4693">
      <c r="H4693" s="16" t="str">
        <f>IFERROR(__xludf.DUMMYFUNCTION("""COMPUTED_VALUE"""),"")</f>
        <v/>
      </c>
    </row>
    <row r="4694">
      <c r="H4694" s="16" t="str">
        <f>IFERROR(__xludf.DUMMYFUNCTION("""COMPUTED_VALUE"""),"")</f>
        <v/>
      </c>
    </row>
    <row r="4695">
      <c r="H4695" s="16" t="str">
        <f>IFERROR(__xludf.DUMMYFUNCTION("""COMPUTED_VALUE"""),"")</f>
        <v/>
      </c>
    </row>
    <row r="4696">
      <c r="H4696" s="16" t="str">
        <f>IFERROR(__xludf.DUMMYFUNCTION("""COMPUTED_VALUE"""),"")</f>
        <v/>
      </c>
    </row>
    <row r="4697">
      <c r="H4697" s="16" t="str">
        <f>IFERROR(__xludf.DUMMYFUNCTION("""COMPUTED_VALUE"""),"")</f>
        <v/>
      </c>
    </row>
    <row r="4698">
      <c r="H4698" s="16" t="str">
        <f>IFERROR(__xludf.DUMMYFUNCTION("""COMPUTED_VALUE"""),"")</f>
        <v/>
      </c>
    </row>
    <row r="4699">
      <c r="H4699" s="16" t="str">
        <f>IFERROR(__xludf.DUMMYFUNCTION("""COMPUTED_VALUE"""),"")</f>
        <v/>
      </c>
    </row>
    <row r="4700">
      <c r="H4700" s="16" t="str">
        <f>IFERROR(__xludf.DUMMYFUNCTION("""COMPUTED_VALUE"""),"")</f>
        <v/>
      </c>
    </row>
    <row r="4701">
      <c r="H4701" s="16" t="str">
        <f>IFERROR(__xludf.DUMMYFUNCTION("""COMPUTED_VALUE"""),"")</f>
        <v/>
      </c>
    </row>
    <row r="4702">
      <c r="H4702" s="16" t="str">
        <f>IFERROR(__xludf.DUMMYFUNCTION("""COMPUTED_VALUE"""),"")</f>
        <v/>
      </c>
    </row>
    <row r="4703">
      <c r="H4703" s="16" t="str">
        <f>IFERROR(__xludf.DUMMYFUNCTION("""COMPUTED_VALUE"""),"")</f>
        <v/>
      </c>
    </row>
    <row r="4704">
      <c r="H4704" s="16" t="str">
        <f>IFERROR(__xludf.DUMMYFUNCTION("""COMPUTED_VALUE"""),"")</f>
        <v/>
      </c>
    </row>
    <row r="4705">
      <c r="H4705" s="16" t="str">
        <f>IFERROR(__xludf.DUMMYFUNCTION("""COMPUTED_VALUE"""),"")</f>
        <v/>
      </c>
    </row>
    <row r="4706">
      <c r="H4706" s="16" t="str">
        <f>IFERROR(__xludf.DUMMYFUNCTION("""COMPUTED_VALUE"""),"")</f>
        <v/>
      </c>
    </row>
    <row r="4707">
      <c r="H4707" s="16" t="str">
        <f>IFERROR(__xludf.DUMMYFUNCTION("""COMPUTED_VALUE"""),"")</f>
        <v/>
      </c>
    </row>
    <row r="4708">
      <c r="H4708" s="16" t="str">
        <f>IFERROR(__xludf.DUMMYFUNCTION("""COMPUTED_VALUE"""),"")</f>
        <v/>
      </c>
    </row>
    <row r="4709">
      <c r="H4709" s="16" t="str">
        <f>IFERROR(__xludf.DUMMYFUNCTION("""COMPUTED_VALUE"""),"")</f>
        <v/>
      </c>
    </row>
    <row r="4710">
      <c r="H4710" s="16" t="str">
        <f>IFERROR(__xludf.DUMMYFUNCTION("""COMPUTED_VALUE"""),"")</f>
        <v/>
      </c>
    </row>
    <row r="4711">
      <c r="H4711" s="16" t="str">
        <f>IFERROR(__xludf.DUMMYFUNCTION("""COMPUTED_VALUE"""),"")</f>
        <v/>
      </c>
    </row>
    <row r="4712">
      <c r="H4712" s="16" t="str">
        <f>IFERROR(__xludf.DUMMYFUNCTION("""COMPUTED_VALUE"""),"")</f>
        <v/>
      </c>
    </row>
    <row r="4713">
      <c r="H4713" s="16" t="str">
        <f>IFERROR(__xludf.DUMMYFUNCTION("""COMPUTED_VALUE"""),"")</f>
        <v/>
      </c>
    </row>
    <row r="4714">
      <c r="H4714" s="16" t="str">
        <f>IFERROR(__xludf.DUMMYFUNCTION("""COMPUTED_VALUE"""),"")</f>
        <v/>
      </c>
    </row>
    <row r="4715">
      <c r="H4715" s="16" t="str">
        <f>IFERROR(__xludf.DUMMYFUNCTION("""COMPUTED_VALUE"""),"")</f>
        <v/>
      </c>
    </row>
    <row r="4716">
      <c r="H4716" s="16" t="str">
        <f>IFERROR(__xludf.DUMMYFUNCTION("""COMPUTED_VALUE"""),"")</f>
        <v/>
      </c>
    </row>
    <row r="4717">
      <c r="H4717" s="16" t="str">
        <f>IFERROR(__xludf.DUMMYFUNCTION("""COMPUTED_VALUE"""),"")</f>
        <v/>
      </c>
    </row>
    <row r="4718">
      <c r="H4718" s="16" t="str">
        <f>IFERROR(__xludf.DUMMYFUNCTION("""COMPUTED_VALUE"""),"")</f>
        <v/>
      </c>
    </row>
    <row r="4719">
      <c r="H4719" s="16" t="str">
        <f>IFERROR(__xludf.DUMMYFUNCTION("""COMPUTED_VALUE"""),"")</f>
        <v/>
      </c>
    </row>
    <row r="4720">
      <c r="H4720" s="16" t="str">
        <f>IFERROR(__xludf.DUMMYFUNCTION("""COMPUTED_VALUE"""),"")</f>
        <v/>
      </c>
    </row>
    <row r="4721">
      <c r="H4721" s="16" t="str">
        <f>IFERROR(__xludf.DUMMYFUNCTION("""COMPUTED_VALUE"""),"")</f>
        <v/>
      </c>
    </row>
    <row r="4722">
      <c r="H4722" s="16" t="str">
        <f>IFERROR(__xludf.DUMMYFUNCTION("""COMPUTED_VALUE"""),"")</f>
        <v/>
      </c>
    </row>
    <row r="4723">
      <c r="H4723" s="16" t="str">
        <f>IFERROR(__xludf.DUMMYFUNCTION("""COMPUTED_VALUE"""),"")</f>
        <v/>
      </c>
    </row>
    <row r="4724">
      <c r="H4724" s="16" t="str">
        <f>IFERROR(__xludf.DUMMYFUNCTION("""COMPUTED_VALUE"""),"")</f>
        <v/>
      </c>
    </row>
    <row r="4725">
      <c r="H4725" s="16" t="str">
        <f>IFERROR(__xludf.DUMMYFUNCTION("""COMPUTED_VALUE"""),"")</f>
        <v/>
      </c>
    </row>
    <row r="4726">
      <c r="H4726" s="16" t="str">
        <f>IFERROR(__xludf.DUMMYFUNCTION("""COMPUTED_VALUE"""),"")</f>
        <v/>
      </c>
    </row>
    <row r="4727">
      <c r="H4727" s="16" t="str">
        <f>IFERROR(__xludf.DUMMYFUNCTION("""COMPUTED_VALUE"""),"")</f>
        <v/>
      </c>
    </row>
    <row r="4728">
      <c r="H4728" s="16" t="str">
        <f>IFERROR(__xludf.DUMMYFUNCTION("""COMPUTED_VALUE"""),"")</f>
        <v/>
      </c>
    </row>
    <row r="4729">
      <c r="H4729" s="16" t="str">
        <f>IFERROR(__xludf.DUMMYFUNCTION("""COMPUTED_VALUE"""),"")</f>
        <v/>
      </c>
    </row>
    <row r="4730">
      <c r="H4730" s="16" t="str">
        <f>IFERROR(__xludf.DUMMYFUNCTION("""COMPUTED_VALUE"""),"")</f>
        <v/>
      </c>
    </row>
    <row r="4731">
      <c r="H4731" s="16" t="str">
        <f>IFERROR(__xludf.DUMMYFUNCTION("""COMPUTED_VALUE"""),"")</f>
        <v/>
      </c>
    </row>
    <row r="4732">
      <c r="H4732" s="16" t="str">
        <f>IFERROR(__xludf.DUMMYFUNCTION("""COMPUTED_VALUE"""),"")</f>
        <v/>
      </c>
    </row>
    <row r="4733">
      <c r="H4733" s="16" t="str">
        <f>IFERROR(__xludf.DUMMYFUNCTION("""COMPUTED_VALUE"""),"")</f>
        <v/>
      </c>
    </row>
    <row r="4734">
      <c r="H4734" s="16" t="str">
        <f>IFERROR(__xludf.DUMMYFUNCTION("""COMPUTED_VALUE"""),"")</f>
        <v/>
      </c>
    </row>
    <row r="4735">
      <c r="H4735" s="16" t="str">
        <f>IFERROR(__xludf.DUMMYFUNCTION("""COMPUTED_VALUE"""),"")</f>
        <v/>
      </c>
    </row>
    <row r="4736">
      <c r="H4736" s="16" t="str">
        <f>IFERROR(__xludf.DUMMYFUNCTION("""COMPUTED_VALUE"""),"")</f>
        <v/>
      </c>
    </row>
    <row r="4737">
      <c r="H4737" s="16" t="str">
        <f>IFERROR(__xludf.DUMMYFUNCTION("""COMPUTED_VALUE"""),"")</f>
        <v/>
      </c>
    </row>
    <row r="4738">
      <c r="H4738" s="16" t="str">
        <f>IFERROR(__xludf.DUMMYFUNCTION("""COMPUTED_VALUE"""),"")</f>
        <v/>
      </c>
    </row>
    <row r="4739">
      <c r="H4739" s="16" t="str">
        <f>IFERROR(__xludf.DUMMYFUNCTION("""COMPUTED_VALUE"""),"")</f>
        <v/>
      </c>
    </row>
    <row r="4740">
      <c r="H4740" s="16" t="str">
        <f>IFERROR(__xludf.DUMMYFUNCTION("""COMPUTED_VALUE"""),"")</f>
        <v/>
      </c>
    </row>
    <row r="4741">
      <c r="H4741" s="16" t="str">
        <f>IFERROR(__xludf.DUMMYFUNCTION("""COMPUTED_VALUE"""),"")</f>
        <v/>
      </c>
    </row>
    <row r="4742">
      <c r="H4742" s="16" t="str">
        <f>IFERROR(__xludf.DUMMYFUNCTION("""COMPUTED_VALUE"""),"")</f>
        <v/>
      </c>
    </row>
    <row r="4743">
      <c r="H4743" s="16" t="str">
        <f>IFERROR(__xludf.DUMMYFUNCTION("""COMPUTED_VALUE"""),"")</f>
        <v/>
      </c>
    </row>
    <row r="4744">
      <c r="H4744" s="16" t="str">
        <f>IFERROR(__xludf.DUMMYFUNCTION("""COMPUTED_VALUE"""),"")</f>
        <v/>
      </c>
    </row>
    <row r="4745">
      <c r="H4745" s="16" t="str">
        <f>IFERROR(__xludf.DUMMYFUNCTION("""COMPUTED_VALUE"""),"")</f>
        <v/>
      </c>
    </row>
    <row r="4746">
      <c r="H4746" s="16" t="str">
        <f>IFERROR(__xludf.DUMMYFUNCTION("""COMPUTED_VALUE"""),"")</f>
        <v/>
      </c>
    </row>
    <row r="4747">
      <c r="H4747" s="16" t="str">
        <f>IFERROR(__xludf.DUMMYFUNCTION("""COMPUTED_VALUE"""),"")</f>
        <v/>
      </c>
    </row>
    <row r="4748">
      <c r="H4748" s="16" t="str">
        <f>IFERROR(__xludf.DUMMYFUNCTION("""COMPUTED_VALUE"""),"")</f>
        <v/>
      </c>
    </row>
    <row r="4749">
      <c r="H4749" s="16" t="str">
        <f>IFERROR(__xludf.DUMMYFUNCTION("""COMPUTED_VALUE"""),"")</f>
        <v/>
      </c>
    </row>
    <row r="4750">
      <c r="H4750" s="16" t="str">
        <f>IFERROR(__xludf.DUMMYFUNCTION("""COMPUTED_VALUE"""),"")</f>
        <v/>
      </c>
    </row>
    <row r="4751">
      <c r="H4751" s="16" t="str">
        <f>IFERROR(__xludf.DUMMYFUNCTION("""COMPUTED_VALUE"""),"")</f>
        <v/>
      </c>
    </row>
    <row r="4752">
      <c r="H4752" s="16" t="str">
        <f>IFERROR(__xludf.DUMMYFUNCTION("""COMPUTED_VALUE"""),"")</f>
        <v/>
      </c>
    </row>
    <row r="4753">
      <c r="H4753" s="16" t="str">
        <f>IFERROR(__xludf.DUMMYFUNCTION("""COMPUTED_VALUE"""),"")</f>
        <v/>
      </c>
    </row>
    <row r="4754">
      <c r="H4754" s="16" t="str">
        <f>IFERROR(__xludf.DUMMYFUNCTION("""COMPUTED_VALUE"""),"")</f>
        <v/>
      </c>
    </row>
    <row r="4755">
      <c r="H4755" s="16" t="str">
        <f>IFERROR(__xludf.DUMMYFUNCTION("""COMPUTED_VALUE"""),"")</f>
        <v/>
      </c>
    </row>
    <row r="4756">
      <c r="H4756" s="16" t="str">
        <f>IFERROR(__xludf.DUMMYFUNCTION("""COMPUTED_VALUE"""),"")</f>
        <v/>
      </c>
    </row>
    <row r="4757">
      <c r="H4757" s="16" t="str">
        <f>IFERROR(__xludf.DUMMYFUNCTION("""COMPUTED_VALUE"""),"")</f>
        <v/>
      </c>
    </row>
    <row r="4758">
      <c r="H4758" s="16" t="str">
        <f>IFERROR(__xludf.DUMMYFUNCTION("""COMPUTED_VALUE"""),"")</f>
        <v/>
      </c>
    </row>
    <row r="4759">
      <c r="H4759" s="16" t="str">
        <f>IFERROR(__xludf.DUMMYFUNCTION("""COMPUTED_VALUE"""),"")</f>
        <v/>
      </c>
    </row>
    <row r="4760">
      <c r="H4760" s="16" t="str">
        <f>IFERROR(__xludf.DUMMYFUNCTION("""COMPUTED_VALUE"""),"")</f>
        <v/>
      </c>
    </row>
    <row r="4761">
      <c r="H4761" s="16" t="str">
        <f>IFERROR(__xludf.DUMMYFUNCTION("""COMPUTED_VALUE"""),"")</f>
        <v/>
      </c>
    </row>
    <row r="4762">
      <c r="H4762" s="16" t="str">
        <f>IFERROR(__xludf.DUMMYFUNCTION("""COMPUTED_VALUE"""),"")</f>
        <v/>
      </c>
    </row>
    <row r="4763">
      <c r="H4763" s="16" t="str">
        <f>IFERROR(__xludf.DUMMYFUNCTION("""COMPUTED_VALUE"""),"")</f>
        <v/>
      </c>
    </row>
    <row r="4764">
      <c r="H4764" s="16" t="str">
        <f>IFERROR(__xludf.DUMMYFUNCTION("""COMPUTED_VALUE"""),"")</f>
        <v/>
      </c>
    </row>
    <row r="4765">
      <c r="H4765" s="16" t="str">
        <f>IFERROR(__xludf.DUMMYFUNCTION("""COMPUTED_VALUE"""),"")</f>
        <v/>
      </c>
    </row>
    <row r="4766">
      <c r="H4766" s="16" t="str">
        <f>IFERROR(__xludf.DUMMYFUNCTION("""COMPUTED_VALUE"""),"")</f>
        <v/>
      </c>
    </row>
    <row r="4767">
      <c r="H4767" s="16" t="str">
        <f>IFERROR(__xludf.DUMMYFUNCTION("""COMPUTED_VALUE"""),"")</f>
        <v/>
      </c>
    </row>
    <row r="4768">
      <c r="H4768" s="16" t="str">
        <f>IFERROR(__xludf.DUMMYFUNCTION("""COMPUTED_VALUE"""),"")</f>
        <v/>
      </c>
    </row>
    <row r="4769">
      <c r="H4769" s="16" t="str">
        <f>IFERROR(__xludf.DUMMYFUNCTION("""COMPUTED_VALUE"""),"")</f>
        <v/>
      </c>
    </row>
    <row r="4770">
      <c r="H4770" s="16" t="str">
        <f>IFERROR(__xludf.DUMMYFUNCTION("""COMPUTED_VALUE"""),"")</f>
        <v/>
      </c>
    </row>
    <row r="4771">
      <c r="H4771" s="16" t="str">
        <f>IFERROR(__xludf.DUMMYFUNCTION("""COMPUTED_VALUE"""),"")</f>
        <v/>
      </c>
    </row>
    <row r="4772">
      <c r="H4772" s="16" t="str">
        <f>IFERROR(__xludf.DUMMYFUNCTION("""COMPUTED_VALUE"""),"")</f>
        <v/>
      </c>
    </row>
    <row r="4773">
      <c r="H4773" s="16" t="str">
        <f>IFERROR(__xludf.DUMMYFUNCTION("""COMPUTED_VALUE"""),"")</f>
        <v/>
      </c>
    </row>
    <row r="4774">
      <c r="H4774" s="16" t="str">
        <f>IFERROR(__xludf.DUMMYFUNCTION("""COMPUTED_VALUE"""),"")</f>
        <v/>
      </c>
    </row>
    <row r="4775">
      <c r="H4775" s="16" t="str">
        <f>IFERROR(__xludf.DUMMYFUNCTION("""COMPUTED_VALUE"""),"")</f>
        <v/>
      </c>
    </row>
    <row r="4776">
      <c r="H4776" s="16" t="str">
        <f>IFERROR(__xludf.DUMMYFUNCTION("""COMPUTED_VALUE"""),"")</f>
        <v/>
      </c>
    </row>
    <row r="4777">
      <c r="H4777" s="16" t="str">
        <f>IFERROR(__xludf.DUMMYFUNCTION("""COMPUTED_VALUE"""),"")</f>
        <v/>
      </c>
    </row>
    <row r="4778">
      <c r="H4778" s="16" t="str">
        <f>IFERROR(__xludf.DUMMYFUNCTION("""COMPUTED_VALUE"""),"")</f>
        <v/>
      </c>
    </row>
    <row r="4779">
      <c r="H4779" s="16" t="str">
        <f>IFERROR(__xludf.DUMMYFUNCTION("""COMPUTED_VALUE"""),"")</f>
        <v/>
      </c>
    </row>
    <row r="4780">
      <c r="H4780" s="16" t="str">
        <f>IFERROR(__xludf.DUMMYFUNCTION("""COMPUTED_VALUE"""),"")</f>
        <v/>
      </c>
    </row>
    <row r="4781">
      <c r="H4781" s="16" t="str">
        <f>IFERROR(__xludf.DUMMYFUNCTION("""COMPUTED_VALUE"""),"")</f>
        <v/>
      </c>
    </row>
    <row r="4782">
      <c r="H4782" s="16" t="str">
        <f>IFERROR(__xludf.DUMMYFUNCTION("""COMPUTED_VALUE"""),"")</f>
        <v/>
      </c>
    </row>
    <row r="4783">
      <c r="H4783" s="16" t="str">
        <f>IFERROR(__xludf.DUMMYFUNCTION("""COMPUTED_VALUE"""),"")</f>
        <v/>
      </c>
    </row>
    <row r="4784">
      <c r="H4784" s="16" t="str">
        <f>IFERROR(__xludf.DUMMYFUNCTION("""COMPUTED_VALUE"""),"")</f>
        <v/>
      </c>
    </row>
    <row r="4785">
      <c r="H4785" s="16" t="str">
        <f>IFERROR(__xludf.DUMMYFUNCTION("""COMPUTED_VALUE"""),"")</f>
        <v/>
      </c>
    </row>
    <row r="4786">
      <c r="H4786" s="16" t="str">
        <f>IFERROR(__xludf.DUMMYFUNCTION("""COMPUTED_VALUE"""),"")</f>
        <v/>
      </c>
    </row>
    <row r="4787">
      <c r="H4787" s="16" t="str">
        <f>IFERROR(__xludf.DUMMYFUNCTION("""COMPUTED_VALUE"""),"")</f>
        <v/>
      </c>
    </row>
    <row r="4788">
      <c r="H4788" s="16" t="str">
        <f>IFERROR(__xludf.DUMMYFUNCTION("""COMPUTED_VALUE"""),"")</f>
        <v/>
      </c>
    </row>
    <row r="4789">
      <c r="H4789" s="16" t="str">
        <f>IFERROR(__xludf.DUMMYFUNCTION("""COMPUTED_VALUE"""),"")</f>
        <v/>
      </c>
    </row>
    <row r="4790">
      <c r="H4790" s="16" t="str">
        <f>IFERROR(__xludf.DUMMYFUNCTION("""COMPUTED_VALUE"""),"")</f>
        <v/>
      </c>
    </row>
    <row r="4791">
      <c r="H4791" s="16" t="str">
        <f>IFERROR(__xludf.DUMMYFUNCTION("""COMPUTED_VALUE"""),"")</f>
        <v/>
      </c>
    </row>
    <row r="4792">
      <c r="H4792" s="16" t="str">
        <f>IFERROR(__xludf.DUMMYFUNCTION("""COMPUTED_VALUE"""),"")</f>
        <v/>
      </c>
    </row>
    <row r="4793">
      <c r="H4793" s="16" t="str">
        <f>IFERROR(__xludf.DUMMYFUNCTION("""COMPUTED_VALUE"""),"")</f>
        <v/>
      </c>
    </row>
    <row r="4794">
      <c r="H4794" s="16" t="str">
        <f>IFERROR(__xludf.DUMMYFUNCTION("""COMPUTED_VALUE"""),"")</f>
        <v/>
      </c>
    </row>
    <row r="4795">
      <c r="H4795" s="16" t="str">
        <f>IFERROR(__xludf.DUMMYFUNCTION("""COMPUTED_VALUE"""),"")</f>
        <v/>
      </c>
    </row>
    <row r="4796">
      <c r="H4796" s="16" t="str">
        <f>IFERROR(__xludf.DUMMYFUNCTION("""COMPUTED_VALUE"""),"")</f>
        <v/>
      </c>
    </row>
    <row r="4797">
      <c r="H4797" s="16" t="str">
        <f>IFERROR(__xludf.DUMMYFUNCTION("""COMPUTED_VALUE"""),"")</f>
        <v/>
      </c>
    </row>
    <row r="4798">
      <c r="H4798" s="16" t="str">
        <f>IFERROR(__xludf.DUMMYFUNCTION("""COMPUTED_VALUE"""),"")</f>
        <v/>
      </c>
    </row>
    <row r="4799">
      <c r="H4799" s="16" t="str">
        <f>IFERROR(__xludf.DUMMYFUNCTION("""COMPUTED_VALUE"""),"")</f>
        <v/>
      </c>
    </row>
    <row r="4800">
      <c r="H4800" s="16" t="str">
        <f>IFERROR(__xludf.DUMMYFUNCTION("""COMPUTED_VALUE"""),"")</f>
        <v/>
      </c>
    </row>
    <row r="4801">
      <c r="H4801" s="16" t="str">
        <f>IFERROR(__xludf.DUMMYFUNCTION("""COMPUTED_VALUE"""),"")</f>
        <v/>
      </c>
    </row>
    <row r="4802">
      <c r="H4802" s="16" t="str">
        <f>IFERROR(__xludf.DUMMYFUNCTION("""COMPUTED_VALUE"""),"")</f>
        <v/>
      </c>
    </row>
    <row r="4803">
      <c r="H4803" s="16" t="str">
        <f>IFERROR(__xludf.DUMMYFUNCTION("""COMPUTED_VALUE"""),"")</f>
        <v/>
      </c>
    </row>
    <row r="4804">
      <c r="H4804" s="16" t="str">
        <f>IFERROR(__xludf.DUMMYFUNCTION("""COMPUTED_VALUE"""),"")</f>
        <v/>
      </c>
    </row>
    <row r="4805">
      <c r="H4805" s="16" t="str">
        <f>IFERROR(__xludf.DUMMYFUNCTION("""COMPUTED_VALUE"""),"")</f>
        <v/>
      </c>
    </row>
    <row r="4806">
      <c r="H4806" s="16" t="str">
        <f>IFERROR(__xludf.DUMMYFUNCTION("""COMPUTED_VALUE"""),"")</f>
        <v/>
      </c>
    </row>
    <row r="4807">
      <c r="H4807" s="16" t="str">
        <f>IFERROR(__xludf.DUMMYFUNCTION("""COMPUTED_VALUE"""),"")</f>
        <v/>
      </c>
    </row>
    <row r="4808">
      <c r="H4808" s="16" t="str">
        <f>IFERROR(__xludf.DUMMYFUNCTION("""COMPUTED_VALUE"""),"")</f>
        <v/>
      </c>
    </row>
    <row r="4809">
      <c r="H4809" s="16" t="str">
        <f>IFERROR(__xludf.DUMMYFUNCTION("""COMPUTED_VALUE"""),"")</f>
        <v/>
      </c>
    </row>
    <row r="4810">
      <c r="H4810" s="16" t="str">
        <f>IFERROR(__xludf.DUMMYFUNCTION("""COMPUTED_VALUE"""),"")</f>
        <v/>
      </c>
    </row>
    <row r="4811">
      <c r="H4811" s="16" t="str">
        <f>IFERROR(__xludf.DUMMYFUNCTION("""COMPUTED_VALUE"""),"")</f>
        <v/>
      </c>
    </row>
    <row r="4812">
      <c r="H4812" s="16" t="str">
        <f>IFERROR(__xludf.DUMMYFUNCTION("""COMPUTED_VALUE"""),"")</f>
        <v/>
      </c>
    </row>
    <row r="4813">
      <c r="H4813" s="16" t="str">
        <f>IFERROR(__xludf.DUMMYFUNCTION("""COMPUTED_VALUE"""),"")</f>
        <v/>
      </c>
    </row>
    <row r="4814">
      <c r="H4814" s="16" t="str">
        <f>IFERROR(__xludf.DUMMYFUNCTION("""COMPUTED_VALUE"""),"")</f>
        <v/>
      </c>
    </row>
    <row r="4815">
      <c r="H4815" s="16" t="str">
        <f>IFERROR(__xludf.DUMMYFUNCTION("""COMPUTED_VALUE"""),"")</f>
        <v/>
      </c>
    </row>
    <row r="4816">
      <c r="H4816" s="16" t="str">
        <f>IFERROR(__xludf.DUMMYFUNCTION("""COMPUTED_VALUE"""),"")</f>
        <v/>
      </c>
    </row>
    <row r="4817">
      <c r="H4817" s="16" t="str">
        <f>IFERROR(__xludf.DUMMYFUNCTION("""COMPUTED_VALUE"""),"")</f>
        <v/>
      </c>
    </row>
    <row r="4818">
      <c r="H4818" s="16" t="str">
        <f>IFERROR(__xludf.DUMMYFUNCTION("""COMPUTED_VALUE"""),"")</f>
        <v/>
      </c>
    </row>
    <row r="4819">
      <c r="H4819" s="16" t="str">
        <f>IFERROR(__xludf.DUMMYFUNCTION("""COMPUTED_VALUE"""),"")</f>
        <v/>
      </c>
    </row>
    <row r="4820">
      <c r="H4820" s="16" t="str">
        <f>IFERROR(__xludf.DUMMYFUNCTION("""COMPUTED_VALUE"""),"")</f>
        <v/>
      </c>
    </row>
    <row r="4821">
      <c r="H4821" s="16" t="str">
        <f>IFERROR(__xludf.DUMMYFUNCTION("""COMPUTED_VALUE"""),"")</f>
        <v/>
      </c>
    </row>
    <row r="4822">
      <c r="H4822" s="16" t="str">
        <f>IFERROR(__xludf.DUMMYFUNCTION("""COMPUTED_VALUE"""),"")</f>
        <v/>
      </c>
    </row>
    <row r="4823">
      <c r="H4823" s="16" t="str">
        <f>IFERROR(__xludf.DUMMYFUNCTION("""COMPUTED_VALUE"""),"")</f>
        <v/>
      </c>
    </row>
    <row r="4824">
      <c r="H4824" s="16" t="str">
        <f>IFERROR(__xludf.DUMMYFUNCTION("""COMPUTED_VALUE"""),"")</f>
        <v/>
      </c>
    </row>
    <row r="4825">
      <c r="H4825" s="16" t="str">
        <f>IFERROR(__xludf.DUMMYFUNCTION("""COMPUTED_VALUE"""),"")</f>
        <v/>
      </c>
    </row>
    <row r="4826">
      <c r="H4826" s="16" t="str">
        <f>IFERROR(__xludf.DUMMYFUNCTION("""COMPUTED_VALUE"""),"")</f>
        <v/>
      </c>
    </row>
    <row r="4827">
      <c r="H4827" s="16" t="str">
        <f>IFERROR(__xludf.DUMMYFUNCTION("""COMPUTED_VALUE"""),"")</f>
        <v/>
      </c>
    </row>
    <row r="4828">
      <c r="H4828" s="16" t="str">
        <f>IFERROR(__xludf.DUMMYFUNCTION("""COMPUTED_VALUE"""),"")</f>
        <v/>
      </c>
    </row>
    <row r="4829">
      <c r="H4829" s="16" t="str">
        <f>IFERROR(__xludf.DUMMYFUNCTION("""COMPUTED_VALUE"""),"")</f>
        <v/>
      </c>
    </row>
    <row r="4830">
      <c r="H4830" s="16" t="str">
        <f>IFERROR(__xludf.DUMMYFUNCTION("""COMPUTED_VALUE"""),"")</f>
        <v/>
      </c>
    </row>
    <row r="4831">
      <c r="H4831" s="16" t="str">
        <f>IFERROR(__xludf.DUMMYFUNCTION("""COMPUTED_VALUE"""),"")</f>
        <v/>
      </c>
    </row>
    <row r="4832">
      <c r="H4832" s="16" t="str">
        <f>IFERROR(__xludf.DUMMYFUNCTION("""COMPUTED_VALUE"""),"")</f>
        <v/>
      </c>
    </row>
    <row r="4833">
      <c r="H4833" s="16" t="str">
        <f>IFERROR(__xludf.DUMMYFUNCTION("""COMPUTED_VALUE"""),"")</f>
        <v/>
      </c>
    </row>
    <row r="4834">
      <c r="H4834" s="16" t="str">
        <f>IFERROR(__xludf.DUMMYFUNCTION("""COMPUTED_VALUE"""),"")</f>
        <v/>
      </c>
    </row>
    <row r="4835">
      <c r="H4835" s="16" t="str">
        <f>IFERROR(__xludf.DUMMYFUNCTION("""COMPUTED_VALUE"""),"")</f>
        <v/>
      </c>
    </row>
    <row r="4836">
      <c r="H4836" s="16" t="str">
        <f>IFERROR(__xludf.DUMMYFUNCTION("""COMPUTED_VALUE"""),"")</f>
        <v/>
      </c>
    </row>
    <row r="4837">
      <c r="H4837" s="16" t="str">
        <f>IFERROR(__xludf.DUMMYFUNCTION("""COMPUTED_VALUE"""),"")</f>
        <v/>
      </c>
    </row>
    <row r="4838">
      <c r="H4838" s="16" t="str">
        <f>IFERROR(__xludf.DUMMYFUNCTION("""COMPUTED_VALUE"""),"")</f>
        <v/>
      </c>
    </row>
    <row r="4839">
      <c r="H4839" s="16" t="str">
        <f>IFERROR(__xludf.DUMMYFUNCTION("""COMPUTED_VALUE"""),"")</f>
        <v/>
      </c>
    </row>
    <row r="4840">
      <c r="H4840" s="16" t="str">
        <f>IFERROR(__xludf.DUMMYFUNCTION("""COMPUTED_VALUE"""),"")</f>
        <v/>
      </c>
    </row>
    <row r="4841">
      <c r="H4841" s="16" t="str">
        <f>IFERROR(__xludf.DUMMYFUNCTION("""COMPUTED_VALUE"""),"")</f>
        <v/>
      </c>
    </row>
    <row r="4842">
      <c r="H4842" s="16" t="str">
        <f>IFERROR(__xludf.DUMMYFUNCTION("""COMPUTED_VALUE"""),"")</f>
        <v/>
      </c>
    </row>
    <row r="4843">
      <c r="H4843" s="16" t="str">
        <f>IFERROR(__xludf.DUMMYFUNCTION("""COMPUTED_VALUE"""),"")</f>
        <v/>
      </c>
    </row>
    <row r="4844">
      <c r="H4844" s="16" t="str">
        <f>IFERROR(__xludf.DUMMYFUNCTION("""COMPUTED_VALUE"""),"")</f>
        <v/>
      </c>
    </row>
    <row r="4845">
      <c r="H4845" s="16" t="str">
        <f>IFERROR(__xludf.DUMMYFUNCTION("""COMPUTED_VALUE"""),"")</f>
        <v/>
      </c>
    </row>
    <row r="4846">
      <c r="H4846" s="16" t="str">
        <f>IFERROR(__xludf.DUMMYFUNCTION("""COMPUTED_VALUE"""),"")</f>
        <v/>
      </c>
    </row>
    <row r="4847">
      <c r="H4847" s="16" t="str">
        <f>IFERROR(__xludf.DUMMYFUNCTION("""COMPUTED_VALUE"""),"")</f>
        <v/>
      </c>
    </row>
    <row r="4848">
      <c r="H4848" s="16" t="str">
        <f>IFERROR(__xludf.DUMMYFUNCTION("""COMPUTED_VALUE"""),"")</f>
        <v/>
      </c>
    </row>
    <row r="4849">
      <c r="H4849" s="16" t="str">
        <f>IFERROR(__xludf.DUMMYFUNCTION("""COMPUTED_VALUE"""),"")</f>
        <v/>
      </c>
    </row>
    <row r="4850">
      <c r="H4850" s="16" t="str">
        <f>IFERROR(__xludf.DUMMYFUNCTION("""COMPUTED_VALUE"""),"")</f>
        <v/>
      </c>
    </row>
    <row r="4851">
      <c r="H4851" s="16" t="str">
        <f>IFERROR(__xludf.DUMMYFUNCTION("""COMPUTED_VALUE"""),"")</f>
        <v/>
      </c>
    </row>
    <row r="4852">
      <c r="H4852" s="16" t="str">
        <f>IFERROR(__xludf.DUMMYFUNCTION("""COMPUTED_VALUE"""),"")</f>
        <v/>
      </c>
    </row>
    <row r="4853">
      <c r="H4853" s="16" t="str">
        <f>IFERROR(__xludf.DUMMYFUNCTION("""COMPUTED_VALUE"""),"")</f>
        <v/>
      </c>
    </row>
    <row r="4854">
      <c r="H4854" s="16" t="str">
        <f>IFERROR(__xludf.DUMMYFUNCTION("""COMPUTED_VALUE"""),"")</f>
        <v/>
      </c>
    </row>
    <row r="4855">
      <c r="H4855" s="16" t="str">
        <f>IFERROR(__xludf.DUMMYFUNCTION("""COMPUTED_VALUE"""),"")</f>
        <v/>
      </c>
    </row>
    <row r="4856">
      <c r="H4856" s="16" t="str">
        <f>IFERROR(__xludf.DUMMYFUNCTION("""COMPUTED_VALUE"""),"")</f>
        <v/>
      </c>
    </row>
    <row r="4857">
      <c r="H4857" s="16" t="str">
        <f>IFERROR(__xludf.DUMMYFUNCTION("""COMPUTED_VALUE"""),"")</f>
        <v/>
      </c>
    </row>
    <row r="4858">
      <c r="H4858" s="16" t="str">
        <f>IFERROR(__xludf.DUMMYFUNCTION("""COMPUTED_VALUE"""),"")</f>
        <v/>
      </c>
    </row>
    <row r="4859">
      <c r="H4859" s="16" t="str">
        <f>IFERROR(__xludf.DUMMYFUNCTION("""COMPUTED_VALUE"""),"")</f>
        <v/>
      </c>
    </row>
    <row r="4860">
      <c r="H4860" s="16" t="str">
        <f>IFERROR(__xludf.DUMMYFUNCTION("""COMPUTED_VALUE"""),"")</f>
        <v/>
      </c>
    </row>
    <row r="4861">
      <c r="H4861" s="16" t="str">
        <f>IFERROR(__xludf.DUMMYFUNCTION("""COMPUTED_VALUE"""),"")</f>
        <v/>
      </c>
    </row>
    <row r="4862">
      <c r="H4862" s="16" t="str">
        <f>IFERROR(__xludf.DUMMYFUNCTION("""COMPUTED_VALUE"""),"")</f>
        <v/>
      </c>
    </row>
    <row r="4863">
      <c r="H4863" s="16" t="str">
        <f>IFERROR(__xludf.DUMMYFUNCTION("""COMPUTED_VALUE"""),"")</f>
        <v/>
      </c>
    </row>
    <row r="4864">
      <c r="H4864" s="16" t="str">
        <f>IFERROR(__xludf.DUMMYFUNCTION("""COMPUTED_VALUE"""),"")</f>
        <v/>
      </c>
    </row>
    <row r="4865">
      <c r="H4865" s="16" t="str">
        <f>IFERROR(__xludf.DUMMYFUNCTION("""COMPUTED_VALUE"""),"")</f>
        <v/>
      </c>
    </row>
    <row r="4866">
      <c r="H4866" s="16" t="str">
        <f>IFERROR(__xludf.DUMMYFUNCTION("""COMPUTED_VALUE"""),"")</f>
        <v/>
      </c>
    </row>
    <row r="4867">
      <c r="H4867" s="16" t="str">
        <f>IFERROR(__xludf.DUMMYFUNCTION("""COMPUTED_VALUE"""),"")</f>
        <v/>
      </c>
    </row>
    <row r="4868">
      <c r="H4868" s="16" t="str">
        <f>IFERROR(__xludf.DUMMYFUNCTION("""COMPUTED_VALUE"""),"")</f>
        <v/>
      </c>
    </row>
    <row r="4869">
      <c r="H4869" s="16" t="str">
        <f>IFERROR(__xludf.DUMMYFUNCTION("""COMPUTED_VALUE"""),"")</f>
        <v/>
      </c>
    </row>
    <row r="4870">
      <c r="H4870" s="16" t="str">
        <f>IFERROR(__xludf.DUMMYFUNCTION("""COMPUTED_VALUE"""),"")</f>
        <v/>
      </c>
    </row>
    <row r="4871">
      <c r="H4871" s="16" t="str">
        <f>IFERROR(__xludf.DUMMYFUNCTION("""COMPUTED_VALUE"""),"")</f>
        <v/>
      </c>
    </row>
    <row r="4872">
      <c r="H4872" s="16" t="str">
        <f>IFERROR(__xludf.DUMMYFUNCTION("""COMPUTED_VALUE"""),"")</f>
        <v/>
      </c>
    </row>
    <row r="4873">
      <c r="H4873" s="16" t="str">
        <f>IFERROR(__xludf.DUMMYFUNCTION("""COMPUTED_VALUE"""),"")</f>
        <v/>
      </c>
    </row>
    <row r="4874">
      <c r="H4874" s="16" t="str">
        <f>IFERROR(__xludf.DUMMYFUNCTION("""COMPUTED_VALUE"""),"")</f>
        <v/>
      </c>
    </row>
    <row r="4875">
      <c r="H4875" s="16" t="str">
        <f>IFERROR(__xludf.DUMMYFUNCTION("""COMPUTED_VALUE"""),"")</f>
        <v/>
      </c>
    </row>
    <row r="4876">
      <c r="H4876" s="16" t="str">
        <f>IFERROR(__xludf.DUMMYFUNCTION("""COMPUTED_VALUE"""),"")</f>
        <v/>
      </c>
    </row>
    <row r="4877">
      <c r="H4877" s="16" t="str">
        <f>IFERROR(__xludf.DUMMYFUNCTION("""COMPUTED_VALUE"""),"")</f>
        <v/>
      </c>
    </row>
    <row r="4878">
      <c r="H4878" s="16" t="str">
        <f>IFERROR(__xludf.DUMMYFUNCTION("""COMPUTED_VALUE"""),"")</f>
        <v/>
      </c>
    </row>
    <row r="4879">
      <c r="H4879" s="16" t="str">
        <f>IFERROR(__xludf.DUMMYFUNCTION("""COMPUTED_VALUE"""),"")</f>
        <v/>
      </c>
    </row>
    <row r="4880">
      <c r="H4880" s="16" t="str">
        <f>IFERROR(__xludf.DUMMYFUNCTION("""COMPUTED_VALUE"""),"")</f>
        <v/>
      </c>
    </row>
    <row r="4881">
      <c r="H4881" s="16" t="str">
        <f>IFERROR(__xludf.DUMMYFUNCTION("""COMPUTED_VALUE"""),"")</f>
        <v/>
      </c>
    </row>
    <row r="4882">
      <c r="H4882" s="16" t="str">
        <f>IFERROR(__xludf.DUMMYFUNCTION("""COMPUTED_VALUE"""),"")</f>
        <v/>
      </c>
    </row>
    <row r="4883">
      <c r="H4883" s="16" t="str">
        <f>IFERROR(__xludf.DUMMYFUNCTION("""COMPUTED_VALUE"""),"")</f>
        <v/>
      </c>
    </row>
    <row r="4884">
      <c r="H4884" s="16" t="str">
        <f>IFERROR(__xludf.DUMMYFUNCTION("""COMPUTED_VALUE"""),"")</f>
        <v/>
      </c>
    </row>
    <row r="4885">
      <c r="H4885" s="16" t="str">
        <f>IFERROR(__xludf.DUMMYFUNCTION("""COMPUTED_VALUE"""),"")</f>
        <v/>
      </c>
    </row>
    <row r="4886">
      <c r="H4886" s="16" t="str">
        <f>IFERROR(__xludf.DUMMYFUNCTION("""COMPUTED_VALUE"""),"")</f>
        <v/>
      </c>
    </row>
    <row r="4887">
      <c r="H4887" s="16" t="str">
        <f>IFERROR(__xludf.DUMMYFUNCTION("""COMPUTED_VALUE"""),"")</f>
        <v/>
      </c>
    </row>
    <row r="4888">
      <c r="H4888" s="16" t="str">
        <f>IFERROR(__xludf.DUMMYFUNCTION("""COMPUTED_VALUE"""),"")</f>
        <v/>
      </c>
    </row>
    <row r="4889">
      <c r="H4889" s="16" t="str">
        <f>IFERROR(__xludf.DUMMYFUNCTION("""COMPUTED_VALUE"""),"")</f>
        <v/>
      </c>
    </row>
    <row r="4890">
      <c r="H4890" s="16" t="str">
        <f>IFERROR(__xludf.DUMMYFUNCTION("""COMPUTED_VALUE"""),"")</f>
        <v/>
      </c>
    </row>
    <row r="4891">
      <c r="H4891" s="16" t="str">
        <f>IFERROR(__xludf.DUMMYFUNCTION("""COMPUTED_VALUE"""),"")</f>
        <v/>
      </c>
    </row>
    <row r="4892">
      <c r="H4892" s="16" t="str">
        <f>IFERROR(__xludf.DUMMYFUNCTION("""COMPUTED_VALUE"""),"")</f>
        <v/>
      </c>
    </row>
    <row r="4893">
      <c r="H4893" s="16" t="str">
        <f>IFERROR(__xludf.DUMMYFUNCTION("""COMPUTED_VALUE"""),"")</f>
        <v/>
      </c>
    </row>
    <row r="4894">
      <c r="H4894" s="16" t="str">
        <f>IFERROR(__xludf.DUMMYFUNCTION("""COMPUTED_VALUE"""),"")</f>
        <v/>
      </c>
    </row>
    <row r="4895">
      <c r="H4895" s="16" t="str">
        <f>IFERROR(__xludf.DUMMYFUNCTION("""COMPUTED_VALUE"""),"")</f>
        <v/>
      </c>
    </row>
    <row r="4896">
      <c r="H4896" s="16" t="str">
        <f>IFERROR(__xludf.DUMMYFUNCTION("""COMPUTED_VALUE"""),"")</f>
        <v/>
      </c>
    </row>
    <row r="4897">
      <c r="H4897" s="16" t="str">
        <f>IFERROR(__xludf.DUMMYFUNCTION("""COMPUTED_VALUE"""),"")</f>
        <v/>
      </c>
    </row>
    <row r="4898">
      <c r="H4898" s="16" t="str">
        <f>IFERROR(__xludf.DUMMYFUNCTION("""COMPUTED_VALUE"""),"")</f>
        <v/>
      </c>
    </row>
    <row r="4899">
      <c r="H4899" s="16" t="str">
        <f>IFERROR(__xludf.DUMMYFUNCTION("""COMPUTED_VALUE"""),"")</f>
        <v/>
      </c>
    </row>
    <row r="4900">
      <c r="H4900" s="16" t="str">
        <f>IFERROR(__xludf.DUMMYFUNCTION("""COMPUTED_VALUE"""),"")</f>
        <v/>
      </c>
    </row>
    <row r="4901">
      <c r="H4901" s="16" t="str">
        <f>IFERROR(__xludf.DUMMYFUNCTION("""COMPUTED_VALUE"""),"")</f>
        <v/>
      </c>
    </row>
    <row r="4902">
      <c r="H4902" s="16" t="str">
        <f>IFERROR(__xludf.DUMMYFUNCTION("""COMPUTED_VALUE"""),"")</f>
        <v/>
      </c>
    </row>
    <row r="4903">
      <c r="H4903" s="16" t="str">
        <f>IFERROR(__xludf.DUMMYFUNCTION("""COMPUTED_VALUE"""),"")</f>
        <v/>
      </c>
    </row>
    <row r="4904">
      <c r="H4904" s="16" t="str">
        <f>IFERROR(__xludf.DUMMYFUNCTION("""COMPUTED_VALUE"""),"")</f>
        <v/>
      </c>
    </row>
    <row r="4905">
      <c r="H4905" s="16" t="str">
        <f>IFERROR(__xludf.DUMMYFUNCTION("""COMPUTED_VALUE"""),"")</f>
        <v/>
      </c>
    </row>
    <row r="4906">
      <c r="H4906" s="16" t="str">
        <f>IFERROR(__xludf.DUMMYFUNCTION("""COMPUTED_VALUE"""),"")</f>
        <v/>
      </c>
    </row>
    <row r="4907">
      <c r="H4907" s="16" t="str">
        <f>IFERROR(__xludf.DUMMYFUNCTION("""COMPUTED_VALUE"""),"")</f>
        <v/>
      </c>
    </row>
    <row r="4908">
      <c r="H4908" s="16" t="str">
        <f>IFERROR(__xludf.DUMMYFUNCTION("""COMPUTED_VALUE"""),"")</f>
        <v/>
      </c>
    </row>
    <row r="4909">
      <c r="H4909" s="16" t="str">
        <f>IFERROR(__xludf.DUMMYFUNCTION("""COMPUTED_VALUE"""),"")</f>
        <v/>
      </c>
    </row>
    <row r="4910">
      <c r="H4910" s="16" t="str">
        <f>IFERROR(__xludf.DUMMYFUNCTION("""COMPUTED_VALUE"""),"")</f>
        <v/>
      </c>
    </row>
    <row r="4911">
      <c r="H4911" s="16" t="str">
        <f>IFERROR(__xludf.DUMMYFUNCTION("""COMPUTED_VALUE"""),"")</f>
        <v/>
      </c>
    </row>
    <row r="4912">
      <c r="H4912" s="16" t="str">
        <f>IFERROR(__xludf.DUMMYFUNCTION("""COMPUTED_VALUE"""),"")</f>
        <v/>
      </c>
    </row>
    <row r="4913">
      <c r="H4913" s="16" t="str">
        <f>IFERROR(__xludf.DUMMYFUNCTION("""COMPUTED_VALUE"""),"")</f>
        <v/>
      </c>
    </row>
    <row r="4914">
      <c r="H4914" s="16" t="str">
        <f>IFERROR(__xludf.DUMMYFUNCTION("""COMPUTED_VALUE"""),"")</f>
        <v/>
      </c>
    </row>
    <row r="4915">
      <c r="H4915" s="16" t="str">
        <f>IFERROR(__xludf.DUMMYFUNCTION("""COMPUTED_VALUE"""),"")</f>
        <v/>
      </c>
    </row>
    <row r="4916">
      <c r="H4916" s="16" t="str">
        <f>IFERROR(__xludf.DUMMYFUNCTION("""COMPUTED_VALUE"""),"")</f>
        <v/>
      </c>
    </row>
    <row r="4917">
      <c r="H4917" s="16" t="str">
        <f>IFERROR(__xludf.DUMMYFUNCTION("""COMPUTED_VALUE"""),"")</f>
        <v/>
      </c>
    </row>
    <row r="4918">
      <c r="H4918" s="16" t="str">
        <f>IFERROR(__xludf.DUMMYFUNCTION("""COMPUTED_VALUE"""),"")</f>
        <v/>
      </c>
    </row>
    <row r="4919">
      <c r="H4919" s="16" t="str">
        <f>IFERROR(__xludf.DUMMYFUNCTION("""COMPUTED_VALUE"""),"")</f>
        <v/>
      </c>
    </row>
    <row r="4920">
      <c r="H4920" s="16" t="str">
        <f>IFERROR(__xludf.DUMMYFUNCTION("""COMPUTED_VALUE"""),"")</f>
        <v/>
      </c>
    </row>
    <row r="4921">
      <c r="H4921" s="16" t="str">
        <f>IFERROR(__xludf.DUMMYFUNCTION("""COMPUTED_VALUE"""),"")</f>
        <v/>
      </c>
    </row>
    <row r="4922">
      <c r="H4922" s="16" t="str">
        <f>IFERROR(__xludf.DUMMYFUNCTION("""COMPUTED_VALUE"""),"")</f>
        <v/>
      </c>
    </row>
    <row r="4923">
      <c r="H4923" s="16" t="str">
        <f>IFERROR(__xludf.DUMMYFUNCTION("""COMPUTED_VALUE"""),"")</f>
        <v/>
      </c>
    </row>
    <row r="4924">
      <c r="H4924" s="16" t="str">
        <f>IFERROR(__xludf.DUMMYFUNCTION("""COMPUTED_VALUE"""),"")</f>
        <v/>
      </c>
    </row>
    <row r="4925">
      <c r="H4925" s="16" t="str">
        <f>IFERROR(__xludf.DUMMYFUNCTION("""COMPUTED_VALUE"""),"")</f>
        <v/>
      </c>
    </row>
    <row r="4926">
      <c r="H4926" s="16" t="str">
        <f>IFERROR(__xludf.DUMMYFUNCTION("""COMPUTED_VALUE"""),"")</f>
        <v/>
      </c>
    </row>
    <row r="4927">
      <c r="H4927" s="16" t="str">
        <f>IFERROR(__xludf.DUMMYFUNCTION("""COMPUTED_VALUE"""),"")</f>
        <v/>
      </c>
    </row>
    <row r="4928">
      <c r="H4928" s="16" t="str">
        <f>IFERROR(__xludf.DUMMYFUNCTION("""COMPUTED_VALUE"""),"")</f>
        <v/>
      </c>
    </row>
    <row r="4929">
      <c r="H4929" s="16" t="str">
        <f>IFERROR(__xludf.DUMMYFUNCTION("""COMPUTED_VALUE"""),"")</f>
        <v/>
      </c>
    </row>
    <row r="4930">
      <c r="H4930" s="16" t="str">
        <f>IFERROR(__xludf.DUMMYFUNCTION("""COMPUTED_VALUE"""),"")</f>
        <v/>
      </c>
    </row>
    <row r="4931">
      <c r="H4931" s="16" t="str">
        <f>IFERROR(__xludf.DUMMYFUNCTION("""COMPUTED_VALUE"""),"")</f>
        <v/>
      </c>
    </row>
    <row r="4932">
      <c r="H4932" s="16" t="str">
        <f>IFERROR(__xludf.DUMMYFUNCTION("""COMPUTED_VALUE"""),"")</f>
        <v/>
      </c>
    </row>
    <row r="4933">
      <c r="H4933" s="16" t="str">
        <f>IFERROR(__xludf.DUMMYFUNCTION("""COMPUTED_VALUE"""),"")</f>
        <v/>
      </c>
    </row>
    <row r="4934">
      <c r="H4934" s="16" t="str">
        <f>IFERROR(__xludf.DUMMYFUNCTION("""COMPUTED_VALUE"""),"")</f>
        <v/>
      </c>
    </row>
    <row r="4935">
      <c r="H4935" s="16" t="str">
        <f>IFERROR(__xludf.DUMMYFUNCTION("""COMPUTED_VALUE"""),"")</f>
        <v/>
      </c>
    </row>
    <row r="4936">
      <c r="H4936" s="16" t="str">
        <f>IFERROR(__xludf.DUMMYFUNCTION("""COMPUTED_VALUE"""),"")</f>
        <v/>
      </c>
    </row>
    <row r="4937">
      <c r="H4937" s="16" t="str">
        <f>IFERROR(__xludf.DUMMYFUNCTION("""COMPUTED_VALUE"""),"")</f>
        <v/>
      </c>
    </row>
    <row r="4938">
      <c r="H4938" s="16" t="str">
        <f>IFERROR(__xludf.DUMMYFUNCTION("""COMPUTED_VALUE"""),"")</f>
        <v/>
      </c>
    </row>
    <row r="4939">
      <c r="H4939" s="16" t="str">
        <f>IFERROR(__xludf.DUMMYFUNCTION("""COMPUTED_VALUE"""),"")</f>
        <v/>
      </c>
    </row>
    <row r="4940">
      <c r="H4940" s="16" t="str">
        <f>IFERROR(__xludf.DUMMYFUNCTION("""COMPUTED_VALUE"""),"")</f>
        <v/>
      </c>
    </row>
    <row r="4941">
      <c r="H4941" s="16" t="str">
        <f>IFERROR(__xludf.DUMMYFUNCTION("""COMPUTED_VALUE"""),"")</f>
        <v/>
      </c>
    </row>
    <row r="4942">
      <c r="H4942" s="16" t="str">
        <f>IFERROR(__xludf.DUMMYFUNCTION("""COMPUTED_VALUE"""),"")</f>
        <v/>
      </c>
    </row>
    <row r="4943">
      <c r="H4943" s="16" t="str">
        <f>IFERROR(__xludf.DUMMYFUNCTION("""COMPUTED_VALUE"""),"")</f>
        <v/>
      </c>
    </row>
    <row r="4944">
      <c r="H4944" s="16" t="str">
        <f>IFERROR(__xludf.DUMMYFUNCTION("""COMPUTED_VALUE"""),"")</f>
        <v/>
      </c>
    </row>
    <row r="4945">
      <c r="H4945" s="16" t="str">
        <f>IFERROR(__xludf.DUMMYFUNCTION("""COMPUTED_VALUE"""),"")</f>
        <v/>
      </c>
    </row>
    <row r="4946">
      <c r="H4946" s="16" t="str">
        <f>IFERROR(__xludf.DUMMYFUNCTION("""COMPUTED_VALUE"""),"")</f>
        <v/>
      </c>
    </row>
    <row r="4947">
      <c r="H4947" s="16" t="str">
        <f>IFERROR(__xludf.DUMMYFUNCTION("""COMPUTED_VALUE"""),"")</f>
        <v/>
      </c>
    </row>
    <row r="4948">
      <c r="H4948" s="16" t="str">
        <f>IFERROR(__xludf.DUMMYFUNCTION("""COMPUTED_VALUE"""),"")</f>
        <v/>
      </c>
    </row>
    <row r="4949">
      <c r="H4949" s="16" t="str">
        <f>IFERROR(__xludf.DUMMYFUNCTION("""COMPUTED_VALUE"""),"")</f>
        <v/>
      </c>
    </row>
    <row r="4950">
      <c r="H4950" s="16" t="str">
        <f>IFERROR(__xludf.DUMMYFUNCTION("""COMPUTED_VALUE"""),"")</f>
        <v/>
      </c>
    </row>
    <row r="4951">
      <c r="H4951" s="16" t="str">
        <f>IFERROR(__xludf.DUMMYFUNCTION("""COMPUTED_VALUE"""),"")</f>
        <v/>
      </c>
    </row>
    <row r="4952">
      <c r="H4952" s="16" t="str">
        <f>IFERROR(__xludf.DUMMYFUNCTION("""COMPUTED_VALUE"""),"")</f>
        <v/>
      </c>
    </row>
    <row r="4953">
      <c r="H4953" s="16" t="str">
        <f>IFERROR(__xludf.DUMMYFUNCTION("""COMPUTED_VALUE"""),"")</f>
        <v/>
      </c>
    </row>
    <row r="4954">
      <c r="H4954" s="16" t="str">
        <f>IFERROR(__xludf.DUMMYFUNCTION("""COMPUTED_VALUE"""),"")</f>
        <v/>
      </c>
    </row>
    <row r="4955">
      <c r="H4955" s="16" t="str">
        <f>IFERROR(__xludf.DUMMYFUNCTION("""COMPUTED_VALUE"""),"")</f>
        <v/>
      </c>
    </row>
    <row r="4956">
      <c r="H4956" s="16" t="str">
        <f>IFERROR(__xludf.DUMMYFUNCTION("""COMPUTED_VALUE"""),"")</f>
        <v/>
      </c>
    </row>
    <row r="4957">
      <c r="H4957" s="16" t="str">
        <f>IFERROR(__xludf.DUMMYFUNCTION("""COMPUTED_VALUE"""),"")</f>
        <v/>
      </c>
    </row>
    <row r="4958">
      <c r="H4958" s="16" t="str">
        <f>IFERROR(__xludf.DUMMYFUNCTION("""COMPUTED_VALUE"""),"")</f>
        <v/>
      </c>
    </row>
    <row r="4959">
      <c r="H4959" s="16" t="str">
        <f>IFERROR(__xludf.DUMMYFUNCTION("""COMPUTED_VALUE"""),"")</f>
        <v/>
      </c>
    </row>
    <row r="4960">
      <c r="H4960" s="16" t="str">
        <f>IFERROR(__xludf.DUMMYFUNCTION("""COMPUTED_VALUE"""),"")</f>
        <v/>
      </c>
    </row>
    <row r="4961">
      <c r="H4961" s="16" t="str">
        <f>IFERROR(__xludf.DUMMYFUNCTION("""COMPUTED_VALUE"""),"")</f>
        <v/>
      </c>
    </row>
    <row r="4962">
      <c r="H4962" s="16" t="str">
        <f>IFERROR(__xludf.DUMMYFUNCTION("""COMPUTED_VALUE"""),"")</f>
        <v/>
      </c>
    </row>
    <row r="4963">
      <c r="H4963" s="16" t="str">
        <f>IFERROR(__xludf.DUMMYFUNCTION("""COMPUTED_VALUE"""),"")</f>
        <v/>
      </c>
    </row>
    <row r="4964">
      <c r="H4964" s="16" t="str">
        <f>IFERROR(__xludf.DUMMYFUNCTION("""COMPUTED_VALUE"""),"")</f>
        <v/>
      </c>
    </row>
    <row r="4965">
      <c r="H4965" s="16" t="str">
        <f>IFERROR(__xludf.DUMMYFUNCTION("""COMPUTED_VALUE"""),"")</f>
        <v/>
      </c>
    </row>
    <row r="4966">
      <c r="H4966" s="16" t="str">
        <f>IFERROR(__xludf.DUMMYFUNCTION("""COMPUTED_VALUE"""),"")</f>
        <v/>
      </c>
    </row>
    <row r="4967">
      <c r="H4967" s="16" t="str">
        <f>IFERROR(__xludf.DUMMYFUNCTION("""COMPUTED_VALUE"""),"")</f>
        <v/>
      </c>
    </row>
    <row r="4968">
      <c r="H4968" s="16" t="str">
        <f>IFERROR(__xludf.DUMMYFUNCTION("""COMPUTED_VALUE"""),"")</f>
        <v/>
      </c>
    </row>
    <row r="4969">
      <c r="H4969" s="16" t="str">
        <f>IFERROR(__xludf.DUMMYFUNCTION("""COMPUTED_VALUE"""),"")</f>
        <v/>
      </c>
    </row>
    <row r="4970">
      <c r="H4970" s="16" t="str">
        <f>IFERROR(__xludf.DUMMYFUNCTION("""COMPUTED_VALUE"""),"")</f>
        <v/>
      </c>
    </row>
    <row r="4971">
      <c r="H4971" s="16" t="str">
        <f>IFERROR(__xludf.DUMMYFUNCTION("""COMPUTED_VALUE"""),"")</f>
        <v/>
      </c>
    </row>
    <row r="4972">
      <c r="H4972" s="16" t="str">
        <f>IFERROR(__xludf.DUMMYFUNCTION("""COMPUTED_VALUE"""),"")</f>
        <v/>
      </c>
    </row>
    <row r="4973">
      <c r="H4973" s="16" t="str">
        <f>IFERROR(__xludf.DUMMYFUNCTION("""COMPUTED_VALUE"""),"")</f>
        <v/>
      </c>
    </row>
    <row r="4974">
      <c r="H4974" s="16" t="str">
        <f>IFERROR(__xludf.DUMMYFUNCTION("""COMPUTED_VALUE"""),"")</f>
        <v/>
      </c>
    </row>
    <row r="4975">
      <c r="H4975" s="16" t="str">
        <f>IFERROR(__xludf.DUMMYFUNCTION("""COMPUTED_VALUE"""),"")</f>
        <v/>
      </c>
    </row>
    <row r="4976">
      <c r="H4976" s="16" t="str">
        <f>IFERROR(__xludf.DUMMYFUNCTION("""COMPUTED_VALUE"""),"")</f>
        <v/>
      </c>
    </row>
    <row r="4977">
      <c r="H4977" s="16" t="str">
        <f>IFERROR(__xludf.DUMMYFUNCTION("""COMPUTED_VALUE"""),"")</f>
        <v/>
      </c>
    </row>
    <row r="4978">
      <c r="H4978" s="16" t="str">
        <f>IFERROR(__xludf.DUMMYFUNCTION("""COMPUTED_VALUE"""),"")</f>
        <v/>
      </c>
    </row>
    <row r="4979">
      <c r="H4979" s="16" t="str">
        <f>IFERROR(__xludf.DUMMYFUNCTION("""COMPUTED_VALUE"""),"")</f>
        <v/>
      </c>
    </row>
    <row r="4980">
      <c r="H4980" s="16" t="str">
        <f>IFERROR(__xludf.DUMMYFUNCTION("""COMPUTED_VALUE"""),"")</f>
        <v/>
      </c>
    </row>
    <row r="4981">
      <c r="H4981" s="16" t="str">
        <f>IFERROR(__xludf.DUMMYFUNCTION("""COMPUTED_VALUE"""),"")</f>
        <v/>
      </c>
    </row>
    <row r="4982">
      <c r="H4982" s="16" t="str">
        <f>IFERROR(__xludf.DUMMYFUNCTION("""COMPUTED_VALUE"""),"")</f>
        <v/>
      </c>
    </row>
    <row r="4983">
      <c r="H4983" s="16" t="str">
        <f>IFERROR(__xludf.DUMMYFUNCTION("""COMPUTED_VALUE"""),"")</f>
        <v/>
      </c>
    </row>
    <row r="4984">
      <c r="H4984" s="16" t="str">
        <f>IFERROR(__xludf.DUMMYFUNCTION("""COMPUTED_VALUE"""),"")</f>
        <v/>
      </c>
    </row>
    <row r="4985">
      <c r="H4985" s="16" t="str">
        <f>IFERROR(__xludf.DUMMYFUNCTION("""COMPUTED_VALUE"""),"")</f>
        <v/>
      </c>
    </row>
    <row r="4986">
      <c r="H4986" s="16" t="str">
        <f>IFERROR(__xludf.DUMMYFUNCTION("""COMPUTED_VALUE"""),"")</f>
        <v/>
      </c>
    </row>
    <row r="4987">
      <c r="H4987" s="16" t="str">
        <f>IFERROR(__xludf.DUMMYFUNCTION("""COMPUTED_VALUE"""),"")</f>
        <v/>
      </c>
    </row>
    <row r="4988">
      <c r="H4988" s="16" t="str">
        <f>IFERROR(__xludf.DUMMYFUNCTION("""COMPUTED_VALUE"""),"")</f>
        <v/>
      </c>
    </row>
    <row r="4989">
      <c r="H4989" s="16" t="str">
        <f>IFERROR(__xludf.DUMMYFUNCTION("""COMPUTED_VALUE"""),"")</f>
        <v/>
      </c>
    </row>
    <row r="4990">
      <c r="H4990" s="16" t="str">
        <f>IFERROR(__xludf.DUMMYFUNCTION("""COMPUTED_VALUE"""),"")</f>
        <v/>
      </c>
    </row>
    <row r="4991">
      <c r="H4991" s="16" t="str">
        <f>IFERROR(__xludf.DUMMYFUNCTION("""COMPUTED_VALUE"""),"")</f>
        <v/>
      </c>
    </row>
    <row r="4992">
      <c r="H4992" s="16" t="str">
        <f>IFERROR(__xludf.DUMMYFUNCTION("""COMPUTED_VALUE"""),"")</f>
        <v/>
      </c>
    </row>
    <row r="4993">
      <c r="H4993" s="16" t="str">
        <f>IFERROR(__xludf.DUMMYFUNCTION("""COMPUTED_VALUE"""),"")</f>
        <v/>
      </c>
    </row>
    <row r="4994">
      <c r="H4994" s="16" t="str">
        <f>IFERROR(__xludf.DUMMYFUNCTION("""COMPUTED_VALUE"""),"")</f>
        <v/>
      </c>
    </row>
    <row r="4995">
      <c r="H4995" s="16" t="str">
        <f>IFERROR(__xludf.DUMMYFUNCTION("""COMPUTED_VALUE"""),"")</f>
        <v/>
      </c>
    </row>
    <row r="4996">
      <c r="H4996" s="16" t="str">
        <f>IFERROR(__xludf.DUMMYFUNCTION("""COMPUTED_VALUE"""),"")</f>
        <v/>
      </c>
    </row>
    <row r="4997">
      <c r="H4997" s="16" t="str">
        <f>IFERROR(__xludf.DUMMYFUNCTION("""COMPUTED_VALUE"""),"")</f>
        <v/>
      </c>
    </row>
    <row r="4998">
      <c r="H4998" s="16" t="str">
        <f>IFERROR(__xludf.DUMMYFUNCTION("""COMPUTED_VALUE"""),"")</f>
        <v/>
      </c>
    </row>
    <row r="4999">
      <c r="H4999" s="16" t="str">
        <f>IFERROR(__xludf.DUMMYFUNCTION("""COMPUTED_VALUE"""),"")</f>
        <v/>
      </c>
    </row>
    <row r="5000">
      <c r="H5000" s="16" t="str">
        <f>IFERROR(__xludf.DUMMYFUNCTION("""COMPUTED_VALUE"""),"")</f>
        <v/>
      </c>
    </row>
    <row r="5001">
      <c r="H5001" s="16" t="str">
        <f>IFERROR(__xludf.DUMMYFUNCTION("""COMPUTED_VALUE"""),"")</f>
        <v/>
      </c>
    </row>
    <row r="5002">
      <c r="H5002" s="16" t="str">
        <f>IFERROR(__xludf.DUMMYFUNCTION("""COMPUTED_VALUE"""),"")</f>
        <v/>
      </c>
    </row>
    <row r="5003">
      <c r="H5003" s="16" t="str">
        <f>IFERROR(__xludf.DUMMYFUNCTION("""COMPUTED_VALUE"""),"")</f>
        <v/>
      </c>
    </row>
    <row r="5004">
      <c r="H5004" s="16" t="str">
        <f>IFERROR(__xludf.DUMMYFUNCTION("""COMPUTED_VALUE"""),"")</f>
        <v/>
      </c>
    </row>
    <row r="5005">
      <c r="H5005" s="16" t="str">
        <f>IFERROR(__xludf.DUMMYFUNCTION("""COMPUTED_VALUE"""),"")</f>
        <v/>
      </c>
    </row>
    <row r="5006">
      <c r="H5006" s="16" t="str">
        <f>IFERROR(__xludf.DUMMYFUNCTION("""COMPUTED_VALUE"""),"")</f>
        <v/>
      </c>
    </row>
    <row r="5007">
      <c r="H5007" s="16" t="str">
        <f>IFERROR(__xludf.DUMMYFUNCTION("""COMPUTED_VALUE"""),"")</f>
        <v/>
      </c>
    </row>
    <row r="5008">
      <c r="H5008" s="16" t="str">
        <f>IFERROR(__xludf.DUMMYFUNCTION("""COMPUTED_VALUE"""),"")</f>
        <v/>
      </c>
    </row>
    <row r="5009">
      <c r="H5009" s="16" t="str">
        <f>IFERROR(__xludf.DUMMYFUNCTION("""COMPUTED_VALUE"""),"")</f>
        <v/>
      </c>
    </row>
    <row r="5010">
      <c r="H5010" s="16" t="str">
        <f>IFERROR(__xludf.DUMMYFUNCTION("""COMPUTED_VALUE"""),"")</f>
        <v/>
      </c>
    </row>
    <row r="5011">
      <c r="H5011" s="16" t="str">
        <f>IFERROR(__xludf.DUMMYFUNCTION("""COMPUTED_VALUE"""),"")</f>
        <v/>
      </c>
    </row>
    <row r="5012">
      <c r="H5012" s="16" t="str">
        <f>IFERROR(__xludf.DUMMYFUNCTION("""COMPUTED_VALUE"""),"")</f>
        <v/>
      </c>
    </row>
    <row r="5013">
      <c r="H5013" s="16" t="str">
        <f>IFERROR(__xludf.DUMMYFUNCTION("""COMPUTED_VALUE"""),"")</f>
        <v/>
      </c>
    </row>
    <row r="5014">
      <c r="H5014" s="16" t="str">
        <f>IFERROR(__xludf.DUMMYFUNCTION("""COMPUTED_VALUE"""),"")</f>
        <v/>
      </c>
    </row>
    <row r="5015">
      <c r="H5015" s="16" t="str">
        <f>IFERROR(__xludf.DUMMYFUNCTION("""COMPUTED_VALUE"""),"")</f>
        <v/>
      </c>
    </row>
    <row r="5016">
      <c r="H5016" s="16" t="str">
        <f>IFERROR(__xludf.DUMMYFUNCTION("""COMPUTED_VALUE"""),"")</f>
        <v/>
      </c>
    </row>
    <row r="5017">
      <c r="H5017" s="16" t="str">
        <f>IFERROR(__xludf.DUMMYFUNCTION("""COMPUTED_VALUE"""),"")</f>
        <v/>
      </c>
    </row>
    <row r="5018">
      <c r="H5018" s="16" t="str">
        <f>IFERROR(__xludf.DUMMYFUNCTION("""COMPUTED_VALUE"""),"")</f>
        <v/>
      </c>
    </row>
    <row r="5019">
      <c r="H5019" s="16" t="str">
        <f>IFERROR(__xludf.DUMMYFUNCTION("""COMPUTED_VALUE"""),"")</f>
        <v/>
      </c>
    </row>
    <row r="5020">
      <c r="H5020" s="16" t="str">
        <f>IFERROR(__xludf.DUMMYFUNCTION("""COMPUTED_VALUE"""),"")</f>
        <v/>
      </c>
    </row>
    <row r="5021">
      <c r="H5021" s="16" t="str">
        <f>IFERROR(__xludf.DUMMYFUNCTION("""COMPUTED_VALUE"""),"")</f>
        <v/>
      </c>
    </row>
    <row r="5022">
      <c r="H5022" s="16" t="str">
        <f>IFERROR(__xludf.DUMMYFUNCTION("""COMPUTED_VALUE"""),"")</f>
        <v/>
      </c>
    </row>
    <row r="5023">
      <c r="H5023" s="16" t="str">
        <f>IFERROR(__xludf.DUMMYFUNCTION("""COMPUTED_VALUE"""),"")</f>
        <v/>
      </c>
    </row>
    <row r="5024">
      <c r="H5024" s="16" t="str">
        <f>IFERROR(__xludf.DUMMYFUNCTION("""COMPUTED_VALUE"""),"")</f>
        <v/>
      </c>
    </row>
    <row r="5025">
      <c r="H5025" s="16" t="str">
        <f>IFERROR(__xludf.DUMMYFUNCTION("""COMPUTED_VALUE"""),"")</f>
        <v/>
      </c>
    </row>
    <row r="5026">
      <c r="H5026" s="16" t="str">
        <f>IFERROR(__xludf.DUMMYFUNCTION("""COMPUTED_VALUE"""),"")</f>
        <v/>
      </c>
    </row>
    <row r="5027">
      <c r="H5027" s="16" t="str">
        <f>IFERROR(__xludf.DUMMYFUNCTION("""COMPUTED_VALUE"""),"")</f>
        <v/>
      </c>
    </row>
    <row r="5028">
      <c r="H5028" s="16" t="str">
        <f>IFERROR(__xludf.DUMMYFUNCTION("""COMPUTED_VALUE"""),"")</f>
        <v/>
      </c>
    </row>
    <row r="5029">
      <c r="H5029" s="16" t="str">
        <f>IFERROR(__xludf.DUMMYFUNCTION("""COMPUTED_VALUE"""),"")</f>
        <v/>
      </c>
    </row>
    <row r="5030">
      <c r="H5030" s="16" t="str">
        <f>IFERROR(__xludf.DUMMYFUNCTION("""COMPUTED_VALUE"""),"")</f>
        <v/>
      </c>
    </row>
    <row r="5031">
      <c r="H5031" s="16" t="str">
        <f>IFERROR(__xludf.DUMMYFUNCTION("""COMPUTED_VALUE"""),"")</f>
        <v/>
      </c>
    </row>
    <row r="5032">
      <c r="H5032" s="16" t="str">
        <f>IFERROR(__xludf.DUMMYFUNCTION("""COMPUTED_VALUE"""),"")</f>
        <v/>
      </c>
    </row>
    <row r="5033">
      <c r="H5033" s="16" t="str">
        <f>IFERROR(__xludf.DUMMYFUNCTION("""COMPUTED_VALUE"""),"")</f>
        <v/>
      </c>
    </row>
    <row r="5034">
      <c r="H5034" s="16" t="str">
        <f>IFERROR(__xludf.DUMMYFUNCTION("""COMPUTED_VALUE"""),"")</f>
        <v/>
      </c>
    </row>
    <row r="5035">
      <c r="H5035" s="16" t="str">
        <f>IFERROR(__xludf.DUMMYFUNCTION("""COMPUTED_VALUE"""),"")</f>
        <v/>
      </c>
    </row>
    <row r="5036">
      <c r="H5036" s="16" t="str">
        <f>IFERROR(__xludf.DUMMYFUNCTION("""COMPUTED_VALUE"""),"")</f>
        <v/>
      </c>
    </row>
    <row r="5037">
      <c r="H5037" s="16" t="str">
        <f>IFERROR(__xludf.DUMMYFUNCTION("""COMPUTED_VALUE"""),"")</f>
        <v/>
      </c>
    </row>
    <row r="5038">
      <c r="H5038" s="16" t="str">
        <f>IFERROR(__xludf.DUMMYFUNCTION("""COMPUTED_VALUE"""),"")</f>
        <v/>
      </c>
    </row>
    <row r="5039">
      <c r="H5039" s="16" t="str">
        <f>IFERROR(__xludf.DUMMYFUNCTION("""COMPUTED_VALUE"""),"")</f>
        <v/>
      </c>
    </row>
    <row r="5040">
      <c r="H5040" s="16" t="str">
        <f>IFERROR(__xludf.DUMMYFUNCTION("""COMPUTED_VALUE"""),"")</f>
        <v/>
      </c>
    </row>
    <row r="5041">
      <c r="H5041" s="16" t="str">
        <f>IFERROR(__xludf.DUMMYFUNCTION("""COMPUTED_VALUE"""),"")</f>
        <v/>
      </c>
    </row>
    <row r="5042">
      <c r="H5042" s="16" t="str">
        <f>IFERROR(__xludf.DUMMYFUNCTION("""COMPUTED_VALUE"""),"")</f>
        <v/>
      </c>
    </row>
    <row r="5043">
      <c r="H5043" s="16" t="str">
        <f>IFERROR(__xludf.DUMMYFUNCTION("""COMPUTED_VALUE"""),"")</f>
        <v/>
      </c>
    </row>
    <row r="5044">
      <c r="H5044" s="16" t="str">
        <f>IFERROR(__xludf.DUMMYFUNCTION("""COMPUTED_VALUE"""),"")</f>
        <v/>
      </c>
    </row>
    <row r="5045">
      <c r="H5045" s="16" t="str">
        <f>IFERROR(__xludf.DUMMYFUNCTION("""COMPUTED_VALUE"""),"")</f>
        <v/>
      </c>
    </row>
    <row r="5046">
      <c r="H5046" s="16" t="str">
        <f>IFERROR(__xludf.DUMMYFUNCTION("""COMPUTED_VALUE"""),"")</f>
        <v/>
      </c>
    </row>
    <row r="5047">
      <c r="H5047" s="16" t="str">
        <f>IFERROR(__xludf.DUMMYFUNCTION("""COMPUTED_VALUE"""),"")</f>
        <v/>
      </c>
    </row>
    <row r="5048">
      <c r="H5048" s="16" t="str">
        <f>IFERROR(__xludf.DUMMYFUNCTION("""COMPUTED_VALUE"""),"")</f>
        <v/>
      </c>
    </row>
    <row r="5049">
      <c r="H5049" s="16" t="str">
        <f>IFERROR(__xludf.DUMMYFUNCTION("""COMPUTED_VALUE"""),"")</f>
        <v/>
      </c>
    </row>
    <row r="5050">
      <c r="H5050" s="16" t="str">
        <f>IFERROR(__xludf.DUMMYFUNCTION("""COMPUTED_VALUE"""),"")</f>
        <v/>
      </c>
    </row>
    <row r="5051">
      <c r="H5051" s="16" t="str">
        <f>IFERROR(__xludf.DUMMYFUNCTION("""COMPUTED_VALUE"""),"")</f>
        <v/>
      </c>
    </row>
    <row r="5052">
      <c r="H5052" s="16" t="str">
        <f>IFERROR(__xludf.DUMMYFUNCTION("""COMPUTED_VALUE"""),"")</f>
        <v/>
      </c>
    </row>
    <row r="5053">
      <c r="H5053" s="16" t="str">
        <f>IFERROR(__xludf.DUMMYFUNCTION("""COMPUTED_VALUE"""),"")</f>
        <v/>
      </c>
    </row>
    <row r="5054">
      <c r="H5054" s="16" t="str">
        <f>IFERROR(__xludf.DUMMYFUNCTION("""COMPUTED_VALUE"""),"")</f>
        <v/>
      </c>
    </row>
    <row r="5055">
      <c r="H5055" s="16" t="str">
        <f>IFERROR(__xludf.DUMMYFUNCTION("""COMPUTED_VALUE"""),"")</f>
        <v/>
      </c>
    </row>
    <row r="5056">
      <c r="H5056" s="16" t="str">
        <f>IFERROR(__xludf.DUMMYFUNCTION("""COMPUTED_VALUE"""),"")</f>
        <v/>
      </c>
    </row>
    <row r="5057">
      <c r="H5057" s="16" t="str">
        <f>IFERROR(__xludf.DUMMYFUNCTION("""COMPUTED_VALUE"""),"")</f>
        <v/>
      </c>
    </row>
    <row r="5058">
      <c r="H5058" s="16" t="str">
        <f>IFERROR(__xludf.DUMMYFUNCTION("""COMPUTED_VALUE"""),"")</f>
        <v/>
      </c>
    </row>
    <row r="5059">
      <c r="H5059" s="16" t="str">
        <f>IFERROR(__xludf.DUMMYFUNCTION("""COMPUTED_VALUE"""),"")</f>
        <v/>
      </c>
    </row>
    <row r="5060">
      <c r="H5060" s="16" t="str">
        <f>IFERROR(__xludf.DUMMYFUNCTION("""COMPUTED_VALUE"""),"")</f>
        <v/>
      </c>
    </row>
    <row r="5061">
      <c r="H5061" s="16" t="str">
        <f>IFERROR(__xludf.DUMMYFUNCTION("""COMPUTED_VALUE"""),"")</f>
        <v/>
      </c>
    </row>
    <row r="5062">
      <c r="H5062" s="16" t="str">
        <f>IFERROR(__xludf.DUMMYFUNCTION("""COMPUTED_VALUE"""),"")</f>
        <v/>
      </c>
    </row>
    <row r="5063">
      <c r="H5063" s="16" t="str">
        <f>IFERROR(__xludf.DUMMYFUNCTION("""COMPUTED_VALUE"""),"")</f>
        <v/>
      </c>
    </row>
    <row r="5064">
      <c r="H5064" s="16" t="str">
        <f>IFERROR(__xludf.DUMMYFUNCTION("""COMPUTED_VALUE"""),"")</f>
        <v/>
      </c>
    </row>
    <row r="5065">
      <c r="H5065" s="16" t="str">
        <f>IFERROR(__xludf.DUMMYFUNCTION("""COMPUTED_VALUE"""),"")</f>
        <v/>
      </c>
    </row>
    <row r="5066">
      <c r="H5066" s="16" t="str">
        <f>IFERROR(__xludf.DUMMYFUNCTION("""COMPUTED_VALUE"""),"")</f>
        <v/>
      </c>
    </row>
    <row r="5067">
      <c r="H5067" s="16" t="str">
        <f>IFERROR(__xludf.DUMMYFUNCTION("""COMPUTED_VALUE"""),"")</f>
        <v/>
      </c>
    </row>
    <row r="5068">
      <c r="H5068" s="16" t="str">
        <f>IFERROR(__xludf.DUMMYFUNCTION("""COMPUTED_VALUE"""),"")</f>
        <v/>
      </c>
    </row>
    <row r="5069">
      <c r="H5069" s="16" t="str">
        <f>IFERROR(__xludf.DUMMYFUNCTION("""COMPUTED_VALUE"""),"")</f>
        <v/>
      </c>
    </row>
    <row r="5070">
      <c r="H5070" s="16" t="str">
        <f>IFERROR(__xludf.DUMMYFUNCTION("""COMPUTED_VALUE"""),"")</f>
        <v/>
      </c>
    </row>
    <row r="5071">
      <c r="H5071" s="16" t="str">
        <f>IFERROR(__xludf.DUMMYFUNCTION("""COMPUTED_VALUE"""),"")</f>
        <v/>
      </c>
    </row>
    <row r="5072">
      <c r="H5072" s="16" t="str">
        <f>IFERROR(__xludf.DUMMYFUNCTION("""COMPUTED_VALUE"""),"")</f>
        <v/>
      </c>
    </row>
    <row r="5073">
      <c r="H5073" s="16" t="str">
        <f>IFERROR(__xludf.DUMMYFUNCTION("""COMPUTED_VALUE"""),"")</f>
        <v/>
      </c>
    </row>
    <row r="5074">
      <c r="H5074" s="16" t="str">
        <f>IFERROR(__xludf.DUMMYFUNCTION("""COMPUTED_VALUE"""),"")</f>
        <v/>
      </c>
    </row>
    <row r="5075">
      <c r="H5075" s="16" t="str">
        <f>IFERROR(__xludf.DUMMYFUNCTION("""COMPUTED_VALUE"""),"")</f>
        <v/>
      </c>
    </row>
    <row r="5076">
      <c r="H5076" s="16" t="str">
        <f>IFERROR(__xludf.DUMMYFUNCTION("""COMPUTED_VALUE"""),"")</f>
        <v/>
      </c>
    </row>
    <row r="5077">
      <c r="H5077" s="16" t="str">
        <f>IFERROR(__xludf.DUMMYFUNCTION("""COMPUTED_VALUE"""),"")</f>
        <v/>
      </c>
    </row>
    <row r="5078">
      <c r="H5078" s="16" t="str">
        <f>IFERROR(__xludf.DUMMYFUNCTION("""COMPUTED_VALUE"""),"")</f>
        <v/>
      </c>
    </row>
    <row r="5079">
      <c r="H5079" s="16" t="str">
        <f>IFERROR(__xludf.DUMMYFUNCTION("""COMPUTED_VALUE"""),"")</f>
        <v/>
      </c>
    </row>
    <row r="5080">
      <c r="H5080" s="16" t="str">
        <f>IFERROR(__xludf.DUMMYFUNCTION("""COMPUTED_VALUE"""),"")</f>
        <v/>
      </c>
    </row>
    <row r="5081">
      <c r="H5081" s="16" t="str">
        <f>IFERROR(__xludf.DUMMYFUNCTION("""COMPUTED_VALUE"""),"")</f>
        <v/>
      </c>
    </row>
    <row r="5082">
      <c r="H5082" s="16" t="str">
        <f>IFERROR(__xludf.DUMMYFUNCTION("""COMPUTED_VALUE"""),"")</f>
        <v/>
      </c>
    </row>
    <row r="5083">
      <c r="H5083" s="16" t="str">
        <f>IFERROR(__xludf.DUMMYFUNCTION("""COMPUTED_VALUE"""),"")</f>
        <v/>
      </c>
    </row>
    <row r="5084">
      <c r="H5084" s="16" t="str">
        <f>IFERROR(__xludf.DUMMYFUNCTION("""COMPUTED_VALUE"""),"")</f>
        <v/>
      </c>
    </row>
    <row r="5085">
      <c r="H5085" s="16" t="str">
        <f>IFERROR(__xludf.DUMMYFUNCTION("""COMPUTED_VALUE"""),"")</f>
        <v/>
      </c>
    </row>
    <row r="5086">
      <c r="H5086" s="16" t="str">
        <f>IFERROR(__xludf.DUMMYFUNCTION("""COMPUTED_VALUE"""),"")</f>
        <v/>
      </c>
    </row>
    <row r="5087">
      <c r="H5087" s="16" t="str">
        <f>IFERROR(__xludf.DUMMYFUNCTION("""COMPUTED_VALUE"""),"")</f>
        <v/>
      </c>
    </row>
    <row r="5088">
      <c r="H5088" s="16" t="str">
        <f>IFERROR(__xludf.DUMMYFUNCTION("""COMPUTED_VALUE"""),"")</f>
        <v/>
      </c>
    </row>
    <row r="5089">
      <c r="H5089" s="16" t="str">
        <f>IFERROR(__xludf.DUMMYFUNCTION("""COMPUTED_VALUE"""),"")</f>
        <v/>
      </c>
    </row>
    <row r="5090">
      <c r="H5090" s="16" t="str">
        <f>IFERROR(__xludf.DUMMYFUNCTION("""COMPUTED_VALUE"""),"")</f>
        <v/>
      </c>
    </row>
    <row r="5091">
      <c r="H5091" s="16" t="str">
        <f>IFERROR(__xludf.DUMMYFUNCTION("""COMPUTED_VALUE"""),"")</f>
        <v/>
      </c>
    </row>
    <row r="5092">
      <c r="H5092" s="16" t="str">
        <f>IFERROR(__xludf.DUMMYFUNCTION("""COMPUTED_VALUE"""),"")</f>
        <v/>
      </c>
    </row>
    <row r="5093">
      <c r="H5093" s="16" t="str">
        <f>IFERROR(__xludf.DUMMYFUNCTION("""COMPUTED_VALUE"""),"")</f>
        <v/>
      </c>
    </row>
    <row r="5094">
      <c r="H5094" s="16" t="str">
        <f>IFERROR(__xludf.DUMMYFUNCTION("""COMPUTED_VALUE"""),"")</f>
        <v/>
      </c>
    </row>
    <row r="5095">
      <c r="H5095" s="16" t="str">
        <f>IFERROR(__xludf.DUMMYFUNCTION("""COMPUTED_VALUE"""),"")</f>
        <v/>
      </c>
    </row>
    <row r="5096">
      <c r="H5096" s="16" t="str">
        <f>IFERROR(__xludf.DUMMYFUNCTION("""COMPUTED_VALUE"""),"")</f>
        <v/>
      </c>
    </row>
    <row r="5097">
      <c r="H5097" s="16" t="str">
        <f>IFERROR(__xludf.DUMMYFUNCTION("""COMPUTED_VALUE"""),"")</f>
        <v/>
      </c>
    </row>
    <row r="5098">
      <c r="H5098" s="16" t="str">
        <f>IFERROR(__xludf.DUMMYFUNCTION("""COMPUTED_VALUE"""),"")</f>
        <v/>
      </c>
    </row>
    <row r="5099">
      <c r="H5099" s="16" t="str">
        <f>IFERROR(__xludf.DUMMYFUNCTION("""COMPUTED_VALUE"""),"")</f>
        <v/>
      </c>
    </row>
    <row r="5100">
      <c r="H5100" s="16" t="str">
        <f>IFERROR(__xludf.DUMMYFUNCTION("""COMPUTED_VALUE"""),"")</f>
        <v/>
      </c>
    </row>
    <row r="5101">
      <c r="H5101" s="16" t="str">
        <f>IFERROR(__xludf.DUMMYFUNCTION("""COMPUTED_VALUE"""),"")</f>
        <v/>
      </c>
    </row>
    <row r="5102">
      <c r="H5102" s="16" t="str">
        <f>IFERROR(__xludf.DUMMYFUNCTION("""COMPUTED_VALUE"""),"")</f>
        <v/>
      </c>
    </row>
    <row r="5103">
      <c r="H5103" s="16" t="str">
        <f>IFERROR(__xludf.DUMMYFUNCTION("""COMPUTED_VALUE"""),"")</f>
        <v/>
      </c>
    </row>
    <row r="5104">
      <c r="H5104" s="16" t="str">
        <f>IFERROR(__xludf.DUMMYFUNCTION("""COMPUTED_VALUE"""),"")</f>
        <v/>
      </c>
    </row>
    <row r="5105">
      <c r="H5105" s="16" t="str">
        <f>IFERROR(__xludf.DUMMYFUNCTION("""COMPUTED_VALUE"""),"")</f>
        <v/>
      </c>
    </row>
    <row r="5106">
      <c r="H5106" s="16" t="str">
        <f>IFERROR(__xludf.DUMMYFUNCTION("""COMPUTED_VALUE"""),"")</f>
        <v/>
      </c>
    </row>
    <row r="5107">
      <c r="H5107" s="16" t="str">
        <f>IFERROR(__xludf.DUMMYFUNCTION("""COMPUTED_VALUE"""),"")</f>
        <v/>
      </c>
    </row>
    <row r="5108">
      <c r="H5108" s="16" t="str">
        <f>IFERROR(__xludf.DUMMYFUNCTION("""COMPUTED_VALUE"""),"")</f>
        <v/>
      </c>
    </row>
    <row r="5109">
      <c r="H5109" s="16" t="str">
        <f>IFERROR(__xludf.DUMMYFUNCTION("""COMPUTED_VALUE"""),"")</f>
        <v/>
      </c>
    </row>
    <row r="5110">
      <c r="H5110" s="16" t="str">
        <f>IFERROR(__xludf.DUMMYFUNCTION("""COMPUTED_VALUE"""),"")</f>
        <v/>
      </c>
    </row>
    <row r="5111">
      <c r="H5111" s="16" t="str">
        <f>IFERROR(__xludf.DUMMYFUNCTION("""COMPUTED_VALUE"""),"")</f>
        <v/>
      </c>
    </row>
    <row r="5112">
      <c r="H5112" s="16" t="str">
        <f>IFERROR(__xludf.DUMMYFUNCTION("""COMPUTED_VALUE"""),"")</f>
        <v/>
      </c>
    </row>
    <row r="5113">
      <c r="H5113" s="16" t="str">
        <f>IFERROR(__xludf.DUMMYFUNCTION("""COMPUTED_VALUE"""),"")</f>
        <v/>
      </c>
    </row>
    <row r="5114">
      <c r="H5114" s="16" t="str">
        <f>IFERROR(__xludf.DUMMYFUNCTION("""COMPUTED_VALUE"""),"")</f>
        <v/>
      </c>
    </row>
    <row r="5115">
      <c r="H5115" s="16" t="str">
        <f>IFERROR(__xludf.DUMMYFUNCTION("""COMPUTED_VALUE"""),"")</f>
        <v/>
      </c>
    </row>
    <row r="5116">
      <c r="H5116" s="16" t="str">
        <f>IFERROR(__xludf.DUMMYFUNCTION("""COMPUTED_VALUE"""),"")</f>
        <v/>
      </c>
    </row>
    <row r="5117">
      <c r="H5117" s="16" t="str">
        <f>IFERROR(__xludf.DUMMYFUNCTION("""COMPUTED_VALUE"""),"")</f>
        <v/>
      </c>
    </row>
    <row r="5118">
      <c r="H5118" s="16" t="str">
        <f>IFERROR(__xludf.DUMMYFUNCTION("""COMPUTED_VALUE"""),"")</f>
        <v/>
      </c>
    </row>
    <row r="5119">
      <c r="H5119" s="16" t="str">
        <f>IFERROR(__xludf.DUMMYFUNCTION("""COMPUTED_VALUE"""),"")</f>
        <v/>
      </c>
    </row>
    <row r="5120">
      <c r="H5120" s="16" t="str">
        <f>IFERROR(__xludf.DUMMYFUNCTION("""COMPUTED_VALUE"""),"")</f>
        <v/>
      </c>
    </row>
    <row r="5121">
      <c r="H5121" s="16" t="str">
        <f>IFERROR(__xludf.DUMMYFUNCTION("""COMPUTED_VALUE"""),"")</f>
        <v/>
      </c>
    </row>
    <row r="5122">
      <c r="H5122" s="16" t="str">
        <f>IFERROR(__xludf.DUMMYFUNCTION("""COMPUTED_VALUE"""),"")</f>
        <v/>
      </c>
    </row>
    <row r="5123">
      <c r="H5123" s="16" t="str">
        <f>IFERROR(__xludf.DUMMYFUNCTION("""COMPUTED_VALUE"""),"")</f>
        <v/>
      </c>
    </row>
    <row r="5124">
      <c r="H5124" s="16" t="str">
        <f>IFERROR(__xludf.DUMMYFUNCTION("""COMPUTED_VALUE"""),"")</f>
        <v/>
      </c>
    </row>
    <row r="5125">
      <c r="H5125" s="16" t="str">
        <f>IFERROR(__xludf.DUMMYFUNCTION("""COMPUTED_VALUE"""),"")</f>
        <v/>
      </c>
    </row>
    <row r="5126">
      <c r="H5126" s="16" t="str">
        <f>IFERROR(__xludf.DUMMYFUNCTION("""COMPUTED_VALUE"""),"")</f>
        <v/>
      </c>
    </row>
    <row r="5127">
      <c r="H5127" s="16" t="str">
        <f>IFERROR(__xludf.DUMMYFUNCTION("""COMPUTED_VALUE"""),"")</f>
        <v/>
      </c>
    </row>
    <row r="5128">
      <c r="H5128" s="16" t="str">
        <f>IFERROR(__xludf.DUMMYFUNCTION("""COMPUTED_VALUE"""),"")</f>
        <v/>
      </c>
    </row>
    <row r="5129">
      <c r="H5129" s="16" t="str">
        <f>IFERROR(__xludf.DUMMYFUNCTION("""COMPUTED_VALUE"""),"")</f>
        <v/>
      </c>
    </row>
    <row r="5130">
      <c r="H5130" s="16" t="str">
        <f>IFERROR(__xludf.DUMMYFUNCTION("""COMPUTED_VALUE"""),"")</f>
        <v/>
      </c>
    </row>
    <row r="5131">
      <c r="H5131" s="16" t="str">
        <f>IFERROR(__xludf.DUMMYFUNCTION("""COMPUTED_VALUE"""),"")</f>
        <v/>
      </c>
    </row>
    <row r="5132">
      <c r="H5132" s="16" t="str">
        <f>IFERROR(__xludf.DUMMYFUNCTION("""COMPUTED_VALUE"""),"")</f>
        <v/>
      </c>
    </row>
    <row r="5133">
      <c r="H5133" s="16" t="str">
        <f>IFERROR(__xludf.DUMMYFUNCTION("""COMPUTED_VALUE"""),"")</f>
        <v/>
      </c>
    </row>
    <row r="5134">
      <c r="H5134" s="16" t="str">
        <f>IFERROR(__xludf.DUMMYFUNCTION("""COMPUTED_VALUE"""),"")</f>
        <v/>
      </c>
    </row>
    <row r="5135">
      <c r="H5135" s="16" t="str">
        <f>IFERROR(__xludf.DUMMYFUNCTION("""COMPUTED_VALUE"""),"")</f>
        <v/>
      </c>
    </row>
    <row r="5136">
      <c r="H5136" s="16" t="str">
        <f>IFERROR(__xludf.DUMMYFUNCTION("""COMPUTED_VALUE"""),"")</f>
        <v/>
      </c>
    </row>
    <row r="5137">
      <c r="H5137" s="16" t="str">
        <f>IFERROR(__xludf.DUMMYFUNCTION("""COMPUTED_VALUE"""),"")</f>
        <v/>
      </c>
    </row>
    <row r="5138">
      <c r="H5138" s="16" t="str">
        <f>IFERROR(__xludf.DUMMYFUNCTION("""COMPUTED_VALUE"""),"")</f>
        <v/>
      </c>
    </row>
    <row r="5139">
      <c r="H5139" s="16" t="str">
        <f>IFERROR(__xludf.DUMMYFUNCTION("""COMPUTED_VALUE"""),"")</f>
        <v/>
      </c>
    </row>
    <row r="5140">
      <c r="H5140" s="16" t="str">
        <f>IFERROR(__xludf.DUMMYFUNCTION("""COMPUTED_VALUE"""),"")</f>
        <v/>
      </c>
    </row>
    <row r="5141">
      <c r="H5141" s="16" t="str">
        <f>IFERROR(__xludf.DUMMYFUNCTION("""COMPUTED_VALUE"""),"")</f>
        <v/>
      </c>
    </row>
    <row r="5142">
      <c r="H5142" s="16" t="str">
        <f>IFERROR(__xludf.DUMMYFUNCTION("""COMPUTED_VALUE"""),"")</f>
        <v/>
      </c>
    </row>
    <row r="5143">
      <c r="H5143" s="16" t="str">
        <f>IFERROR(__xludf.DUMMYFUNCTION("""COMPUTED_VALUE"""),"")</f>
        <v/>
      </c>
    </row>
    <row r="5144">
      <c r="H5144" s="16" t="str">
        <f>IFERROR(__xludf.DUMMYFUNCTION("""COMPUTED_VALUE"""),"")</f>
        <v/>
      </c>
    </row>
    <row r="5145">
      <c r="H5145" s="16" t="str">
        <f>IFERROR(__xludf.DUMMYFUNCTION("""COMPUTED_VALUE"""),"")</f>
        <v/>
      </c>
    </row>
    <row r="5146">
      <c r="H5146" s="16" t="str">
        <f>IFERROR(__xludf.DUMMYFUNCTION("""COMPUTED_VALUE"""),"")</f>
        <v/>
      </c>
    </row>
    <row r="5147">
      <c r="H5147" s="16" t="str">
        <f>IFERROR(__xludf.DUMMYFUNCTION("""COMPUTED_VALUE"""),"")</f>
        <v/>
      </c>
    </row>
    <row r="5148">
      <c r="H5148" s="16" t="str">
        <f>IFERROR(__xludf.DUMMYFUNCTION("""COMPUTED_VALUE"""),"")</f>
        <v/>
      </c>
    </row>
    <row r="5149">
      <c r="H5149" s="16" t="str">
        <f>IFERROR(__xludf.DUMMYFUNCTION("""COMPUTED_VALUE"""),"")</f>
        <v/>
      </c>
    </row>
    <row r="5150">
      <c r="H5150" s="16" t="str">
        <f>IFERROR(__xludf.DUMMYFUNCTION("""COMPUTED_VALUE"""),"")</f>
        <v/>
      </c>
    </row>
    <row r="5151">
      <c r="H5151" s="16" t="str">
        <f>IFERROR(__xludf.DUMMYFUNCTION("""COMPUTED_VALUE"""),"")</f>
        <v/>
      </c>
    </row>
    <row r="5152">
      <c r="H5152" s="16" t="str">
        <f>IFERROR(__xludf.DUMMYFUNCTION("""COMPUTED_VALUE"""),"")</f>
        <v/>
      </c>
    </row>
    <row r="5153">
      <c r="H5153" s="16" t="str">
        <f>IFERROR(__xludf.DUMMYFUNCTION("""COMPUTED_VALUE"""),"")</f>
        <v/>
      </c>
    </row>
    <row r="5154">
      <c r="H5154" s="16" t="str">
        <f>IFERROR(__xludf.DUMMYFUNCTION("""COMPUTED_VALUE"""),"")</f>
        <v/>
      </c>
    </row>
    <row r="5155">
      <c r="H5155" s="16" t="str">
        <f>IFERROR(__xludf.DUMMYFUNCTION("""COMPUTED_VALUE"""),"")</f>
        <v/>
      </c>
    </row>
    <row r="5156">
      <c r="H5156" s="16" t="str">
        <f>IFERROR(__xludf.DUMMYFUNCTION("""COMPUTED_VALUE"""),"")</f>
        <v/>
      </c>
    </row>
    <row r="5157">
      <c r="H5157" s="16" t="str">
        <f>IFERROR(__xludf.DUMMYFUNCTION("""COMPUTED_VALUE"""),"")</f>
        <v/>
      </c>
    </row>
    <row r="5158">
      <c r="H5158" s="16" t="str">
        <f>IFERROR(__xludf.DUMMYFUNCTION("""COMPUTED_VALUE"""),"")</f>
        <v/>
      </c>
    </row>
    <row r="5159">
      <c r="H5159" s="16" t="str">
        <f>IFERROR(__xludf.DUMMYFUNCTION("""COMPUTED_VALUE"""),"")</f>
        <v/>
      </c>
    </row>
    <row r="5160">
      <c r="H5160" s="16" t="str">
        <f>IFERROR(__xludf.DUMMYFUNCTION("""COMPUTED_VALUE"""),"")</f>
        <v/>
      </c>
    </row>
    <row r="5161">
      <c r="H5161" s="16" t="str">
        <f>IFERROR(__xludf.DUMMYFUNCTION("""COMPUTED_VALUE"""),"")</f>
        <v/>
      </c>
    </row>
    <row r="5162">
      <c r="H5162" s="16" t="str">
        <f>IFERROR(__xludf.DUMMYFUNCTION("""COMPUTED_VALUE"""),"")</f>
        <v/>
      </c>
    </row>
    <row r="5163">
      <c r="H5163" s="16" t="str">
        <f>IFERROR(__xludf.DUMMYFUNCTION("""COMPUTED_VALUE"""),"")</f>
        <v/>
      </c>
    </row>
    <row r="5164">
      <c r="H5164" s="16" t="str">
        <f>IFERROR(__xludf.DUMMYFUNCTION("""COMPUTED_VALUE"""),"")</f>
        <v/>
      </c>
    </row>
    <row r="5165">
      <c r="H5165" s="16" t="str">
        <f>IFERROR(__xludf.DUMMYFUNCTION("""COMPUTED_VALUE"""),"")</f>
        <v/>
      </c>
    </row>
    <row r="5166">
      <c r="H5166" s="16" t="str">
        <f>IFERROR(__xludf.DUMMYFUNCTION("""COMPUTED_VALUE"""),"")</f>
        <v/>
      </c>
    </row>
    <row r="5167">
      <c r="H5167" s="16" t="str">
        <f>IFERROR(__xludf.DUMMYFUNCTION("""COMPUTED_VALUE"""),"")</f>
        <v/>
      </c>
    </row>
    <row r="5168">
      <c r="H5168" s="16" t="str">
        <f>IFERROR(__xludf.DUMMYFUNCTION("""COMPUTED_VALUE"""),"")</f>
        <v/>
      </c>
    </row>
    <row r="5169">
      <c r="H5169" s="16" t="str">
        <f>IFERROR(__xludf.DUMMYFUNCTION("""COMPUTED_VALUE"""),"")</f>
        <v/>
      </c>
    </row>
    <row r="5170">
      <c r="H5170" s="16" t="str">
        <f>IFERROR(__xludf.DUMMYFUNCTION("""COMPUTED_VALUE"""),"")</f>
        <v/>
      </c>
    </row>
    <row r="5171">
      <c r="H5171" s="16" t="str">
        <f>IFERROR(__xludf.DUMMYFUNCTION("""COMPUTED_VALUE"""),"")</f>
        <v/>
      </c>
    </row>
    <row r="5172">
      <c r="H5172" s="16" t="str">
        <f>IFERROR(__xludf.DUMMYFUNCTION("""COMPUTED_VALUE"""),"")</f>
        <v/>
      </c>
    </row>
    <row r="5173">
      <c r="H5173" s="16" t="str">
        <f>IFERROR(__xludf.DUMMYFUNCTION("""COMPUTED_VALUE"""),"")</f>
        <v/>
      </c>
    </row>
    <row r="5174">
      <c r="H5174" s="16" t="str">
        <f>IFERROR(__xludf.DUMMYFUNCTION("""COMPUTED_VALUE"""),"")</f>
        <v/>
      </c>
    </row>
    <row r="5175">
      <c r="H5175" s="16" t="str">
        <f>IFERROR(__xludf.DUMMYFUNCTION("""COMPUTED_VALUE"""),"")</f>
        <v/>
      </c>
    </row>
    <row r="5176">
      <c r="H5176" s="16" t="str">
        <f>IFERROR(__xludf.DUMMYFUNCTION("""COMPUTED_VALUE"""),"")</f>
        <v/>
      </c>
    </row>
    <row r="5177">
      <c r="H5177" s="16" t="str">
        <f>IFERROR(__xludf.DUMMYFUNCTION("""COMPUTED_VALUE"""),"")</f>
        <v/>
      </c>
    </row>
    <row r="5178">
      <c r="H5178" s="16" t="str">
        <f>IFERROR(__xludf.DUMMYFUNCTION("""COMPUTED_VALUE"""),"")</f>
        <v/>
      </c>
    </row>
    <row r="5179">
      <c r="H5179" s="16" t="str">
        <f>IFERROR(__xludf.DUMMYFUNCTION("""COMPUTED_VALUE"""),"")</f>
        <v/>
      </c>
    </row>
    <row r="5180">
      <c r="H5180" s="16" t="str">
        <f>IFERROR(__xludf.DUMMYFUNCTION("""COMPUTED_VALUE"""),"")</f>
        <v/>
      </c>
    </row>
    <row r="5181">
      <c r="H5181" s="16" t="str">
        <f>IFERROR(__xludf.DUMMYFUNCTION("""COMPUTED_VALUE"""),"")</f>
        <v/>
      </c>
    </row>
    <row r="5182">
      <c r="H5182" s="16" t="str">
        <f>IFERROR(__xludf.DUMMYFUNCTION("""COMPUTED_VALUE"""),"")</f>
        <v/>
      </c>
    </row>
    <row r="5183">
      <c r="H5183" s="16" t="str">
        <f>IFERROR(__xludf.DUMMYFUNCTION("""COMPUTED_VALUE"""),"")</f>
        <v/>
      </c>
    </row>
    <row r="5184">
      <c r="H5184" s="16" t="str">
        <f>IFERROR(__xludf.DUMMYFUNCTION("""COMPUTED_VALUE"""),"")</f>
        <v/>
      </c>
    </row>
    <row r="5185">
      <c r="H5185" s="16" t="str">
        <f>IFERROR(__xludf.DUMMYFUNCTION("""COMPUTED_VALUE"""),"")</f>
        <v/>
      </c>
    </row>
    <row r="5186">
      <c r="H5186" s="16" t="str">
        <f>IFERROR(__xludf.DUMMYFUNCTION("""COMPUTED_VALUE"""),"")</f>
        <v/>
      </c>
    </row>
    <row r="5187">
      <c r="H5187" s="16" t="str">
        <f>IFERROR(__xludf.DUMMYFUNCTION("""COMPUTED_VALUE"""),"")</f>
        <v/>
      </c>
    </row>
    <row r="5188">
      <c r="H5188" s="16" t="str">
        <f>IFERROR(__xludf.DUMMYFUNCTION("""COMPUTED_VALUE"""),"")</f>
        <v/>
      </c>
    </row>
    <row r="5189">
      <c r="H5189" s="16" t="str">
        <f>IFERROR(__xludf.DUMMYFUNCTION("""COMPUTED_VALUE"""),"")</f>
        <v/>
      </c>
    </row>
    <row r="5190">
      <c r="H5190" s="16" t="str">
        <f>IFERROR(__xludf.DUMMYFUNCTION("""COMPUTED_VALUE"""),"")</f>
        <v/>
      </c>
    </row>
    <row r="5191">
      <c r="H5191" s="16" t="str">
        <f>IFERROR(__xludf.DUMMYFUNCTION("""COMPUTED_VALUE"""),"")</f>
        <v/>
      </c>
    </row>
    <row r="5192">
      <c r="H5192" s="16" t="str">
        <f>IFERROR(__xludf.DUMMYFUNCTION("""COMPUTED_VALUE"""),"")</f>
        <v/>
      </c>
    </row>
    <row r="5193">
      <c r="H5193" s="16" t="str">
        <f>IFERROR(__xludf.DUMMYFUNCTION("""COMPUTED_VALUE"""),"")</f>
        <v/>
      </c>
    </row>
    <row r="5194">
      <c r="H5194" s="16" t="str">
        <f>IFERROR(__xludf.DUMMYFUNCTION("""COMPUTED_VALUE"""),"")</f>
        <v/>
      </c>
    </row>
    <row r="5195">
      <c r="H5195" s="16" t="str">
        <f>IFERROR(__xludf.DUMMYFUNCTION("""COMPUTED_VALUE"""),"")</f>
        <v/>
      </c>
    </row>
    <row r="5196">
      <c r="H5196" s="16" t="str">
        <f>IFERROR(__xludf.DUMMYFUNCTION("""COMPUTED_VALUE"""),"")</f>
        <v/>
      </c>
    </row>
    <row r="5197">
      <c r="H5197" s="16" t="str">
        <f>IFERROR(__xludf.DUMMYFUNCTION("""COMPUTED_VALUE"""),"")</f>
        <v/>
      </c>
    </row>
    <row r="5198">
      <c r="H5198" s="16" t="str">
        <f>IFERROR(__xludf.DUMMYFUNCTION("""COMPUTED_VALUE"""),"")</f>
        <v/>
      </c>
    </row>
    <row r="5199">
      <c r="H5199" s="16" t="str">
        <f>IFERROR(__xludf.DUMMYFUNCTION("""COMPUTED_VALUE"""),"")</f>
        <v/>
      </c>
    </row>
    <row r="5200">
      <c r="H5200" s="16" t="str">
        <f>IFERROR(__xludf.DUMMYFUNCTION("""COMPUTED_VALUE"""),"")</f>
        <v/>
      </c>
    </row>
    <row r="5201">
      <c r="H5201" s="16" t="str">
        <f>IFERROR(__xludf.DUMMYFUNCTION("""COMPUTED_VALUE"""),"")</f>
        <v/>
      </c>
    </row>
    <row r="5202">
      <c r="H5202" s="16" t="str">
        <f>IFERROR(__xludf.DUMMYFUNCTION("""COMPUTED_VALUE"""),"")</f>
        <v/>
      </c>
    </row>
    <row r="5203">
      <c r="H5203" s="16" t="str">
        <f>IFERROR(__xludf.DUMMYFUNCTION("""COMPUTED_VALUE"""),"")</f>
        <v/>
      </c>
    </row>
    <row r="5204">
      <c r="H5204" s="16" t="str">
        <f>IFERROR(__xludf.DUMMYFUNCTION("""COMPUTED_VALUE"""),"")</f>
        <v/>
      </c>
    </row>
    <row r="5205">
      <c r="H5205" s="16" t="str">
        <f>IFERROR(__xludf.DUMMYFUNCTION("""COMPUTED_VALUE"""),"")</f>
        <v/>
      </c>
    </row>
    <row r="5206">
      <c r="H5206" s="16" t="str">
        <f>IFERROR(__xludf.DUMMYFUNCTION("""COMPUTED_VALUE"""),"")</f>
        <v/>
      </c>
    </row>
    <row r="5207">
      <c r="H5207" s="16" t="str">
        <f>IFERROR(__xludf.DUMMYFUNCTION("""COMPUTED_VALUE"""),"")</f>
        <v/>
      </c>
    </row>
    <row r="5208">
      <c r="H5208" s="16" t="str">
        <f>IFERROR(__xludf.DUMMYFUNCTION("""COMPUTED_VALUE"""),"")</f>
        <v/>
      </c>
    </row>
    <row r="5209">
      <c r="H5209" s="16" t="str">
        <f>IFERROR(__xludf.DUMMYFUNCTION("""COMPUTED_VALUE"""),"")</f>
        <v/>
      </c>
    </row>
    <row r="5210">
      <c r="H5210" s="16" t="str">
        <f>IFERROR(__xludf.DUMMYFUNCTION("""COMPUTED_VALUE"""),"")</f>
        <v/>
      </c>
    </row>
    <row r="5211">
      <c r="H5211" s="16" t="str">
        <f>IFERROR(__xludf.DUMMYFUNCTION("""COMPUTED_VALUE"""),"")</f>
        <v/>
      </c>
    </row>
    <row r="5212">
      <c r="H5212" s="16" t="str">
        <f>IFERROR(__xludf.DUMMYFUNCTION("""COMPUTED_VALUE"""),"")</f>
        <v/>
      </c>
    </row>
    <row r="5213">
      <c r="H5213" s="16" t="str">
        <f>IFERROR(__xludf.DUMMYFUNCTION("""COMPUTED_VALUE"""),"")</f>
        <v/>
      </c>
    </row>
    <row r="5214">
      <c r="H5214" s="16" t="str">
        <f>IFERROR(__xludf.DUMMYFUNCTION("""COMPUTED_VALUE"""),"")</f>
        <v/>
      </c>
    </row>
    <row r="5215">
      <c r="H5215" s="16" t="str">
        <f>IFERROR(__xludf.DUMMYFUNCTION("""COMPUTED_VALUE"""),"")</f>
        <v/>
      </c>
    </row>
    <row r="5216">
      <c r="H5216" s="16" t="str">
        <f>IFERROR(__xludf.DUMMYFUNCTION("""COMPUTED_VALUE"""),"")</f>
        <v/>
      </c>
    </row>
    <row r="5217">
      <c r="H5217" s="16" t="str">
        <f>IFERROR(__xludf.DUMMYFUNCTION("""COMPUTED_VALUE"""),"")</f>
        <v/>
      </c>
    </row>
    <row r="5218">
      <c r="H5218" s="16" t="str">
        <f>IFERROR(__xludf.DUMMYFUNCTION("""COMPUTED_VALUE"""),"")</f>
        <v/>
      </c>
    </row>
    <row r="5219">
      <c r="H5219" s="16" t="str">
        <f>IFERROR(__xludf.DUMMYFUNCTION("""COMPUTED_VALUE"""),"")</f>
        <v/>
      </c>
    </row>
    <row r="5220">
      <c r="H5220" s="16" t="str">
        <f>IFERROR(__xludf.DUMMYFUNCTION("""COMPUTED_VALUE"""),"")</f>
        <v/>
      </c>
    </row>
    <row r="5221">
      <c r="H5221" s="16" t="str">
        <f>IFERROR(__xludf.DUMMYFUNCTION("""COMPUTED_VALUE"""),"")</f>
        <v/>
      </c>
    </row>
    <row r="5222">
      <c r="H5222" s="16" t="str">
        <f>IFERROR(__xludf.DUMMYFUNCTION("""COMPUTED_VALUE"""),"")</f>
        <v/>
      </c>
    </row>
    <row r="5223">
      <c r="H5223" s="16" t="str">
        <f>IFERROR(__xludf.DUMMYFUNCTION("""COMPUTED_VALUE"""),"")</f>
        <v/>
      </c>
    </row>
    <row r="5224">
      <c r="H5224" s="16" t="str">
        <f>IFERROR(__xludf.DUMMYFUNCTION("""COMPUTED_VALUE"""),"")</f>
        <v/>
      </c>
    </row>
    <row r="5225">
      <c r="H5225" s="16" t="str">
        <f>IFERROR(__xludf.DUMMYFUNCTION("""COMPUTED_VALUE"""),"")</f>
        <v/>
      </c>
    </row>
    <row r="5226">
      <c r="H5226" s="16" t="str">
        <f>IFERROR(__xludf.DUMMYFUNCTION("""COMPUTED_VALUE"""),"")</f>
        <v/>
      </c>
    </row>
    <row r="5227">
      <c r="H5227" s="16" t="str">
        <f>IFERROR(__xludf.DUMMYFUNCTION("""COMPUTED_VALUE"""),"")</f>
        <v/>
      </c>
    </row>
    <row r="5228">
      <c r="H5228" s="16" t="str">
        <f>IFERROR(__xludf.DUMMYFUNCTION("""COMPUTED_VALUE"""),"")</f>
        <v/>
      </c>
    </row>
    <row r="5229">
      <c r="H5229" s="16" t="str">
        <f>IFERROR(__xludf.DUMMYFUNCTION("""COMPUTED_VALUE"""),"")</f>
        <v/>
      </c>
    </row>
    <row r="5230">
      <c r="H5230" s="16" t="str">
        <f>IFERROR(__xludf.DUMMYFUNCTION("""COMPUTED_VALUE"""),"")</f>
        <v/>
      </c>
    </row>
    <row r="5231">
      <c r="H5231" s="16" t="str">
        <f>IFERROR(__xludf.DUMMYFUNCTION("""COMPUTED_VALUE"""),"")</f>
        <v/>
      </c>
    </row>
    <row r="5232">
      <c r="H5232" s="16" t="str">
        <f>IFERROR(__xludf.DUMMYFUNCTION("""COMPUTED_VALUE"""),"")</f>
        <v/>
      </c>
    </row>
    <row r="5233">
      <c r="H5233" s="16" t="str">
        <f>IFERROR(__xludf.DUMMYFUNCTION("""COMPUTED_VALUE"""),"")</f>
        <v/>
      </c>
    </row>
    <row r="5234">
      <c r="H5234" s="16" t="str">
        <f>IFERROR(__xludf.DUMMYFUNCTION("""COMPUTED_VALUE"""),"")</f>
        <v/>
      </c>
    </row>
    <row r="5235">
      <c r="H5235" s="16" t="str">
        <f>IFERROR(__xludf.DUMMYFUNCTION("""COMPUTED_VALUE"""),"")</f>
        <v/>
      </c>
    </row>
    <row r="5236">
      <c r="H5236" s="16" t="str">
        <f>IFERROR(__xludf.DUMMYFUNCTION("""COMPUTED_VALUE"""),"")</f>
        <v/>
      </c>
    </row>
    <row r="5237">
      <c r="H5237" s="16" t="str">
        <f>IFERROR(__xludf.DUMMYFUNCTION("""COMPUTED_VALUE"""),"")</f>
        <v/>
      </c>
    </row>
    <row r="5238">
      <c r="H5238" s="16" t="str">
        <f>IFERROR(__xludf.DUMMYFUNCTION("""COMPUTED_VALUE"""),"")</f>
        <v/>
      </c>
    </row>
    <row r="5239">
      <c r="H5239" s="16" t="str">
        <f>IFERROR(__xludf.DUMMYFUNCTION("""COMPUTED_VALUE"""),"")</f>
        <v/>
      </c>
    </row>
    <row r="5240">
      <c r="H5240" s="16" t="str">
        <f>IFERROR(__xludf.DUMMYFUNCTION("""COMPUTED_VALUE"""),"")</f>
        <v/>
      </c>
    </row>
    <row r="5241">
      <c r="H5241" s="16" t="str">
        <f>IFERROR(__xludf.DUMMYFUNCTION("""COMPUTED_VALUE"""),"")</f>
        <v/>
      </c>
    </row>
    <row r="5242">
      <c r="H5242" s="16" t="str">
        <f>IFERROR(__xludf.DUMMYFUNCTION("""COMPUTED_VALUE"""),"")</f>
        <v/>
      </c>
    </row>
    <row r="5243">
      <c r="H5243" s="16" t="str">
        <f>IFERROR(__xludf.DUMMYFUNCTION("""COMPUTED_VALUE"""),"")</f>
        <v/>
      </c>
    </row>
    <row r="5244">
      <c r="H5244" s="16" t="str">
        <f>IFERROR(__xludf.DUMMYFUNCTION("""COMPUTED_VALUE"""),"")</f>
        <v/>
      </c>
    </row>
    <row r="5245">
      <c r="H5245" s="16" t="str">
        <f>IFERROR(__xludf.DUMMYFUNCTION("""COMPUTED_VALUE"""),"")</f>
        <v/>
      </c>
    </row>
    <row r="5246">
      <c r="H5246" s="16" t="str">
        <f>IFERROR(__xludf.DUMMYFUNCTION("""COMPUTED_VALUE"""),"")</f>
        <v/>
      </c>
    </row>
    <row r="5247">
      <c r="H5247" s="16" t="str">
        <f>IFERROR(__xludf.DUMMYFUNCTION("""COMPUTED_VALUE"""),"")</f>
        <v/>
      </c>
    </row>
    <row r="5248">
      <c r="H5248" s="16" t="str">
        <f>IFERROR(__xludf.DUMMYFUNCTION("""COMPUTED_VALUE"""),"")</f>
        <v/>
      </c>
    </row>
    <row r="5249">
      <c r="H5249" s="16" t="str">
        <f>IFERROR(__xludf.DUMMYFUNCTION("""COMPUTED_VALUE"""),"")</f>
        <v/>
      </c>
    </row>
    <row r="5250">
      <c r="H5250" s="16" t="str">
        <f>IFERROR(__xludf.DUMMYFUNCTION("""COMPUTED_VALUE"""),"")</f>
        <v/>
      </c>
    </row>
    <row r="5251">
      <c r="H5251" s="16" t="str">
        <f>IFERROR(__xludf.DUMMYFUNCTION("""COMPUTED_VALUE"""),"")</f>
        <v/>
      </c>
    </row>
    <row r="5252">
      <c r="H5252" s="16" t="str">
        <f>IFERROR(__xludf.DUMMYFUNCTION("""COMPUTED_VALUE"""),"")</f>
        <v/>
      </c>
    </row>
    <row r="5253">
      <c r="H5253" s="16" t="str">
        <f>IFERROR(__xludf.DUMMYFUNCTION("""COMPUTED_VALUE"""),"")</f>
        <v/>
      </c>
    </row>
    <row r="5254">
      <c r="H5254" s="16" t="str">
        <f>IFERROR(__xludf.DUMMYFUNCTION("""COMPUTED_VALUE"""),"")</f>
        <v/>
      </c>
    </row>
    <row r="5255">
      <c r="H5255" s="16" t="str">
        <f>IFERROR(__xludf.DUMMYFUNCTION("""COMPUTED_VALUE"""),"")</f>
        <v/>
      </c>
    </row>
    <row r="5256">
      <c r="H5256" s="16" t="str">
        <f>IFERROR(__xludf.DUMMYFUNCTION("""COMPUTED_VALUE"""),"")</f>
        <v/>
      </c>
    </row>
    <row r="5257">
      <c r="H5257" s="16" t="str">
        <f>IFERROR(__xludf.DUMMYFUNCTION("""COMPUTED_VALUE"""),"")</f>
        <v/>
      </c>
    </row>
    <row r="5258">
      <c r="H5258" s="16" t="str">
        <f>IFERROR(__xludf.DUMMYFUNCTION("""COMPUTED_VALUE"""),"")</f>
        <v/>
      </c>
    </row>
    <row r="5259">
      <c r="H5259" s="16" t="str">
        <f>IFERROR(__xludf.DUMMYFUNCTION("""COMPUTED_VALUE"""),"")</f>
        <v/>
      </c>
    </row>
    <row r="5260">
      <c r="H5260" s="16" t="str">
        <f>IFERROR(__xludf.DUMMYFUNCTION("""COMPUTED_VALUE"""),"")</f>
        <v/>
      </c>
    </row>
    <row r="5261">
      <c r="H5261" s="16" t="str">
        <f>IFERROR(__xludf.DUMMYFUNCTION("""COMPUTED_VALUE"""),"")</f>
        <v/>
      </c>
    </row>
    <row r="5262">
      <c r="H5262" s="16" t="str">
        <f>IFERROR(__xludf.DUMMYFUNCTION("""COMPUTED_VALUE"""),"")</f>
        <v/>
      </c>
    </row>
    <row r="5263">
      <c r="H5263" s="16" t="str">
        <f>IFERROR(__xludf.DUMMYFUNCTION("""COMPUTED_VALUE"""),"")</f>
        <v/>
      </c>
    </row>
    <row r="5264">
      <c r="H5264" s="16" t="str">
        <f>IFERROR(__xludf.DUMMYFUNCTION("""COMPUTED_VALUE"""),"")</f>
        <v/>
      </c>
    </row>
    <row r="5265">
      <c r="H5265" s="16" t="str">
        <f>IFERROR(__xludf.DUMMYFUNCTION("""COMPUTED_VALUE"""),"")</f>
        <v/>
      </c>
    </row>
    <row r="5266">
      <c r="H5266" s="16" t="str">
        <f>IFERROR(__xludf.DUMMYFUNCTION("""COMPUTED_VALUE"""),"")</f>
        <v/>
      </c>
    </row>
    <row r="5267">
      <c r="H5267" s="16" t="str">
        <f>IFERROR(__xludf.DUMMYFUNCTION("""COMPUTED_VALUE"""),"")</f>
        <v/>
      </c>
    </row>
    <row r="5268">
      <c r="H5268" s="16" t="str">
        <f>IFERROR(__xludf.DUMMYFUNCTION("""COMPUTED_VALUE"""),"")</f>
        <v/>
      </c>
    </row>
    <row r="5269">
      <c r="H5269" s="16" t="str">
        <f>IFERROR(__xludf.DUMMYFUNCTION("""COMPUTED_VALUE"""),"")</f>
        <v/>
      </c>
    </row>
    <row r="5270">
      <c r="H5270" s="16" t="str">
        <f>IFERROR(__xludf.DUMMYFUNCTION("""COMPUTED_VALUE"""),"")</f>
        <v/>
      </c>
    </row>
    <row r="5271">
      <c r="H5271" s="16" t="str">
        <f>IFERROR(__xludf.DUMMYFUNCTION("""COMPUTED_VALUE"""),"")</f>
        <v/>
      </c>
    </row>
    <row r="5272">
      <c r="H5272" s="16" t="str">
        <f>IFERROR(__xludf.DUMMYFUNCTION("""COMPUTED_VALUE"""),"")</f>
        <v/>
      </c>
    </row>
    <row r="5273">
      <c r="H5273" s="16" t="str">
        <f>IFERROR(__xludf.DUMMYFUNCTION("""COMPUTED_VALUE"""),"")</f>
        <v/>
      </c>
    </row>
    <row r="5274">
      <c r="H5274" s="16" t="str">
        <f>IFERROR(__xludf.DUMMYFUNCTION("""COMPUTED_VALUE"""),"")</f>
        <v/>
      </c>
    </row>
    <row r="5275">
      <c r="H5275" s="16" t="str">
        <f>IFERROR(__xludf.DUMMYFUNCTION("""COMPUTED_VALUE"""),"")</f>
        <v/>
      </c>
    </row>
    <row r="5276">
      <c r="H5276" s="16" t="str">
        <f>IFERROR(__xludf.DUMMYFUNCTION("""COMPUTED_VALUE"""),"")</f>
        <v/>
      </c>
    </row>
    <row r="5277">
      <c r="H5277" s="16" t="str">
        <f>IFERROR(__xludf.DUMMYFUNCTION("""COMPUTED_VALUE"""),"")</f>
        <v/>
      </c>
    </row>
    <row r="5278">
      <c r="H5278" s="16" t="str">
        <f>IFERROR(__xludf.DUMMYFUNCTION("""COMPUTED_VALUE"""),"")</f>
        <v/>
      </c>
    </row>
    <row r="5279">
      <c r="H5279" s="16" t="str">
        <f>IFERROR(__xludf.DUMMYFUNCTION("""COMPUTED_VALUE"""),"")</f>
        <v/>
      </c>
    </row>
    <row r="5280">
      <c r="H5280" s="16" t="str">
        <f>IFERROR(__xludf.DUMMYFUNCTION("""COMPUTED_VALUE"""),"")</f>
        <v/>
      </c>
    </row>
    <row r="5281">
      <c r="H5281" s="16" t="str">
        <f>IFERROR(__xludf.DUMMYFUNCTION("""COMPUTED_VALUE"""),"")</f>
        <v/>
      </c>
    </row>
    <row r="5282">
      <c r="H5282" s="16" t="str">
        <f>IFERROR(__xludf.DUMMYFUNCTION("""COMPUTED_VALUE"""),"")</f>
        <v/>
      </c>
    </row>
    <row r="5283">
      <c r="H5283" s="16" t="str">
        <f>IFERROR(__xludf.DUMMYFUNCTION("""COMPUTED_VALUE"""),"")</f>
        <v/>
      </c>
    </row>
    <row r="5284">
      <c r="H5284" s="16" t="str">
        <f>IFERROR(__xludf.DUMMYFUNCTION("""COMPUTED_VALUE"""),"")</f>
        <v/>
      </c>
    </row>
    <row r="5285">
      <c r="H5285" s="16" t="str">
        <f>IFERROR(__xludf.DUMMYFUNCTION("""COMPUTED_VALUE"""),"")</f>
        <v/>
      </c>
    </row>
    <row r="5286">
      <c r="H5286" s="16" t="str">
        <f>IFERROR(__xludf.DUMMYFUNCTION("""COMPUTED_VALUE"""),"")</f>
        <v/>
      </c>
    </row>
    <row r="5287">
      <c r="H5287" s="16" t="str">
        <f>IFERROR(__xludf.DUMMYFUNCTION("""COMPUTED_VALUE"""),"")</f>
        <v/>
      </c>
    </row>
    <row r="5288">
      <c r="H5288" s="16" t="str">
        <f>IFERROR(__xludf.DUMMYFUNCTION("""COMPUTED_VALUE"""),"")</f>
        <v/>
      </c>
    </row>
    <row r="5289">
      <c r="H5289" s="16" t="str">
        <f>IFERROR(__xludf.DUMMYFUNCTION("""COMPUTED_VALUE"""),"")</f>
        <v/>
      </c>
    </row>
    <row r="5290">
      <c r="H5290" s="16" t="str">
        <f>IFERROR(__xludf.DUMMYFUNCTION("""COMPUTED_VALUE"""),"")</f>
        <v/>
      </c>
    </row>
    <row r="5291">
      <c r="H5291" s="16" t="str">
        <f>IFERROR(__xludf.DUMMYFUNCTION("""COMPUTED_VALUE"""),"")</f>
        <v/>
      </c>
    </row>
    <row r="5292">
      <c r="H5292" s="16" t="str">
        <f>IFERROR(__xludf.DUMMYFUNCTION("""COMPUTED_VALUE"""),"")</f>
        <v/>
      </c>
    </row>
    <row r="5293">
      <c r="H5293" s="16" t="str">
        <f>IFERROR(__xludf.DUMMYFUNCTION("""COMPUTED_VALUE"""),"")</f>
        <v/>
      </c>
    </row>
    <row r="5294">
      <c r="H5294" s="16" t="str">
        <f>IFERROR(__xludf.DUMMYFUNCTION("""COMPUTED_VALUE"""),"")</f>
        <v/>
      </c>
    </row>
    <row r="5295">
      <c r="H5295" s="16" t="str">
        <f>IFERROR(__xludf.DUMMYFUNCTION("""COMPUTED_VALUE"""),"")</f>
        <v/>
      </c>
    </row>
    <row r="5296">
      <c r="H5296" s="16" t="str">
        <f>IFERROR(__xludf.DUMMYFUNCTION("""COMPUTED_VALUE"""),"")</f>
        <v/>
      </c>
    </row>
    <row r="5297">
      <c r="H5297" s="16" t="str">
        <f>IFERROR(__xludf.DUMMYFUNCTION("""COMPUTED_VALUE"""),"")</f>
        <v/>
      </c>
    </row>
    <row r="5298">
      <c r="H5298" s="16" t="str">
        <f>IFERROR(__xludf.DUMMYFUNCTION("""COMPUTED_VALUE"""),"")</f>
        <v/>
      </c>
    </row>
    <row r="5299">
      <c r="H5299" s="16" t="str">
        <f>IFERROR(__xludf.DUMMYFUNCTION("""COMPUTED_VALUE"""),"")</f>
        <v/>
      </c>
    </row>
    <row r="5300">
      <c r="H5300" s="16" t="str">
        <f>IFERROR(__xludf.DUMMYFUNCTION("""COMPUTED_VALUE"""),"")</f>
        <v/>
      </c>
    </row>
    <row r="5301">
      <c r="H5301" s="16" t="str">
        <f>IFERROR(__xludf.DUMMYFUNCTION("""COMPUTED_VALUE"""),"")</f>
        <v/>
      </c>
    </row>
    <row r="5302">
      <c r="H5302" s="16" t="str">
        <f>IFERROR(__xludf.DUMMYFUNCTION("""COMPUTED_VALUE"""),"")</f>
        <v/>
      </c>
    </row>
    <row r="5303">
      <c r="H5303" s="16" t="str">
        <f>IFERROR(__xludf.DUMMYFUNCTION("""COMPUTED_VALUE"""),"")</f>
        <v/>
      </c>
    </row>
    <row r="5304">
      <c r="H5304" s="16" t="str">
        <f>IFERROR(__xludf.DUMMYFUNCTION("""COMPUTED_VALUE"""),"")</f>
        <v/>
      </c>
    </row>
    <row r="5305">
      <c r="H5305" s="16" t="str">
        <f>IFERROR(__xludf.DUMMYFUNCTION("""COMPUTED_VALUE"""),"")</f>
        <v/>
      </c>
    </row>
    <row r="5306">
      <c r="H5306" s="16" t="str">
        <f>IFERROR(__xludf.DUMMYFUNCTION("""COMPUTED_VALUE"""),"")</f>
        <v/>
      </c>
    </row>
    <row r="5307">
      <c r="H5307" s="16" t="str">
        <f>IFERROR(__xludf.DUMMYFUNCTION("""COMPUTED_VALUE"""),"")</f>
        <v/>
      </c>
    </row>
    <row r="5308">
      <c r="H5308" s="16" t="str">
        <f>IFERROR(__xludf.DUMMYFUNCTION("""COMPUTED_VALUE"""),"")</f>
        <v/>
      </c>
    </row>
    <row r="5309">
      <c r="H5309" s="16" t="str">
        <f>IFERROR(__xludf.DUMMYFUNCTION("""COMPUTED_VALUE"""),"")</f>
        <v/>
      </c>
    </row>
    <row r="5310">
      <c r="H5310" s="16" t="str">
        <f>IFERROR(__xludf.DUMMYFUNCTION("""COMPUTED_VALUE"""),"")</f>
        <v/>
      </c>
    </row>
    <row r="5311">
      <c r="H5311" s="16" t="str">
        <f>IFERROR(__xludf.DUMMYFUNCTION("""COMPUTED_VALUE"""),"")</f>
        <v/>
      </c>
    </row>
    <row r="5312">
      <c r="H5312" s="16" t="str">
        <f>IFERROR(__xludf.DUMMYFUNCTION("""COMPUTED_VALUE"""),"")</f>
        <v/>
      </c>
    </row>
    <row r="5313">
      <c r="H5313" s="16" t="str">
        <f>IFERROR(__xludf.DUMMYFUNCTION("""COMPUTED_VALUE"""),"")</f>
        <v/>
      </c>
    </row>
    <row r="5314">
      <c r="H5314" s="16" t="str">
        <f>IFERROR(__xludf.DUMMYFUNCTION("""COMPUTED_VALUE"""),"")</f>
        <v/>
      </c>
    </row>
    <row r="5315">
      <c r="H5315" s="16" t="str">
        <f>IFERROR(__xludf.DUMMYFUNCTION("""COMPUTED_VALUE"""),"")</f>
        <v/>
      </c>
    </row>
    <row r="5316">
      <c r="H5316" s="16" t="str">
        <f>IFERROR(__xludf.DUMMYFUNCTION("""COMPUTED_VALUE"""),"")</f>
        <v/>
      </c>
    </row>
    <row r="5317">
      <c r="H5317" s="16" t="str">
        <f>IFERROR(__xludf.DUMMYFUNCTION("""COMPUTED_VALUE"""),"")</f>
        <v/>
      </c>
    </row>
    <row r="5318">
      <c r="H5318" s="16" t="str">
        <f>IFERROR(__xludf.DUMMYFUNCTION("""COMPUTED_VALUE"""),"")</f>
        <v/>
      </c>
    </row>
    <row r="5319">
      <c r="H5319" s="16" t="str">
        <f>IFERROR(__xludf.DUMMYFUNCTION("""COMPUTED_VALUE"""),"")</f>
        <v/>
      </c>
    </row>
    <row r="5320">
      <c r="H5320" s="16" t="str">
        <f>IFERROR(__xludf.DUMMYFUNCTION("""COMPUTED_VALUE"""),"")</f>
        <v/>
      </c>
    </row>
    <row r="5321">
      <c r="H5321" s="16" t="str">
        <f>IFERROR(__xludf.DUMMYFUNCTION("""COMPUTED_VALUE"""),"")</f>
        <v/>
      </c>
    </row>
    <row r="5322">
      <c r="H5322" s="16" t="str">
        <f>IFERROR(__xludf.DUMMYFUNCTION("""COMPUTED_VALUE"""),"")</f>
        <v/>
      </c>
    </row>
    <row r="5323">
      <c r="H5323" s="16" t="str">
        <f>IFERROR(__xludf.DUMMYFUNCTION("""COMPUTED_VALUE"""),"")</f>
        <v/>
      </c>
    </row>
    <row r="5324">
      <c r="H5324" s="16" t="str">
        <f>IFERROR(__xludf.DUMMYFUNCTION("""COMPUTED_VALUE"""),"")</f>
        <v/>
      </c>
    </row>
    <row r="5325">
      <c r="H5325" s="16" t="str">
        <f>IFERROR(__xludf.DUMMYFUNCTION("""COMPUTED_VALUE"""),"")</f>
        <v/>
      </c>
    </row>
    <row r="5326">
      <c r="H5326" s="16" t="str">
        <f>IFERROR(__xludf.DUMMYFUNCTION("""COMPUTED_VALUE"""),"")</f>
        <v/>
      </c>
    </row>
    <row r="5327">
      <c r="H5327" s="16" t="str">
        <f>IFERROR(__xludf.DUMMYFUNCTION("""COMPUTED_VALUE"""),"")</f>
        <v/>
      </c>
    </row>
    <row r="5328">
      <c r="H5328" s="16" t="str">
        <f>IFERROR(__xludf.DUMMYFUNCTION("""COMPUTED_VALUE"""),"")</f>
        <v/>
      </c>
    </row>
    <row r="5329">
      <c r="H5329" s="16" t="str">
        <f>IFERROR(__xludf.DUMMYFUNCTION("""COMPUTED_VALUE"""),"")</f>
        <v/>
      </c>
    </row>
    <row r="5330">
      <c r="H5330" s="16" t="str">
        <f>IFERROR(__xludf.DUMMYFUNCTION("""COMPUTED_VALUE"""),"")</f>
        <v/>
      </c>
    </row>
    <row r="5331">
      <c r="H5331" s="16" t="str">
        <f>IFERROR(__xludf.DUMMYFUNCTION("""COMPUTED_VALUE"""),"")</f>
        <v/>
      </c>
    </row>
    <row r="5332">
      <c r="H5332" s="16" t="str">
        <f>IFERROR(__xludf.DUMMYFUNCTION("""COMPUTED_VALUE"""),"")</f>
        <v/>
      </c>
    </row>
    <row r="5333">
      <c r="H5333" s="16" t="str">
        <f>IFERROR(__xludf.DUMMYFUNCTION("""COMPUTED_VALUE"""),"")</f>
        <v/>
      </c>
    </row>
    <row r="5334">
      <c r="H5334" s="16" t="str">
        <f>IFERROR(__xludf.DUMMYFUNCTION("""COMPUTED_VALUE"""),"")</f>
        <v/>
      </c>
    </row>
    <row r="5335">
      <c r="H5335" s="16" t="str">
        <f>IFERROR(__xludf.DUMMYFUNCTION("""COMPUTED_VALUE"""),"")</f>
        <v/>
      </c>
    </row>
    <row r="5336">
      <c r="H5336" s="16" t="str">
        <f>IFERROR(__xludf.DUMMYFUNCTION("""COMPUTED_VALUE"""),"")</f>
        <v/>
      </c>
    </row>
    <row r="5337">
      <c r="H5337" s="16" t="str">
        <f>IFERROR(__xludf.DUMMYFUNCTION("""COMPUTED_VALUE"""),"")</f>
        <v/>
      </c>
    </row>
    <row r="5338">
      <c r="H5338" s="16" t="str">
        <f>IFERROR(__xludf.DUMMYFUNCTION("""COMPUTED_VALUE"""),"")</f>
        <v/>
      </c>
    </row>
    <row r="5339">
      <c r="H5339" s="16" t="str">
        <f>IFERROR(__xludf.DUMMYFUNCTION("""COMPUTED_VALUE"""),"")</f>
        <v/>
      </c>
    </row>
    <row r="5340">
      <c r="H5340" s="16" t="str">
        <f>IFERROR(__xludf.DUMMYFUNCTION("""COMPUTED_VALUE"""),"")</f>
        <v/>
      </c>
    </row>
    <row r="5341">
      <c r="H5341" s="16" t="str">
        <f>IFERROR(__xludf.DUMMYFUNCTION("""COMPUTED_VALUE"""),"")</f>
        <v/>
      </c>
    </row>
    <row r="5342">
      <c r="H5342" s="16" t="str">
        <f>IFERROR(__xludf.DUMMYFUNCTION("""COMPUTED_VALUE"""),"")</f>
        <v/>
      </c>
    </row>
    <row r="5343">
      <c r="H5343" s="16" t="str">
        <f>IFERROR(__xludf.DUMMYFUNCTION("""COMPUTED_VALUE"""),"")</f>
        <v/>
      </c>
    </row>
    <row r="5344">
      <c r="H5344" s="16" t="str">
        <f>IFERROR(__xludf.DUMMYFUNCTION("""COMPUTED_VALUE"""),"")</f>
        <v/>
      </c>
    </row>
    <row r="5345">
      <c r="H5345" s="16" t="str">
        <f>IFERROR(__xludf.DUMMYFUNCTION("""COMPUTED_VALUE"""),"")</f>
        <v/>
      </c>
    </row>
    <row r="5346">
      <c r="H5346" s="16" t="str">
        <f>IFERROR(__xludf.DUMMYFUNCTION("""COMPUTED_VALUE"""),"")</f>
        <v/>
      </c>
    </row>
    <row r="5347">
      <c r="H5347" s="16" t="str">
        <f>IFERROR(__xludf.DUMMYFUNCTION("""COMPUTED_VALUE"""),"")</f>
        <v/>
      </c>
    </row>
    <row r="5348">
      <c r="H5348" s="16" t="str">
        <f>IFERROR(__xludf.DUMMYFUNCTION("""COMPUTED_VALUE"""),"")</f>
        <v/>
      </c>
    </row>
    <row r="5349">
      <c r="H5349" s="16" t="str">
        <f>IFERROR(__xludf.DUMMYFUNCTION("""COMPUTED_VALUE"""),"")</f>
        <v/>
      </c>
    </row>
    <row r="5350">
      <c r="H5350" s="16" t="str">
        <f>IFERROR(__xludf.DUMMYFUNCTION("""COMPUTED_VALUE"""),"")</f>
        <v/>
      </c>
    </row>
    <row r="5351">
      <c r="H5351" s="16" t="str">
        <f>IFERROR(__xludf.DUMMYFUNCTION("""COMPUTED_VALUE"""),"")</f>
        <v/>
      </c>
    </row>
    <row r="5352">
      <c r="H5352" s="16" t="str">
        <f>IFERROR(__xludf.DUMMYFUNCTION("""COMPUTED_VALUE"""),"")</f>
        <v/>
      </c>
    </row>
    <row r="5353">
      <c r="H5353" s="16" t="str">
        <f>IFERROR(__xludf.DUMMYFUNCTION("""COMPUTED_VALUE"""),"")</f>
        <v/>
      </c>
    </row>
    <row r="5354">
      <c r="H5354" s="16" t="str">
        <f>IFERROR(__xludf.DUMMYFUNCTION("""COMPUTED_VALUE"""),"")</f>
        <v/>
      </c>
    </row>
    <row r="5355">
      <c r="H5355" s="16" t="str">
        <f>IFERROR(__xludf.DUMMYFUNCTION("""COMPUTED_VALUE"""),"")</f>
        <v/>
      </c>
    </row>
    <row r="5356">
      <c r="H5356" s="16" t="str">
        <f>IFERROR(__xludf.DUMMYFUNCTION("""COMPUTED_VALUE"""),"")</f>
        <v/>
      </c>
    </row>
    <row r="5357">
      <c r="H5357" s="16" t="str">
        <f>IFERROR(__xludf.DUMMYFUNCTION("""COMPUTED_VALUE"""),"")</f>
        <v/>
      </c>
    </row>
    <row r="5358">
      <c r="H5358" s="16" t="str">
        <f>IFERROR(__xludf.DUMMYFUNCTION("""COMPUTED_VALUE"""),"")</f>
        <v/>
      </c>
    </row>
    <row r="5359">
      <c r="H5359" s="16" t="str">
        <f>IFERROR(__xludf.DUMMYFUNCTION("""COMPUTED_VALUE"""),"")</f>
        <v/>
      </c>
    </row>
    <row r="5360">
      <c r="H5360" s="16" t="str">
        <f>IFERROR(__xludf.DUMMYFUNCTION("""COMPUTED_VALUE"""),"")</f>
        <v/>
      </c>
    </row>
    <row r="5361">
      <c r="H5361" s="16" t="str">
        <f>IFERROR(__xludf.DUMMYFUNCTION("""COMPUTED_VALUE"""),"")</f>
        <v/>
      </c>
    </row>
    <row r="5362">
      <c r="H5362" s="16" t="str">
        <f>IFERROR(__xludf.DUMMYFUNCTION("""COMPUTED_VALUE"""),"")</f>
        <v/>
      </c>
    </row>
    <row r="5363">
      <c r="H5363" s="16" t="str">
        <f>IFERROR(__xludf.DUMMYFUNCTION("""COMPUTED_VALUE"""),"")</f>
        <v/>
      </c>
    </row>
    <row r="5364">
      <c r="H5364" s="16" t="str">
        <f>IFERROR(__xludf.DUMMYFUNCTION("""COMPUTED_VALUE"""),"")</f>
        <v/>
      </c>
    </row>
    <row r="5365">
      <c r="H5365" s="16" t="str">
        <f>IFERROR(__xludf.DUMMYFUNCTION("""COMPUTED_VALUE"""),"")</f>
        <v/>
      </c>
    </row>
    <row r="5366">
      <c r="H5366" s="16" t="str">
        <f>IFERROR(__xludf.DUMMYFUNCTION("""COMPUTED_VALUE"""),"")</f>
        <v/>
      </c>
    </row>
    <row r="5367">
      <c r="H5367" s="16" t="str">
        <f>IFERROR(__xludf.DUMMYFUNCTION("""COMPUTED_VALUE"""),"")</f>
        <v/>
      </c>
    </row>
    <row r="5368">
      <c r="H5368" s="16" t="str">
        <f>IFERROR(__xludf.DUMMYFUNCTION("""COMPUTED_VALUE"""),"")</f>
        <v/>
      </c>
    </row>
    <row r="5369">
      <c r="H5369" s="16" t="str">
        <f>IFERROR(__xludf.DUMMYFUNCTION("""COMPUTED_VALUE"""),"")</f>
        <v/>
      </c>
    </row>
    <row r="5370">
      <c r="H5370" s="16" t="str">
        <f>IFERROR(__xludf.DUMMYFUNCTION("""COMPUTED_VALUE"""),"")</f>
        <v/>
      </c>
    </row>
    <row r="5371">
      <c r="H5371" s="16" t="str">
        <f>IFERROR(__xludf.DUMMYFUNCTION("""COMPUTED_VALUE"""),"")</f>
        <v/>
      </c>
    </row>
    <row r="5372">
      <c r="H5372" s="16" t="str">
        <f>IFERROR(__xludf.DUMMYFUNCTION("""COMPUTED_VALUE"""),"")</f>
        <v/>
      </c>
    </row>
    <row r="5373">
      <c r="H5373" s="16" t="str">
        <f>IFERROR(__xludf.DUMMYFUNCTION("""COMPUTED_VALUE"""),"")</f>
        <v/>
      </c>
    </row>
    <row r="5374">
      <c r="H5374" s="16" t="str">
        <f>IFERROR(__xludf.DUMMYFUNCTION("""COMPUTED_VALUE"""),"")</f>
        <v/>
      </c>
    </row>
    <row r="5375">
      <c r="H5375" s="16" t="str">
        <f>IFERROR(__xludf.DUMMYFUNCTION("""COMPUTED_VALUE"""),"")</f>
        <v/>
      </c>
    </row>
    <row r="5376">
      <c r="H5376" s="16" t="str">
        <f>IFERROR(__xludf.DUMMYFUNCTION("""COMPUTED_VALUE"""),"")</f>
        <v/>
      </c>
    </row>
    <row r="5377">
      <c r="H5377" s="16" t="str">
        <f>IFERROR(__xludf.DUMMYFUNCTION("""COMPUTED_VALUE"""),"")</f>
        <v/>
      </c>
    </row>
    <row r="5378">
      <c r="H5378" s="16" t="str">
        <f>IFERROR(__xludf.DUMMYFUNCTION("""COMPUTED_VALUE"""),"")</f>
        <v/>
      </c>
    </row>
    <row r="5379">
      <c r="H5379" s="16" t="str">
        <f>IFERROR(__xludf.DUMMYFUNCTION("""COMPUTED_VALUE"""),"")</f>
        <v/>
      </c>
    </row>
    <row r="5380">
      <c r="H5380" s="16" t="str">
        <f>IFERROR(__xludf.DUMMYFUNCTION("""COMPUTED_VALUE"""),"")</f>
        <v/>
      </c>
    </row>
    <row r="5381">
      <c r="H5381" s="16" t="str">
        <f>IFERROR(__xludf.DUMMYFUNCTION("""COMPUTED_VALUE"""),"")</f>
        <v/>
      </c>
    </row>
    <row r="5382">
      <c r="H5382" s="16" t="str">
        <f>IFERROR(__xludf.DUMMYFUNCTION("""COMPUTED_VALUE"""),"")</f>
        <v/>
      </c>
    </row>
    <row r="5383">
      <c r="H5383" s="16" t="str">
        <f>IFERROR(__xludf.DUMMYFUNCTION("""COMPUTED_VALUE"""),"")</f>
        <v/>
      </c>
    </row>
    <row r="5384">
      <c r="H5384" s="16" t="str">
        <f>IFERROR(__xludf.DUMMYFUNCTION("""COMPUTED_VALUE"""),"")</f>
        <v/>
      </c>
    </row>
    <row r="5385">
      <c r="H5385" s="16" t="str">
        <f>IFERROR(__xludf.DUMMYFUNCTION("""COMPUTED_VALUE"""),"")</f>
        <v/>
      </c>
    </row>
    <row r="5386">
      <c r="H5386" s="16" t="str">
        <f>IFERROR(__xludf.DUMMYFUNCTION("""COMPUTED_VALUE"""),"")</f>
        <v/>
      </c>
    </row>
    <row r="5387">
      <c r="H5387" s="16" t="str">
        <f>IFERROR(__xludf.DUMMYFUNCTION("""COMPUTED_VALUE"""),"")</f>
        <v/>
      </c>
    </row>
    <row r="5388">
      <c r="H5388" s="16" t="str">
        <f>IFERROR(__xludf.DUMMYFUNCTION("""COMPUTED_VALUE"""),"")</f>
        <v/>
      </c>
    </row>
    <row r="5389">
      <c r="H5389" s="16" t="str">
        <f>IFERROR(__xludf.DUMMYFUNCTION("""COMPUTED_VALUE"""),"")</f>
        <v/>
      </c>
    </row>
    <row r="5390">
      <c r="H5390" s="16" t="str">
        <f>IFERROR(__xludf.DUMMYFUNCTION("""COMPUTED_VALUE"""),"")</f>
        <v/>
      </c>
    </row>
    <row r="5391">
      <c r="H5391" s="16" t="str">
        <f>IFERROR(__xludf.DUMMYFUNCTION("""COMPUTED_VALUE"""),"")</f>
        <v/>
      </c>
    </row>
    <row r="5392">
      <c r="H5392" s="16" t="str">
        <f>IFERROR(__xludf.DUMMYFUNCTION("""COMPUTED_VALUE"""),"")</f>
        <v/>
      </c>
    </row>
    <row r="5393">
      <c r="H5393" s="16" t="str">
        <f>IFERROR(__xludf.DUMMYFUNCTION("""COMPUTED_VALUE"""),"")</f>
        <v/>
      </c>
    </row>
    <row r="5394">
      <c r="H5394" s="16" t="str">
        <f>IFERROR(__xludf.DUMMYFUNCTION("""COMPUTED_VALUE"""),"")</f>
        <v/>
      </c>
    </row>
    <row r="5395">
      <c r="H5395" s="16" t="str">
        <f>IFERROR(__xludf.DUMMYFUNCTION("""COMPUTED_VALUE"""),"")</f>
        <v/>
      </c>
    </row>
    <row r="5396">
      <c r="H5396" s="16" t="str">
        <f>IFERROR(__xludf.DUMMYFUNCTION("""COMPUTED_VALUE"""),"")</f>
        <v/>
      </c>
    </row>
    <row r="5397">
      <c r="H5397" s="16" t="str">
        <f>IFERROR(__xludf.DUMMYFUNCTION("""COMPUTED_VALUE"""),"")</f>
        <v/>
      </c>
    </row>
    <row r="5398">
      <c r="H5398" s="16" t="str">
        <f>IFERROR(__xludf.DUMMYFUNCTION("""COMPUTED_VALUE"""),"")</f>
        <v/>
      </c>
    </row>
    <row r="5399">
      <c r="H5399" s="16" t="str">
        <f>IFERROR(__xludf.DUMMYFUNCTION("""COMPUTED_VALUE"""),"")</f>
        <v/>
      </c>
    </row>
    <row r="5400">
      <c r="H5400" s="16" t="str">
        <f>IFERROR(__xludf.DUMMYFUNCTION("""COMPUTED_VALUE"""),"")</f>
        <v/>
      </c>
    </row>
    <row r="5401">
      <c r="H5401" s="16" t="str">
        <f>IFERROR(__xludf.DUMMYFUNCTION("""COMPUTED_VALUE"""),"")</f>
        <v/>
      </c>
    </row>
    <row r="5402">
      <c r="H5402" s="16" t="str">
        <f>IFERROR(__xludf.DUMMYFUNCTION("""COMPUTED_VALUE"""),"")</f>
        <v/>
      </c>
    </row>
    <row r="5403">
      <c r="H5403" s="16" t="str">
        <f>IFERROR(__xludf.DUMMYFUNCTION("""COMPUTED_VALUE"""),"")</f>
        <v/>
      </c>
    </row>
    <row r="5404">
      <c r="H5404" s="16" t="str">
        <f>IFERROR(__xludf.DUMMYFUNCTION("""COMPUTED_VALUE"""),"")</f>
        <v/>
      </c>
    </row>
    <row r="5405">
      <c r="H5405" s="16" t="str">
        <f>IFERROR(__xludf.DUMMYFUNCTION("""COMPUTED_VALUE"""),"")</f>
        <v/>
      </c>
    </row>
    <row r="5406">
      <c r="H5406" s="16" t="str">
        <f>IFERROR(__xludf.DUMMYFUNCTION("""COMPUTED_VALUE"""),"")</f>
        <v/>
      </c>
    </row>
    <row r="5407">
      <c r="H5407" s="16" t="str">
        <f>IFERROR(__xludf.DUMMYFUNCTION("""COMPUTED_VALUE"""),"")</f>
        <v/>
      </c>
    </row>
    <row r="5408">
      <c r="H5408" s="16" t="str">
        <f>IFERROR(__xludf.DUMMYFUNCTION("""COMPUTED_VALUE"""),"")</f>
        <v/>
      </c>
    </row>
    <row r="5409">
      <c r="H5409" s="16" t="str">
        <f>IFERROR(__xludf.DUMMYFUNCTION("""COMPUTED_VALUE"""),"")</f>
        <v/>
      </c>
    </row>
    <row r="5410">
      <c r="H5410" s="16" t="str">
        <f>IFERROR(__xludf.DUMMYFUNCTION("""COMPUTED_VALUE"""),"")</f>
        <v/>
      </c>
    </row>
    <row r="5411">
      <c r="H5411" s="16" t="str">
        <f>IFERROR(__xludf.DUMMYFUNCTION("""COMPUTED_VALUE"""),"")</f>
        <v/>
      </c>
    </row>
    <row r="5412">
      <c r="H5412" s="16" t="str">
        <f>IFERROR(__xludf.DUMMYFUNCTION("""COMPUTED_VALUE"""),"")</f>
        <v/>
      </c>
    </row>
    <row r="5413">
      <c r="H5413" s="16" t="str">
        <f>IFERROR(__xludf.DUMMYFUNCTION("""COMPUTED_VALUE"""),"")</f>
        <v/>
      </c>
    </row>
    <row r="5414">
      <c r="H5414" s="16" t="str">
        <f>IFERROR(__xludf.DUMMYFUNCTION("""COMPUTED_VALUE"""),"")</f>
        <v/>
      </c>
    </row>
    <row r="5415">
      <c r="H5415" s="16" t="str">
        <f>IFERROR(__xludf.DUMMYFUNCTION("""COMPUTED_VALUE"""),"")</f>
        <v/>
      </c>
    </row>
    <row r="5416">
      <c r="H5416" s="16" t="str">
        <f>IFERROR(__xludf.DUMMYFUNCTION("""COMPUTED_VALUE"""),"")</f>
        <v/>
      </c>
    </row>
    <row r="5417">
      <c r="H5417" s="16" t="str">
        <f>IFERROR(__xludf.DUMMYFUNCTION("""COMPUTED_VALUE"""),"")</f>
        <v/>
      </c>
    </row>
    <row r="5418">
      <c r="H5418" s="16" t="str">
        <f>IFERROR(__xludf.DUMMYFUNCTION("""COMPUTED_VALUE"""),"")</f>
        <v/>
      </c>
    </row>
    <row r="5419">
      <c r="H5419" s="16" t="str">
        <f>IFERROR(__xludf.DUMMYFUNCTION("""COMPUTED_VALUE"""),"")</f>
        <v/>
      </c>
    </row>
    <row r="5420">
      <c r="H5420" s="16" t="str">
        <f>IFERROR(__xludf.DUMMYFUNCTION("""COMPUTED_VALUE"""),"")</f>
        <v/>
      </c>
    </row>
    <row r="5421">
      <c r="H5421" s="16" t="str">
        <f>IFERROR(__xludf.DUMMYFUNCTION("""COMPUTED_VALUE"""),"")</f>
        <v/>
      </c>
    </row>
    <row r="5422">
      <c r="H5422" s="16" t="str">
        <f>IFERROR(__xludf.DUMMYFUNCTION("""COMPUTED_VALUE"""),"")</f>
        <v/>
      </c>
    </row>
    <row r="5423">
      <c r="H5423" s="16" t="str">
        <f>IFERROR(__xludf.DUMMYFUNCTION("""COMPUTED_VALUE"""),"")</f>
        <v/>
      </c>
    </row>
    <row r="5424">
      <c r="H5424" s="16" t="str">
        <f>IFERROR(__xludf.DUMMYFUNCTION("""COMPUTED_VALUE"""),"")</f>
        <v/>
      </c>
    </row>
    <row r="5425">
      <c r="H5425" s="16" t="str">
        <f>IFERROR(__xludf.DUMMYFUNCTION("""COMPUTED_VALUE"""),"")</f>
        <v/>
      </c>
    </row>
    <row r="5426">
      <c r="H5426" s="16" t="str">
        <f>IFERROR(__xludf.DUMMYFUNCTION("""COMPUTED_VALUE"""),"")</f>
        <v/>
      </c>
    </row>
    <row r="5427">
      <c r="H5427" s="16" t="str">
        <f>IFERROR(__xludf.DUMMYFUNCTION("""COMPUTED_VALUE"""),"")</f>
        <v/>
      </c>
    </row>
    <row r="5428">
      <c r="H5428" s="16" t="str">
        <f>IFERROR(__xludf.DUMMYFUNCTION("""COMPUTED_VALUE"""),"")</f>
        <v/>
      </c>
    </row>
    <row r="5429">
      <c r="H5429" s="16" t="str">
        <f>IFERROR(__xludf.DUMMYFUNCTION("""COMPUTED_VALUE"""),"")</f>
        <v/>
      </c>
    </row>
    <row r="5430">
      <c r="H5430" s="16" t="str">
        <f>IFERROR(__xludf.DUMMYFUNCTION("""COMPUTED_VALUE"""),"")</f>
        <v/>
      </c>
    </row>
    <row r="5431">
      <c r="H5431" s="16" t="str">
        <f>IFERROR(__xludf.DUMMYFUNCTION("""COMPUTED_VALUE"""),"")</f>
        <v/>
      </c>
    </row>
    <row r="5432">
      <c r="H5432" s="16" t="str">
        <f>IFERROR(__xludf.DUMMYFUNCTION("""COMPUTED_VALUE"""),"")</f>
        <v/>
      </c>
    </row>
    <row r="5433">
      <c r="H5433" s="16" t="str">
        <f>IFERROR(__xludf.DUMMYFUNCTION("""COMPUTED_VALUE"""),"")</f>
        <v/>
      </c>
    </row>
    <row r="5434">
      <c r="H5434" s="16" t="str">
        <f>IFERROR(__xludf.DUMMYFUNCTION("""COMPUTED_VALUE"""),"")</f>
        <v/>
      </c>
    </row>
    <row r="5435">
      <c r="H5435" s="16" t="str">
        <f>IFERROR(__xludf.DUMMYFUNCTION("""COMPUTED_VALUE"""),"")</f>
        <v/>
      </c>
    </row>
    <row r="5436">
      <c r="H5436" s="16" t="str">
        <f>IFERROR(__xludf.DUMMYFUNCTION("""COMPUTED_VALUE"""),"")</f>
        <v/>
      </c>
    </row>
    <row r="5437">
      <c r="H5437" s="16" t="str">
        <f>IFERROR(__xludf.DUMMYFUNCTION("""COMPUTED_VALUE"""),"")</f>
        <v/>
      </c>
    </row>
    <row r="5438">
      <c r="H5438" s="16" t="str">
        <f>IFERROR(__xludf.DUMMYFUNCTION("""COMPUTED_VALUE"""),"")</f>
        <v/>
      </c>
    </row>
    <row r="5439">
      <c r="H5439" s="16" t="str">
        <f>IFERROR(__xludf.DUMMYFUNCTION("""COMPUTED_VALUE"""),"")</f>
        <v/>
      </c>
    </row>
    <row r="5440">
      <c r="H5440" s="16" t="str">
        <f>IFERROR(__xludf.DUMMYFUNCTION("""COMPUTED_VALUE"""),"")</f>
        <v/>
      </c>
    </row>
    <row r="5441">
      <c r="H5441" s="16" t="str">
        <f>IFERROR(__xludf.DUMMYFUNCTION("""COMPUTED_VALUE"""),"")</f>
        <v/>
      </c>
    </row>
    <row r="5442">
      <c r="H5442" s="16" t="str">
        <f>IFERROR(__xludf.DUMMYFUNCTION("""COMPUTED_VALUE"""),"")</f>
        <v/>
      </c>
    </row>
    <row r="5443">
      <c r="H5443" s="16" t="str">
        <f>IFERROR(__xludf.DUMMYFUNCTION("""COMPUTED_VALUE"""),"")</f>
        <v/>
      </c>
    </row>
    <row r="5444">
      <c r="H5444" s="16" t="str">
        <f>IFERROR(__xludf.DUMMYFUNCTION("""COMPUTED_VALUE"""),"")</f>
        <v/>
      </c>
    </row>
    <row r="5445">
      <c r="H5445" s="16" t="str">
        <f>IFERROR(__xludf.DUMMYFUNCTION("""COMPUTED_VALUE"""),"")</f>
        <v/>
      </c>
    </row>
    <row r="5446">
      <c r="H5446" s="16" t="str">
        <f>IFERROR(__xludf.DUMMYFUNCTION("""COMPUTED_VALUE"""),"")</f>
        <v/>
      </c>
    </row>
    <row r="5447">
      <c r="H5447" s="16" t="str">
        <f>IFERROR(__xludf.DUMMYFUNCTION("""COMPUTED_VALUE"""),"")</f>
        <v/>
      </c>
    </row>
    <row r="5448">
      <c r="H5448" s="16" t="str">
        <f>IFERROR(__xludf.DUMMYFUNCTION("""COMPUTED_VALUE"""),"")</f>
        <v/>
      </c>
    </row>
    <row r="5449">
      <c r="H5449" s="16" t="str">
        <f>IFERROR(__xludf.DUMMYFUNCTION("""COMPUTED_VALUE"""),"")</f>
        <v/>
      </c>
    </row>
    <row r="5450">
      <c r="H5450" s="16" t="str">
        <f>IFERROR(__xludf.DUMMYFUNCTION("""COMPUTED_VALUE"""),"")</f>
        <v/>
      </c>
    </row>
    <row r="5451">
      <c r="H5451" s="16" t="str">
        <f>IFERROR(__xludf.DUMMYFUNCTION("""COMPUTED_VALUE"""),"")</f>
        <v/>
      </c>
    </row>
    <row r="5452">
      <c r="H5452" s="16" t="str">
        <f>IFERROR(__xludf.DUMMYFUNCTION("""COMPUTED_VALUE"""),"")</f>
        <v/>
      </c>
    </row>
    <row r="5453">
      <c r="H5453" s="16" t="str">
        <f>IFERROR(__xludf.DUMMYFUNCTION("""COMPUTED_VALUE"""),"")</f>
        <v/>
      </c>
    </row>
    <row r="5454">
      <c r="H5454" s="16" t="str">
        <f>IFERROR(__xludf.DUMMYFUNCTION("""COMPUTED_VALUE"""),"")</f>
        <v/>
      </c>
    </row>
    <row r="5455">
      <c r="H5455" s="16" t="str">
        <f>IFERROR(__xludf.DUMMYFUNCTION("""COMPUTED_VALUE"""),"")</f>
        <v/>
      </c>
    </row>
    <row r="5456">
      <c r="H5456" s="16" t="str">
        <f>IFERROR(__xludf.DUMMYFUNCTION("""COMPUTED_VALUE"""),"")</f>
        <v/>
      </c>
    </row>
    <row r="5457">
      <c r="H5457" s="16" t="str">
        <f>IFERROR(__xludf.DUMMYFUNCTION("""COMPUTED_VALUE"""),"")</f>
        <v/>
      </c>
    </row>
    <row r="5458">
      <c r="H5458" s="16" t="str">
        <f>IFERROR(__xludf.DUMMYFUNCTION("""COMPUTED_VALUE"""),"")</f>
        <v/>
      </c>
    </row>
    <row r="5459">
      <c r="H5459" s="16" t="str">
        <f>IFERROR(__xludf.DUMMYFUNCTION("""COMPUTED_VALUE"""),"")</f>
        <v/>
      </c>
    </row>
    <row r="5460">
      <c r="H5460" s="16" t="str">
        <f>IFERROR(__xludf.DUMMYFUNCTION("""COMPUTED_VALUE"""),"")</f>
        <v/>
      </c>
    </row>
    <row r="5461">
      <c r="H5461" s="16" t="str">
        <f>IFERROR(__xludf.DUMMYFUNCTION("""COMPUTED_VALUE"""),"")</f>
        <v/>
      </c>
    </row>
    <row r="5462">
      <c r="H5462" s="16" t="str">
        <f>IFERROR(__xludf.DUMMYFUNCTION("""COMPUTED_VALUE"""),"")</f>
        <v/>
      </c>
    </row>
    <row r="5463">
      <c r="H5463" s="16" t="str">
        <f>IFERROR(__xludf.DUMMYFUNCTION("""COMPUTED_VALUE"""),"")</f>
        <v/>
      </c>
    </row>
    <row r="5464">
      <c r="H5464" s="16" t="str">
        <f>IFERROR(__xludf.DUMMYFUNCTION("""COMPUTED_VALUE"""),"")</f>
        <v/>
      </c>
    </row>
    <row r="5465">
      <c r="H5465" s="16" t="str">
        <f>IFERROR(__xludf.DUMMYFUNCTION("""COMPUTED_VALUE"""),"")</f>
        <v/>
      </c>
    </row>
    <row r="5466">
      <c r="H5466" s="16" t="str">
        <f>IFERROR(__xludf.DUMMYFUNCTION("""COMPUTED_VALUE"""),"")</f>
        <v/>
      </c>
    </row>
    <row r="5467">
      <c r="H5467" s="16" t="str">
        <f>IFERROR(__xludf.DUMMYFUNCTION("""COMPUTED_VALUE"""),"")</f>
        <v/>
      </c>
    </row>
    <row r="5468">
      <c r="H5468" s="16" t="str">
        <f>IFERROR(__xludf.DUMMYFUNCTION("""COMPUTED_VALUE"""),"")</f>
        <v/>
      </c>
    </row>
    <row r="5469">
      <c r="H5469" s="16" t="str">
        <f>IFERROR(__xludf.DUMMYFUNCTION("""COMPUTED_VALUE"""),"")</f>
        <v/>
      </c>
    </row>
    <row r="5470">
      <c r="H5470" s="16" t="str">
        <f>IFERROR(__xludf.DUMMYFUNCTION("""COMPUTED_VALUE"""),"")</f>
        <v/>
      </c>
    </row>
    <row r="5471">
      <c r="H5471" s="16" t="str">
        <f>IFERROR(__xludf.DUMMYFUNCTION("""COMPUTED_VALUE"""),"")</f>
        <v/>
      </c>
    </row>
    <row r="5472">
      <c r="H5472" s="16" t="str">
        <f>IFERROR(__xludf.DUMMYFUNCTION("""COMPUTED_VALUE"""),"")</f>
        <v/>
      </c>
    </row>
    <row r="5473">
      <c r="H5473" s="16" t="str">
        <f>IFERROR(__xludf.DUMMYFUNCTION("""COMPUTED_VALUE"""),"")</f>
        <v/>
      </c>
    </row>
    <row r="5474">
      <c r="H5474" s="16" t="str">
        <f>IFERROR(__xludf.DUMMYFUNCTION("""COMPUTED_VALUE"""),"")</f>
        <v/>
      </c>
    </row>
    <row r="5475">
      <c r="H5475" s="16" t="str">
        <f>IFERROR(__xludf.DUMMYFUNCTION("""COMPUTED_VALUE"""),"")</f>
        <v/>
      </c>
    </row>
    <row r="5476">
      <c r="H5476" s="16" t="str">
        <f>IFERROR(__xludf.DUMMYFUNCTION("""COMPUTED_VALUE"""),"")</f>
        <v/>
      </c>
    </row>
    <row r="5477">
      <c r="H5477" s="16" t="str">
        <f>IFERROR(__xludf.DUMMYFUNCTION("""COMPUTED_VALUE"""),"")</f>
        <v/>
      </c>
    </row>
    <row r="5478">
      <c r="H5478" s="16" t="str">
        <f>IFERROR(__xludf.DUMMYFUNCTION("""COMPUTED_VALUE"""),"")</f>
        <v/>
      </c>
    </row>
    <row r="5479">
      <c r="H5479" s="16" t="str">
        <f>IFERROR(__xludf.DUMMYFUNCTION("""COMPUTED_VALUE"""),"")</f>
        <v/>
      </c>
    </row>
    <row r="5480">
      <c r="H5480" s="16" t="str">
        <f>IFERROR(__xludf.DUMMYFUNCTION("""COMPUTED_VALUE"""),"")</f>
        <v/>
      </c>
    </row>
    <row r="5481">
      <c r="H5481" s="16" t="str">
        <f>IFERROR(__xludf.DUMMYFUNCTION("""COMPUTED_VALUE"""),"")</f>
        <v/>
      </c>
    </row>
    <row r="5482">
      <c r="H5482" s="16" t="str">
        <f>IFERROR(__xludf.DUMMYFUNCTION("""COMPUTED_VALUE"""),"")</f>
        <v/>
      </c>
    </row>
    <row r="5483">
      <c r="H5483" s="16" t="str">
        <f>IFERROR(__xludf.DUMMYFUNCTION("""COMPUTED_VALUE"""),"")</f>
        <v/>
      </c>
    </row>
    <row r="5484">
      <c r="H5484" s="16" t="str">
        <f>IFERROR(__xludf.DUMMYFUNCTION("""COMPUTED_VALUE"""),"")</f>
        <v/>
      </c>
    </row>
    <row r="5485">
      <c r="H5485" s="16" t="str">
        <f>IFERROR(__xludf.DUMMYFUNCTION("""COMPUTED_VALUE"""),"")</f>
        <v/>
      </c>
    </row>
    <row r="5486">
      <c r="H5486" s="16" t="str">
        <f>IFERROR(__xludf.DUMMYFUNCTION("""COMPUTED_VALUE"""),"")</f>
        <v/>
      </c>
    </row>
    <row r="5487">
      <c r="H5487" s="16" t="str">
        <f>IFERROR(__xludf.DUMMYFUNCTION("""COMPUTED_VALUE"""),"")</f>
        <v/>
      </c>
    </row>
    <row r="5488">
      <c r="H5488" s="16" t="str">
        <f>IFERROR(__xludf.DUMMYFUNCTION("""COMPUTED_VALUE"""),"")</f>
        <v/>
      </c>
    </row>
    <row r="5489">
      <c r="H5489" s="16" t="str">
        <f>IFERROR(__xludf.DUMMYFUNCTION("""COMPUTED_VALUE"""),"")</f>
        <v/>
      </c>
    </row>
    <row r="5490">
      <c r="H5490" s="16" t="str">
        <f>IFERROR(__xludf.DUMMYFUNCTION("""COMPUTED_VALUE"""),"")</f>
        <v/>
      </c>
    </row>
    <row r="5491">
      <c r="H5491" s="16" t="str">
        <f>IFERROR(__xludf.DUMMYFUNCTION("""COMPUTED_VALUE"""),"")</f>
        <v/>
      </c>
    </row>
    <row r="5492">
      <c r="H5492" s="16" t="str">
        <f>IFERROR(__xludf.DUMMYFUNCTION("""COMPUTED_VALUE"""),"")</f>
        <v/>
      </c>
    </row>
    <row r="5493">
      <c r="H5493" s="16" t="str">
        <f>IFERROR(__xludf.DUMMYFUNCTION("""COMPUTED_VALUE"""),"")</f>
        <v/>
      </c>
    </row>
    <row r="5494">
      <c r="H5494" s="16" t="str">
        <f>IFERROR(__xludf.DUMMYFUNCTION("""COMPUTED_VALUE"""),"")</f>
        <v/>
      </c>
    </row>
    <row r="5495">
      <c r="H5495" s="16" t="str">
        <f>IFERROR(__xludf.DUMMYFUNCTION("""COMPUTED_VALUE"""),"")</f>
        <v/>
      </c>
    </row>
    <row r="5496">
      <c r="H5496" s="16" t="str">
        <f>IFERROR(__xludf.DUMMYFUNCTION("""COMPUTED_VALUE"""),"")</f>
        <v/>
      </c>
    </row>
    <row r="5497">
      <c r="H5497" s="16" t="str">
        <f>IFERROR(__xludf.DUMMYFUNCTION("""COMPUTED_VALUE"""),"")</f>
        <v/>
      </c>
    </row>
    <row r="5498">
      <c r="H5498" s="16" t="str">
        <f>IFERROR(__xludf.DUMMYFUNCTION("""COMPUTED_VALUE"""),"")</f>
        <v/>
      </c>
    </row>
    <row r="5499">
      <c r="H5499" s="16" t="str">
        <f>IFERROR(__xludf.DUMMYFUNCTION("""COMPUTED_VALUE"""),"")</f>
        <v/>
      </c>
    </row>
    <row r="5500">
      <c r="H5500" s="16" t="str">
        <f>IFERROR(__xludf.DUMMYFUNCTION("""COMPUTED_VALUE"""),"")</f>
        <v/>
      </c>
    </row>
    <row r="5501">
      <c r="H5501" s="16" t="str">
        <f>IFERROR(__xludf.DUMMYFUNCTION("""COMPUTED_VALUE"""),"")</f>
        <v/>
      </c>
    </row>
    <row r="5502">
      <c r="H5502" s="16" t="str">
        <f>IFERROR(__xludf.DUMMYFUNCTION("""COMPUTED_VALUE"""),"")</f>
        <v/>
      </c>
    </row>
    <row r="5503">
      <c r="H5503" s="16" t="str">
        <f>IFERROR(__xludf.DUMMYFUNCTION("""COMPUTED_VALUE"""),"")</f>
        <v/>
      </c>
    </row>
    <row r="5504">
      <c r="H5504" s="16" t="str">
        <f>IFERROR(__xludf.DUMMYFUNCTION("""COMPUTED_VALUE"""),"")</f>
        <v/>
      </c>
    </row>
    <row r="5505">
      <c r="H5505" s="16" t="str">
        <f>IFERROR(__xludf.DUMMYFUNCTION("""COMPUTED_VALUE"""),"")</f>
        <v/>
      </c>
    </row>
    <row r="5506">
      <c r="H5506" s="16" t="str">
        <f>IFERROR(__xludf.DUMMYFUNCTION("""COMPUTED_VALUE"""),"")</f>
        <v/>
      </c>
    </row>
    <row r="5507">
      <c r="H5507" s="16" t="str">
        <f>IFERROR(__xludf.DUMMYFUNCTION("""COMPUTED_VALUE"""),"")</f>
        <v/>
      </c>
    </row>
    <row r="5508">
      <c r="H5508" s="16" t="str">
        <f>IFERROR(__xludf.DUMMYFUNCTION("""COMPUTED_VALUE"""),"")</f>
        <v/>
      </c>
    </row>
    <row r="5509">
      <c r="H5509" s="16" t="str">
        <f>IFERROR(__xludf.DUMMYFUNCTION("""COMPUTED_VALUE"""),"")</f>
        <v/>
      </c>
    </row>
    <row r="5510">
      <c r="H5510" s="16" t="str">
        <f>IFERROR(__xludf.DUMMYFUNCTION("""COMPUTED_VALUE"""),"")</f>
        <v/>
      </c>
    </row>
    <row r="5511">
      <c r="H5511" s="16" t="str">
        <f>IFERROR(__xludf.DUMMYFUNCTION("""COMPUTED_VALUE"""),"")</f>
        <v/>
      </c>
    </row>
    <row r="5512">
      <c r="H5512" s="16" t="str">
        <f>IFERROR(__xludf.DUMMYFUNCTION("""COMPUTED_VALUE"""),"")</f>
        <v/>
      </c>
    </row>
    <row r="5513">
      <c r="H5513" s="16" t="str">
        <f>IFERROR(__xludf.DUMMYFUNCTION("""COMPUTED_VALUE"""),"")</f>
        <v/>
      </c>
    </row>
    <row r="5514">
      <c r="H5514" s="16" t="str">
        <f>IFERROR(__xludf.DUMMYFUNCTION("""COMPUTED_VALUE"""),"")</f>
        <v/>
      </c>
    </row>
    <row r="5515">
      <c r="H5515" s="16" t="str">
        <f>IFERROR(__xludf.DUMMYFUNCTION("""COMPUTED_VALUE"""),"")</f>
        <v/>
      </c>
    </row>
    <row r="5516">
      <c r="H5516" s="16" t="str">
        <f>IFERROR(__xludf.DUMMYFUNCTION("""COMPUTED_VALUE"""),"")</f>
        <v/>
      </c>
    </row>
    <row r="5517">
      <c r="H5517" s="16" t="str">
        <f>IFERROR(__xludf.DUMMYFUNCTION("""COMPUTED_VALUE"""),"")</f>
        <v/>
      </c>
    </row>
    <row r="5518">
      <c r="H5518" s="16" t="str">
        <f>IFERROR(__xludf.DUMMYFUNCTION("""COMPUTED_VALUE"""),"")</f>
        <v/>
      </c>
    </row>
    <row r="5519">
      <c r="H5519" s="16" t="str">
        <f>IFERROR(__xludf.DUMMYFUNCTION("""COMPUTED_VALUE"""),"")</f>
        <v/>
      </c>
    </row>
    <row r="5520">
      <c r="H5520" s="16" t="str">
        <f>IFERROR(__xludf.DUMMYFUNCTION("""COMPUTED_VALUE"""),"")</f>
        <v/>
      </c>
    </row>
    <row r="5521">
      <c r="H5521" s="16" t="str">
        <f>IFERROR(__xludf.DUMMYFUNCTION("""COMPUTED_VALUE"""),"")</f>
        <v/>
      </c>
    </row>
    <row r="5522">
      <c r="H5522" s="16" t="str">
        <f>IFERROR(__xludf.DUMMYFUNCTION("""COMPUTED_VALUE"""),"")</f>
        <v/>
      </c>
    </row>
    <row r="5523">
      <c r="H5523" s="16" t="str">
        <f>IFERROR(__xludf.DUMMYFUNCTION("""COMPUTED_VALUE"""),"")</f>
        <v/>
      </c>
    </row>
    <row r="5524">
      <c r="H5524" s="16" t="str">
        <f>IFERROR(__xludf.DUMMYFUNCTION("""COMPUTED_VALUE"""),"")</f>
        <v/>
      </c>
    </row>
    <row r="5525">
      <c r="H5525" s="16" t="str">
        <f>IFERROR(__xludf.DUMMYFUNCTION("""COMPUTED_VALUE"""),"")</f>
        <v/>
      </c>
    </row>
    <row r="5526">
      <c r="H5526" s="16" t="str">
        <f>IFERROR(__xludf.DUMMYFUNCTION("""COMPUTED_VALUE"""),"")</f>
        <v/>
      </c>
    </row>
    <row r="5527">
      <c r="H5527" s="16" t="str">
        <f>IFERROR(__xludf.DUMMYFUNCTION("""COMPUTED_VALUE"""),"")</f>
        <v/>
      </c>
    </row>
    <row r="5528">
      <c r="H5528" s="16" t="str">
        <f>IFERROR(__xludf.DUMMYFUNCTION("""COMPUTED_VALUE"""),"")</f>
        <v/>
      </c>
    </row>
    <row r="5529">
      <c r="H5529" s="16" t="str">
        <f>IFERROR(__xludf.DUMMYFUNCTION("""COMPUTED_VALUE"""),"")</f>
        <v/>
      </c>
    </row>
    <row r="5530">
      <c r="H5530" s="16" t="str">
        <f>IFERROR(__xludf.DUMMYFUNCTION("""COMPUTED_VALUE"""),"")</f>
        <v/>
      </c>
    </row>
    <row r="5531">
      <c r="H5531" s="16" t="str">
        <f>IFERROR(__xludf.DUMMYFUNCTION("""COMPUTED_VALUE"""),"")</f>
        <v/>
      </c>
    </row>
    <row r="5532">
      <c r="H5532" s="16" t="str">
        <f>IFERROR(__xludf.DUMMYFUNCTION("""COMPUTED_VALUE"""),"")</f>
        <v/>
      </c>
    </row>
    <row r="5533">
      <c r="H5533" s="16" t="str">
        <f>IFERROR(__xludf.DUMMYFUNCTION("""COMPUTED_VALUE"""),"")</f>
        <v/>
      </c>
    </row>
    <row r="5534">
      <c r="H5534" s="16" t="str">
        <f>IFERROR(__xludf.DUMMYFUNCTION("""COMPUTED_VALUE"""),"")</f>
        <v/>
      </c>
    </row>
    <row r="5535">
      <c r="H5535" s="16" t="str">
        <f>IFERROR(__xludf.DUMMYFUNCTION("""COMPUTED_VALUE"""),"")</f>
        <v/>
      </c>
    </row>
    <row r="5536">
      <c r="H5536" s="16" t="str">
        <f>IFERROR(__xludf.DUMMYFUNCTION("""COMPUTED_VALUE"""),"")</f>
        <v/>
      </c>
    </row>
    <row r="5537">
      <c r="H5537" s="16" t="str">
        <f>IFERROR(__xludf.DUMMYFUNCTION("""COMPUTED_VALUE"""),"")</f>
        <v/>
      </c>
    </row>
    <row r="5538">
      <c r="H5538" s="16" t="str">
        <f>IFERROR(__xludf.DUMMYFUNCTION("""COMPUTED_VALUE"""),"")</f>
        <v/>
      </c>
    </row>
    <row r="5539">
      <c r="H5539" s="16" t="str">
        <f>IFERROR(__xludf.DUMMYFUNCTION("""COMPUTED_VALUE"""),"")</f>
        <v/>
      </c>
    </row>
    <row r="5540">
      <c r="H5540" s="16" t="str">
        <f>IFERROR(__xludf.DUMMYFUNCTION("""COMPUTED_VALUE"""),"")</f>
        <v/>
      </c>
    </row>
    <row r="5541">
      <c r="H5541" s="16" t="str">
        <f>IFERROR(__xludf.DUMMYFUNCTION("""COMPUTED_VALUE"""),"")</f>
        <v/>
      </c>
    </row>
    <row r="5542">
      <c r="H5542" s="16" t="str">
        <f>IFERROR(__xludf.DUMMYFUNCTION("""COMPUTED_VALUE"""),"")</f>
        <v/>
      </c>
    </row>
    <row r="5543">
      <c r="H5543" s="16" t="str">
        <f>IFERROR(__xludf.DUMMYFUNCTION("""COMPUTED_VALUE"""),"")</f>
        <v/>
      </c>
    </row>
    <row r="5544">
      <c r="H5544" s="16" t="str">
        <f>IFERROR(__xludf.DUMMYFUNCTION("""COMPUTED_VALUE"""),"")</f>
        <v/>
      </c>
    </row>
    <row r="5545">
      <c r="H5545" s="16" t="str">
        <f>IFERROR(__xludf.DUMMYFUNCTION("""COMPUTED_VALUE"""),"")</f>
        <v/>
      </c>
    </row>
    <row r="5546">
      <c r="H5546" s="16" t="str">
        <f>IFERROR(__xludf.DUMMYFUNCTION("""COMPUTED_VALUE"""),"")</f>
        <v/>
      </c>
    </row>
    <row r="5547">
      <c r="H5547" s="16" t="str">
        <f>IFERROR(__xludf.DUMMYFUNCTION("""COMPUTED_VALUE"""),"")</f>
        <v/>
      </c>
    </row>
    <row r="5548">
      <c r="H5548" s="16" t="str">
        <f>IFERROR(__xludf.DUMMYFUNCTION("""COMPUTED_VALUE"""),"")</f>
        <v/>
      </c>
    </row>
    <row r="5549">
      <c r="H5549" s="16" t="str">
        <f>IFERROR(__xludf.DUMMYFUNCTION("""COMPUTED_VALUE"""),"")</f>
        <v/>
      </c>
    </row>
    <row r="5550">
      <c r="H5550" s="16" t="str">
        <f>IFERROR(__xludf.DUMMYFUNCTION("""COMPUTED_VALUE"""),"")</f>
        <v/>
      </c>
    </row>
    <row r="5551">
      <c r="H5551" s="16" t="str">
        <f>IFERROR(__xludf.DUMMYFUNCTION("""COMPUTED_VALUE"""),"")</f>
        <v/>
      </c>
    </row>
    <row r="5552">
      <c r="H5552" s="16" t="str">
        <f>IFERROR(__xludf.DUMMYFUNCTION("""COMPUTED_VALUE"""),"")</f>
        <v/>
      </c>
    </row>
    <row r="5553">
      <c r="H5553" s="16" t="str">
        <f>IFERROR(__xludf.DUMMYFUNCTION("""COMPUTED_VALUE"""),"")</f>
        <v/>
      </c>
    </row>
    <row r="5554">
      <c r="H5554" s="16" t="str">
        <f>IFERROR(__xludf.DUMMYFUNCTION("""COMPUTED_VALUE"""),"")</f>
        <v/>
      </c>
    </row>
    <row r="5555">
      <c r="H5555" s="16" t="str">
        <f>IFERROR(__xludf.DUMMYFUNCTION("""COMPUTED_VALUE"""),"")</f>
        <v/>
      </c>
    </row>
    <row r="5556">
      <c r="H5556" s="16" t="str">
        <f>IFERROR(__xludf.DUMMYFUNCTION("""COMPUTED_VALUE"""),"")</f>
        <v/>
      </c>
    </row>
    <row r="5557">
      <c r="H5557" s="16" t="str">
        <f>IFERROR(__xludf.DUMMYFUNCTION("""COMPUTED_VALUE"""),"")</f>
        <v/>
      </c>
    </row>
    <row r="5558">
      <c r="H5558" s="16" t="str">
        <f>IFERROR(__xludf.DUMMYFUNCTION("""COMPUTED_VALUE"""),"")</f>
        <v/>
      </c>
    </row>
    <row r="5559">
      <c r="H5559" s="16" t="str">
        <f>IFERROR(__xludf.DUMMYFUNCTION("""COMPUTED_VALUE"""),"")</f>
        <v/>
      </c>
    </row>
    <row r="5560">
      <c r="H5560" s="16" t="str">
        <f>IFERROR(__xludf.DUMMYFUNCTION("""COMPUTED_VALUE"""),"")</f>
        <v/>
      </c>
    </row>
    <row r="5561">
      <c r="H5561" s="16" t="str">
        <f>IFERROR(__xludf.DUMMYFUNCTION("""COMPUTED_VALUE"""),"")</f>
        <v/>
      </c>
    </row>
    <row r="5562">
      <c r="H5562" s="16" t="str">
        <f>IFERROR(__xludf.DUMMYFUNCTION("""COMPUTED_VALUE"""),"")</f>
        <v/>
      </c>
    </row>
    <row r="5563">
      <c r="H5563" s="16" t="str">
        <f>IFERROR(__xludf.DUMMYFUNCTION("""COMPUTED_VALUE"""),"")</f>
        <v/>
      </c>
    </row>
    <row r="5564">
      <c r="H5564" s="16" t="str">
        <f>IFERROR(__xludf.DUMMYFUNCTION("""COMPUTED_VALUE"""),"")</f>
        <v/>
      </c>
    </row>
    <row r="5565">
      <c r="H5565" s="16" t="str">
        <f>IFERROR(__xludf.DUMMYFUNCTION("""COMPUTED_VALUE"""),"")</f>
        <v/>
      </c>
    </row>
    <row r="5566">
      <c r="H5566" s="16" t="str">
        <f>IFERROR(__xludf.DUMMYFUNCTION("""COMPUTED_VALUE"""),"")</f>
        <v/>
      </c>
    </row>
    <row r="5567">
      <c r="H5567" s="16" t="str">
        <f>IFERROR(__xludf.DUMMYFUNCTION("""COMPUTED_VALUE"""),"")</f>
        <v/>
      </c>
    </row>
    <row r="5568">
      <c r="H5568" s="16" t="str">
        <f>IFERROR(__xludf.DUMMYFUNCTION("""COMPUTED_VALUE"""),"")</f>
        <v/>
      </c>
    </row>
    <row r="5569">
      <c r="H5569" s="16" t="str">
        <f>IFERROR(__xludf.DUMMYFUNCTION("""COMPUTED_VALUE"""),"")</f>
        <v/>
      </c>
    </row>
    <row r="5570">
      <c r="H5570" s="16" t="str">
        <f>IFERROR(__xludf.DUMMYFUNCTION("""COMPUTED_VALUE"""),"")</f>
        <v/>
      </c>
    </row>
    <row r="5571">
      <c r="H5571" s="16" t="str">
        <f>IFERROR(__xludf.DUMMYFUNCTION("""COMPUTED_VALUE"""),"")</f>
        <v/>
      </c>
    </row>
    <row r="5572">
      <c r="H5572" s="16" t="str">
        <f>IFERROR(__xludf.DUMMYFUNCTION("""COMPUTED_VALUE"""),"")</f>
        <v/>
      </c>
    </row>
    <row r="5573">
      <c r="H5573" s="16" t="str">
        <f>IFERROR(__xludf.DUMMYFUNCTION("""COMPUTED_VALUE"""),"")</f>
        <v/>
      </c>
    </row>
    <row r="5574">
      <c r="H5574" s="16" t="str">
        <f>IFERROR(__xludf.DUMMYFUNCTION("""COMPUTED_VALUE"""),"")</f>
        <v/>
      </c>
    </row>
    <row r="5575">
      <c r="H5575" s="16" t="str">
        <f>IFERROR(__xludf.DUMMYFUNCTION("""COMPUTED_VALUE"""),"")</f>
        <v/>
      </c>
    </row>
    <row r="5576">
      <c r="H5576" s="16" t="str">
        <f>IFERROR(__xludf.DUMMYFUNCTION("""COMPUTED_VALUE"""),"")</f>
        <v/>
      </c>
    </row>
    <row r="5577">
      <c r="H5577" s="16" t="str">
        <f>IFERROR(__xludf.DUMMYFUNCTION("""COMPUTED_VALUE"""),"")</f>
        <v/>
      </c>
    </row>
    <row r="5578">
      <c r="H5578" s="16" t="str">
        <f>IFERROR(__xludf.DUMMYFUNCTION("""COMPUTED_VALUE"""),"")</f>
        <v/>
      </c>
    </row>
    <row r="5579">
      <c r="H5579" s="16" t="str">
        <f>IFERROR(__xludf.DUMMYFUNCTION("""COMPUTED_VALUE"""),"")</f>
        <v/>
      </c>
    </row>
    <row r="5580">
      <c r="H5580" s="16" t="str">
        <f>IFERROR(__xludf.DUMMYFUNCTION("""COMPUTED_VALUE"""),"")</f>
        <v/>
      </c>
    </row>
    <row r="5581">
      <c r="H5581" s="16" t="str">
        <f>IFERROR(__xludf.DUMMYFUNCTION("""COMPUTED_VALUE"""),"")</f>
        <v/>
      </c>
    </row>
    <row r="5582">
      <c r="H5582" s="16" t="str">
        <f>IFERROR(__xludf.DUMMYFUNCTION("""COMPUTED_VALUE"""),"")</f>
        <v/>
      </c>
    </row>
    <row r="5583">
      <c r="H5583" s="16" t="str">
        <f>IFERROR(__xludf.DUMMYFUNCTION("""COMPUTED_VALUE"""),"")</f>
        <v/>
      </c>
    </row>
    <row r="5584">
      <c r="H5584" s="16" t="str">
        <f>IFERROR(__xludf.DUMMYFUNCTION("""COMPUTED_VALUE"""),"")</f>
        <v/>
      </c>
    </row>
    <row r="5585">
      <c r="H5585" s="16" t="str">
        <f>IFERROR(__xludf.DUMMYFUNCTION("""COMPUTED_VALUE"""),"")</f>
        <v/>
      </c>
    </row>
    <row r="5586">
      <c r="H5586" s="16" t="str">
        <f>IFERROR(__xludf.DUMMYFUNCTION("""COMPUTED_VALUE"""),"")</f>
        <v/>
      </c>
    </row>
    <row r="5587">
      <c r="H5587" s="16" t="str">
        <f>IFERROR(__xludf.DUMMYFUNCTION("""COMPUTED_VALUE"""),"")</f>
        <v/>
      </c>
    </row>
    <row r="5588">
      <c r="H5588" s="16" t="str">
        <f>IFERROR(__xludf.DUMMYFUNCTION("""COMPUTED_VALUE"""),"")</f>
        <v/>
      </c>
    </row>
    <row r="5589">
      <c r="H5589" s="16" t="str">
        <f>IFERROR(__xludf.DUMMYFUNCTION("""COMPUTED_VALUE"""),"")</f>
        <v/>
      </c>
    </row>
    <row r="5590">
      <c r="H5590" s="16" t="str">
        <f>IFERROR(__xludf.DUMMYFUNCTION("""COMPUTED_VALUE"""),"")</f>
        <v/>
      </c>
    </row>
    <row r="5591">
      <c r="H5591" s="16" t="str">
        <f>IFERROR(__xludf.DUMMYFUNCTION("""COMPUTED_VALUE"""),"")</f>
        <v/>
      </c>
    </row>
    <row r="5592">
      <c r="H5592" s="16" t="str">
        <f>IFERROR(__xludf.DUMMYFUNCTION("""COMPUTED_VALUE"""),"")</f>
        <v/>
      </c>
    </row>
    <row r="5593">
      <c r="H5593" s="16" t="str">
        <f>IFERROR(__xludf.DUMMYFUNCTION("""COMPUTED_VALUE"""),"")</f>
        <v/>
      </c>
    </row>
    <row r="5594">
      <c r="H5594" s="16" t="str">
        <f>IFERROR(__xludf.DUMMYFUNCTION("""COMPUTED_VALUE"""),"")</f>
        <v/>
      </c>
    </row>
    <row r="5595">
      <c r="H5595" s="16" t="str">
        <f>IFERROR(__xludf.DUMMYFUNCTION("""COMPUTED_VALUE"""),"")</f>
        <v/>
      </c>
    </row>
    <row r="5596">
      <c r="H5596" s="16" t="str">
        <f>IFERROR(__xludf.DUMMYFUNCTION("""COMPUTED_VALUE"""),"")</f>
        <v/>
      </c>
    </row>
    <row r="5597">
      <c r="H5597" s="16" t="str">
        <f>IFERROR(__xludf.DUMMYFUNCTION("""COMPUTED_VALUE"""),"")</f>
        <v/>
      </c>
    </row>
    <row r="5598">
      <c r="H5598" s="16" t="str">
        <f>IFERROR(__xludf.DUMMYFUNCTION("""COMPUTED_VALUE"""),"")</f>
        <v/>
      </c>
    </row>
    <row r="5599">
      <c r="H5599" s="16" t="str">
        <f>IFERROR(__xludf.DUMMYFUNCTION("""COMPUTED_VALUE"""),"")</f>
        <v/>
      </c>
    </row>
    <row r="5600">
      <c r="H5600" s="16" t="str">
        <f>IFERROR(__xludf.DUMMYFUNCTION("""COMPUTED_VALUE"""),"")</f>
        <v/>
      </c>
    </row>
    <row r="5601">
      <c r="H5601" s="16" t="str">
        <f>IFERROR(__xludf.DUMMYFUNCTION("""COMPUTED_VALUE"""),"")</f>
        <v/>
      </c>
    </row>
    <row r="5602">
      <c r="H5602" s="16" t="str">
        <f>IFERROR(__xludf.DUMMYFUNCTION("""COMPUTED_VALUE"""),"")</f>
        <v/>
      </c>
    </row>
    <row r="5603">
      <c r="H5603" s="16" t="str">
        <f>IFERROR(__xludf.DUMMYFUNCTION("""COMPUTED_VALUE"""),"")</f>
        <v/>
      </c>
    </row>
    <row r="5604">
      <c r="H5604" s="16" t="str">
        <f>IFERROR(__xludf.DUMMYFUNCTION("""COMPUTED_VALUE"""),"")</f>
        <v/>
      </c>
    </row>
    <row r="5605">
      <c r="H5605" s="16" t="str">
        <f>IFERROR(__xludf.DUMMYFUNCTION("""COMPUTED_VALUE"""),"")</f>
        <v/>
      </c>
    </row>
    <row r="5606">
      <c r="H5606" s="16" t="str">
        <f>IFERROR(__xludf.DUMMYFUNCTION("""COMPUTED_VALUE"""),"")</f>
        <v/>
      </c>
    </row>
    <row r="5607">
      <c r="H5607" s="16" t="str">
        <f>IFERROR(__xludf.DUMMYFUNCTION("""COMPUTED_VALUE"""),"")</f>
        <v/>
      </c>
    </row>
    <row r="5608">
      <c r="H5608" s="16" t="str">
        <f>IFERROR(__xludf.DUMMYFUNCTION("""COMPUTED_VALUE"""),"")</f>
        <v/>
      </c>
    </row>
    <row r="5609">
      <c r="H5609" s="16" t="str">
        <f>IFERROR(__xludf.DUMMYFUNCTION("""COMPUTED_VALUE"""),"")</f>
        <v/>
      </c>
    </row>
    <row r="5610">
      <c r="H5610" s="16" t="str">
        <f>IFERROR(__xludf.DUMMYFUNCTION("""COMPUTED_VALUE"""),"")</f>
        <v/>
      </c>
    </row>
    <row r="5611">
      <c r="H5611" s="16" t="str">
        <f>IFERROR(__xludf.DUMMYFUNCTION("""COMPUTED_VALUE"""),"")</f>
        <v/>
      </c>
    </row>
    <row r="5612">
      <c r="H5612" s="16" t="str">
        <f>IFERROR(__xludf.DUMMYFUNCTION("""COMPUTED_VALUE"""),"")</f>
        <v/>
      </c>
    </row>
    <row r="5613">
      <c r="H5613" s="16" t="str">
        <f>IFERROR(__xludf.DUMMYFUNCTION("""COMPUTED_VALUE"""),"")</f>
        <v/>
      </c>
    </row>
    <row r="5614">
      <c r="H5614" s="16" t="str">
        <f>IFERROR(__xludf.DUMMYFUNCTION("""COMPUTED_VALUE"""),"")</f>
        <v/>
      </c>
    </row>
    <row r="5615">
      <c r="H5615" s="16" t="str">
        <f>IFERROR(__xludf.DUMMYFUNCTION("""COMPUTED_VALUE"""),"")</f>
        <v/>
      </c>
    </row>
    <row r="5616">
      <c r="H5616" s="16" t="str">
        <f>IFERROR(__xludf.DUMMYFUNCTION("""COMPUTED_VALUE"""),"")</f>
        <v/>
      </c>
    </row>
    <row r="5617">
      <c r="H5617" s="16" t="str">
        <f>IFERROR(__xludf.DUMMYFUNCTION("""COMPUTED_VALUE"""),"")</f>
        <v/>
      </c>
    </row>
    <row r="5618">
      <c r="H5618" s="16" t="str">
        <f>IFERROR(__xludf.DUMMYFUNCTION("""COMPUTED_VALUE"""),"")</f>
        <v/>
      </c>
    </row>
    <row r="5619">
      <c r="H5619" s="16" t="str">
        <f>IFERROR(__xludf.DUMMYFUNCTION("""COMPUTED_VALUE"""),"")</f>
        <v/>
      </c>
    </row>
    <row r="5620">
      <c r="H5620" s="16" t="str">
        <f>IFERROR(__xludf.DUMMYFUNCTION("""COMPUTED_VALUE"""),"")</f>
        <v/>
      </c>
    </row>
    <row r="5621">
      <c r="H5621" s="16" t="str">
        <f>IFERROR(__xludf.DUMMYFUNCTION("""COMPUTED_VALUE"""),"")</f>
        <v/>
      </c>
    </row>
    <row r="5622">
      <c r="H5622" s="16" t="str">
        <f>IFERROR(__xludf.DUMMYFUNCTION("""COMPUTED_VALUE"""),"")</f>
        <v/>
      </c>
    </row>
    <row r="5623">
      <c r="H5623" s="16" t="str">
        <f>IFERROR(__xludf.DUMMYFUNCTION("""COMPUTED_VALUE"""),"")</f>
        <v/>
      </c>
    </row>
    <row r="5624">
      <c r="H5624" s="16" t="str">
        <f>IFERROR(__xludf.DUMMYFUNCTION("""COMPUTED_VALUE"""),"")</f>
        <v/>
      </c>
    </row>
    <row r="5625">
      <c r="H5625" s="16" t="str">
        <f>IFERROR(__xludf.DUMMYFUNCTION("""COMPUTED_VALUE"""),"")</f>
        <v/>
      </c>
    </row>
    <row r="5626">
      <c r="H5626" s="16" t="str">
        <f>IFERROR(__xludf.DUMMYFUNCTION("""COMPUTED_VALUE"""),"")</f>
        <v/>
      </c>
    </row>
    <row r="5627">
      <c r="H5627" s="16" t="str">
        <f>IFERROR(__xludf.DUMMYFUNCTION("""COMPUTED_VALUE"""),"")</f>
        <v/>
      </c>
    </row>
    <row r="5628">
      <c r="H5628" s="16" t="str">
        <f>IFERROR(__xludf.DUMMYFUNCTION("""COMPUTED_VALUE"""),"")</f>
        <v/>
      </c>
    </row>
    <row r="5629">
      <c r="H5629" s="16" t="str">
        <f>IFERROR(__xludf.DUMMYFUNCTION("""COMPUTED_VALUE"""),"")</f>
        <v/>
      </c>
    </row>
    <row r="5630">
      <c r="H5630" s="16" t="str">
        <f>IFERROR(__xludf.DUMMYFUNCTION("""COMPUTED_VALUE"""),"")</f>
        <v/>
      </c>
    </row>
    <row r="5631">
      <c r="H5631" s="16" t="str">
        <f>IFERROR(__xludf.DUMMYFUNCTION("""COMPUTED_VALUE"""),"")</f>
        <v/>
      </c>
    </row>
    <row r="5632">
      <c r="H5632" s="16" t="str">
        <f>IFERROR(__xludf.DUMMYFUNCTION("""COMPUTED_VALUE"""),"")</f>
        <v/>
      </c>
    </row>
    <row r="5633">
      <c r="H5633" s="16" t="str">
        <f>IFERROR(__xludf.DUMMYFUNCTION("""COMPUTED_VALUE"""),"")</f>
        <v/>
      </c>
    </row>
    <row r="5634">
      <c r="H5634" s="16" t="str">
        <f>IFERROR(__xludf.DUMMYFUNCTION("""COMPUTED_VALUE"""),"")</f>
        <v/>
      </c>
    </row>
    <row r="5635">
      <c r="H5635" s="16" t="str">
        <f>IFERROR(__xludf.DUMMYFUNCTION("""COMPUTED_VALUE"""),"")</f>
        <v/>
      </c>
    </row>
    <row r="5636">
      <c r="H5636" s="16" t="str">
        <f>IFERROR(__xludf.DUMMYFUNCTION("""COMPUTED_VALUE"""),"")</f>
        <v/>
      </c>
    </row>
    <row r="5637">
      <c r="H5637" s="16" t="str">
        <f>IFERROR(__xludf.DUMMYFUNCTION("""COMPUTED_VALUE"""),"")</f>
        <v/>
      </c>
    </row>
    <row r="5638">
      <c r="H5638" s="16" t="str">
        <f>IFERROR(__xludf.DUMMYFUNCTION("""COMPUTED_VALUE"""),"")</f>
        <v/>
      </c>
    </row>
    <row r="5639">
      <c r="H5639" s="16" t="str">
        <f>IFERROR(__xludf.DUMMYFUNCTION("""COMPUTED_VALUE"""),"")</f>
        <v/>
      </c>
    </row>
    <row r="5640">
      <c r="H5640" s="16" t="str">
        <f>IFERROR(__xludf.DUMMYFUNCTION("""COMPUTED_VALUE"""),"")</f>
        <v/>
      </c>
    </row>
    <row r="5641">
      <c r="H5641" s="16" t="str">
        <f>IFERROR(__xludf.DUMMYFUNCTION("""COMPUTED_VALUE"""),"")</f>
        <v/>
      </c>
    </row>
    <row r="5642">
      <c r="H5642" s="16" t="str">
        <f>IFERROR(__xludf.DUMMYFUNCTION("""COMPUTED_VALUE"""),"")</f>
        <v/>
      </c>
    </row>
    <row r="5643">
      <c r="H5643" s="16" t="str">
        <f>IFERROR(__xludf.DUMMYFUNCTION("""COMPUTED_VALUE"""),"")</f>
        <v/>
      </c>
    </row>
    <row r="5644">
      <c r="H5644" s="16" t="str">
        <f>IFERROR(__xludf.DUMMYFUNCTION("""COMPUTED_VALUE"""),"")</f>
        <v/>
      </c>
    </row>
    <row r="5645">
      <c r="H5645" s="16" t="str">
        <f>IFERROR(__xludf.DUMMYFUNCTION("""COMPUTED_VALUE"""),"")</f>
        <v/>
      </c>
    </row>
    <row r="5646">
      <c r="H5646" s="16" t="str">
        <f>IFERROR(__xludf.DUMMYFUNCTION("""COMPUTED_VALUE"""),"")</f>
        <v/>
      </c>
    </row>
    <row r="5647">
      <c r="H5647" s="16" t="str">
        <f>IFERROR(__xludf.DUMMYFUNCTION("""COMPUTED_VALUE"""),"")</f>
        <v/>
      </c>
    </row>
    <row r="5648">
      <c r="H5648" s="16" t="str">
        <f>IFERROR(__xludf.DUMMYFUNCTION("""COMPUTED_VALUE"""),"")</f>
        <v/>
      </c>
    </row>
    <row r="5649">
      <c r="H5649" s="16" t="str">
        <f>IFERROR(__xludf.DUMMYFUNCTION("""COMPUTED_VALUE"""),"")</f>
        <v/>
      </c>
    </row>
    <row r="5650">
      <c r="H5650" s="16" t="str">
        <f>IFERROR(__xludf.DUMMYFUNCTION("""COMPUTED_VALUE"""),"")</f>
        <v/>
      </c>
    </row>
    <row r="5651">
      <c r="H5651" s="16" t="str">
        <f>IFERROR(__xludf.DUMMYFUNCTION("""COMPUTED_VALUE"""),"")</f>
        <v/>
      </c>
    </row>
    <row r="5652">
      <c r="H5652" s="16" t="str">
        <f>IFERROR(__xludf.DUMMYFUNCTION("""COMPUTED_VALUE"""),"")</f>
        <v/>
      </c>
    </row>
    <row r="5653">
      <c r="H5653" s="16" t="str">
        <f>IFERROR(__xludf.DUMMYFUNCTION("""COMPUTED_VALUE"""),"")</f>
        <v/>
      </c>
    </row>
    <row r="5654">
      <c r="H5654" s="16" t="str">
        <f>IFERROR(__xludf.DUMMYFUNCTION("""COMPUTED_VALUE"""),"")</f>
        <v/>
      </c>
    </row>
    <row r="5655">
      <c r="H5655" s="16" t="str">
        <f>IFERROR(__xludf.DUMMYFUNCTION("""COMPUTED_VALUE"""),"")</f>
        <v/>
      </c>
    </row>
    <row r="5656">
      <c r="H5656" s="16" t="str">
        <f>IFERROR(__xludf.DUMMYFUNCTION("""COMPUTED_VALUE"""),"")</f>
        <v/>
      </c>
    </row>
    <row r="5657">
      <c r="H5657" s="16" t="str">
        <f>IFERROR(__xludf.DUMMYFUNCTION("""COMPUTED_VALUE"""),"")</f>
        <v/>
      </c>
    </row>
    <row r="5658">
      <c r="H5658" s="16" t="str">
        <f>IFERROR(__xludf.DUMMYFUNCTION("""COMPUTED_VALUE"""),"")</f>
        <v/>
      </c>
    </row>
    <row r="5659">
      <c r="H5659" s="16" t="str">
        <f>IFERROR(__xludf.DUMMYFUNCTION("""COMPUTED_VALUE"""),"")</f>
        <v/>
      </c>
    </row>
    <row r="5660">
      <c r="H5660" s="16" t="str">
        <f>IFERROR(__xludf.DUMMYFUNCTION("""COMPUTED_VALUE"""),"")</f>
        <v/>
      </c>
    </row>
    <row r="5661">
      <c r="H5661" s="16" t="str">
        <f>IFERROR(__xludf.DUMMYFUNCTION("""COMPUTED_VALUE"""),"")</f>
        <v/>
      </c>
    </row>
    <row r="5662">
      <c r="H5662" s="16" t="str">
        <f>IFERROR(__xludf.DUMMYFUNCTION("""COMPUTED_VALUE"""),"")</f>
        <v/>
      </c>
    </row>
    <row r="5663">
      <c r="H5663" s="16" t="str">
        <f>IFERROR(__xludf.DUMMYFUNCTION("""COMPUTED_VALUE"""),"")</f>
        <v/>
      </c>
    </row>
    <row r="5664">
      <c r="H5664" s="16" t="str">
        <f>IFERROR(__xludf.DUMMYFUNCTION("""COMPUTED_VALUE"""),"")</f>
        <v/>
      </c>
    </row>
    <row r="5665">
      <c r="H5665" s="16" t="str">
        <f>IFERROR(__xludf.DUMMYFUNCTION("""COMPUTED_VALUE"""),"")</f>
        <v/>
      </c>
    </row>
    <row r="5666">
      <c r="H5666" s="16" t="str">
        <f>IFERROR(__xludf.DUMMYFUNCTION("""COMPUTED_VALUE"""),"")</f>
        <v/>
      </c>
    </row>
    <row r="5667">
      <c r="H5667" s="16" t="str">
        <f>IFERROR(__xludf.DUMMYFUNCTION("""COMPUTED_VALUE"""),"")</f>
        <v/>
      </c>
    </row>
    <row r="5668">
      <c r="H5668" s="16" t="str">
        <f>IFERROR(__xludf.DUMMYFUNCTION("""COMPUTED_VALUE"""),"")</f>
        <v/>
      </c>
    </row>
    <row r="5669">
      <c r="H5669" s="16" t="str">
        <f>IFERROR(__xludf.DUMMYFUNCTION("""COMPUTED_VALUE"""),"")</f>
        <v/>
      </c>
    </row>
    <row r="5670">
      <c r="H5670" s="16" t="str">
        <f>IFERROR(__xludf.DUMMYFUNCTION("""COMPUTED_VALUE"""),"")</f>
        <v/>
      </c>
    </row>
    <row r="5671">
      <c r="H5671" s="16" t="str">
        <f>IFERROR(__xludf.DUMMYFUNCTION("""COMPUTED_VALUE"""),"")</f>
        <v/>
      </c>
    </row>
    <row r="5672">
      <c r="H5672" s="16" t="str">
        <f>IFERROR(__xludf.DUMMYFUNCTION("""COMPUTED_VALUE"""),"")</f>
        <v/>
      </c>
    </row>
    <row r="5673">
      <c r="H5673" s="16" t="str">
        <f>IFERROR(__xludf.DUMMYFUNCTION("""COMPUTED_VALUE"""),"")</f>
        <v/>
      </c>
    </row>
    <row r="5674">
      <c r="H5674" s="16" t="str">
        <f>IFERROR(__xludf.DUMMYFUNCTION("""COMPUTED_VALUE"""),"")</f>
        <v/>
      </c>
    </row>
    <row r="5675">
      <c r="H5675" s="16" t="str">
        <f>IFERROR(__xludf.DUMMYFUNCTION("""COMPUTED_VALUE"""),"")</f>
        <v/>
      </c>
    </row>
    <row r="5676">
      <c r="H5676" s="16" t="str">
        <f>IFERROR(__xludf.DUMMYFUNCTION("""COMPUTED_VALUE"""),"")</f>
        <v/>
      </c>
    </row>
    <row r="5677">
      <c r="H5677" s="16" t="str">
        <f>IFERROR(__xludf.DUMMYFUNCTION("""COMPUTED_VALUE"""),"")</f>
        <v/>
      </c>
    </row>
    <row r="5678">
      <c r="H5678" s="16" t="str">
        <f>IFERROR(__xludf.DUMMYFUNCTION("""COMPUTED_VALUE"""),"")</f>
        <v/>
      </c>
    </row>
    <row r="5679">
      <c r="H5679" s="16" t="str">
        <f>IFERROR(__xludf.DUMMYFUNCTION("""COMPUTED_VALUE"""),"")</f>
        <v/>
      </c>
    </row>
    <row r="5680">
      <c r="H5680" s="16" t="str">
        <f>IFERROR(__xludf.DUMMYFUNCTION("""COMPUTED_VALUE"""),"")</f>
        <v/>
      </c>
    </row>
    <row r="5681">
      <c r="H5681" s="16" t="str">
        <f>IFERROR(__xludf.DUMMYFUNCTION("""COMPUTED_VALUE"""),"")</f>
        <v/>
      </c>
    </row>
    <row r="5682">
      <c r="H5682" s="16" t="str">
        <f>IFERROR(__xludf.DUMMYFUNCTION("""COMPUTED_VALUE"""),"")</f>
        <v/>
      </c>
    </row>
    <row r="5683">
      <c r="H5683" s="16" t="str">
        <f>IFERROR(__xludf.DUMMYFUNCTION("""COMPUTED_VALUE"""),"")</f>
        <v/>
      </c>
    </row>
    <row r="5684">
      <c r="H5684" s="16" t="str">
        <f>IFERROR(__xludf.DUMMYFUNCTION("""COMPUTED_VALUE"""),"")</f>
        <v/>
      </c>
    </row>
    <row r="5685">
      <c r="H5685" s="16" t="str">
        <f>IFERROR(__xludf.DUMMYFUNCTION("""COMPUTED_VALUE"""),"")</f>
        <v/>
      </c>
    </row>
    <row r="5686">
      <c r="H5686" s="16" t="str">
        <f>IFERROR(__xludf.DUMMYFUNCTION("""COMPUTED_VALUE"""),"")</f>
        <v/>
      </c>
    </row>
    <row r="5687">
      <c r="H5687" s="16" t="str">
        <f>IFERROR(__xludf.DUMMYFUNCTION("""COMPUTED_VALUE"""),"")</f>
        <v/>
      </c>
    </row>
    <row r="5688">
      <c r="H5688" s="16" t="str">
        <f>IFERROR(__xludf.DUMMYFUNCTION("""COMPUTED_VALUE"""),"")</f>
        <v/>
      </c>
    </row>
    <row r="5689">
      <c r="H5689" s="16" t="str">
        <f>IFERROR(__xludf.DUMMYFUNCTION("""COMPUTED_VALUE"""),"")</f>
        <v/>
      </c>
    </row>
    <row r="5690">
      <c r="H5690" s="16" t="str">
        <f>IFERROR(__xludf.DUMMYFUNCTION("""COMPUTED_VALUE"""),"")</f>
        <v/>
      </c>
    </row>
    <row r="5691">
      <c r="H5691" s="16" t="str">
        <f>IFERROR(__xludf.DUMMYFUNCTION("""COMPUTED_VALUE"""),"")</f>
        <v/>
      </c>
    </row>
    <row r="5692">
      <c r="H5692" s="16" t="str">
        <f>IFERROR(__xludf.DUMMYFUNCTION("""COMPUTED_VALUE"""),"")</f>
        <v/>
      </c>
    </row>
    <row r="5693">
      <c r="H5693" s="16" t="str">
        <f>IFERROR(__xludf.DUMMYFUNCTION("""COMPUTED_VALUE"""),"")</f>
        <v/>
      </c>
    </row>
    <row r="5694">
      <c r="H5694" s="16" t="str">
        <f>IFERROR(__xludf.DUMMYFUNCTION("""COMPUTED_VALUE"""),"")</f>
        <v/>
      </c>
    </row>
    <row r="5695">
      <c r="H5695" s="16" t="str">
        <f>IFERROR(__xludf.DUMMYFUNCTION("""COMPUTED_VALUE"""),"")</f>
        <v/>
      </c>
    </row>
    <row r="5696">
      <c r="H5696" s="16" t="str">
        <f>IFERROR(__xludf.DUMMYFUNCTION("""COMPUTED_VALUE"""),"")</f>
        <v/>
      </c>
    </row>
    <row r="5697">
      <c r="H5697" s="16" t="str">
        <f>IFERROR(__xludf.DUMMYFUNCTION("""COMPUTED_VALUE"""),"")</f>
        <v/>
      </c>
    </row>
    <row r="5698">
      <c r="H5698" s="16" t="str">
        <f>IFERROR(__xludf.DUMMYFUNCTION("""COMPUTED_VALUE"""),"")</f>
        <v/>
      </c>
    </row>
    <row r="5699">
      <c r="H5699" s="16" t="str">
        <f>IFERROR(__xludf.DUMMYFUNCTION("""COMPUTED_VALUE"""),"")</f>
        <v/>
      </c>
    </row>
    <row r="5700">
      <c r="H5700" s="16" t="str">
        <f>IFERROR(__xludf.DUMMYFUNCTION("""COMPUTED_VALUE"""),"")</f>
        <v/>
      </c>
    </row>
    <row r="5701">
      <c r="H5701" s="16" t="str">
        <f>IFERROR(__xludf.DUMMYFUNCTION("""COMPUTED_VALUE"""),"")</f>
        <v/>
      </c>
    </row>
    <row r="5702">
      <c r="H5702" s="16" t="str">
        <f>IFERROR(__xludf.DUMMYFUNCTION("""COMPUTED_VALUE"""),"")</f>
        <v/>
      </c>
    </row>
    <row r="5703">
      <c r="H5703" s="16" t="str">
        <f>IFERROR(__xludf.DUMMYFUNCTION("""COMPUTED_VALUE"""),"")</f>
        <v/>
      </c>
    </row>
    <row r="5704">
      <c r="H5704" s="16" t="str">
        <f>IFERROR(__xludf.DUMMYFUNCTION("""COMPUTED_VALUE"""),"")</f>
        <v/>
      </c>
    </row>
    <row r="5705">
      <c r="H5705" s="16" t="str">
        <f>IFERROR(__xludf.DUMMYFUNCTION("""COMPUTED_VALUE"""),"")</f>
        <v/>
      </c>
    </row>
    <row r="5706">
      <c r="H5706" s="16" t="str">
        <f>IFERROR(__xludf.DUMMYFUNCTION("""COMPUTED_VALUE"""),"")</f>
        <v/>
      </c>
    </row>
    <row r="5707">
      <c r="H5707" s="16" t="str">
        <f>IFERROR(__xludf.DUMMYFUNCTION("""COMPUTED_VALUE"""),"")</f>
        <v/>
      </c>
    </row>
    <row r="5708">
      <c r="H5708" s="16" t="str">
        <f>IFERROR(__xludf.DUMMYFUNCTION("""COMPUTED_VALUE"""),"")</f>
        <v/>
      </c>
    </row>
    <row r="5709">
      <c r="H5709" s="16" t="str">
        <f>IFERROR(__xludf.DUMMYFUNCTION("""COMPUTED_VALUE"""),"")</f>
        <v/>
      </c>
    </row>
    <row r="5710">
      <c r="H5710" s="16" t="str">
        <f>IFERROR(__xludf.DUMMYFUNCTION("""COMPUTED_VALUE"""),"")</f>
        <v/>
      </c>
    </row>
    <row r="5711">
      <c r="H5711" s="16" t="str">
        <f>IFERROR(__xludf.DUMMYFUNCTION("""COMPUTED_VALUE"""),"")</f>
        <v/>
      </c>
    </row>
    <row r="5712">
      <c r="H5712" s="16" t="str">
        <f>IFERROR(__xludf.DUMMYFUNCTION("""COMPUTED_VALUE"""),"")</f>
        <v/>
      </c>
    </row>
    <row r="5713">
      <c r="H5713" s="16" t="str">
        <f>IFERROR(__xludf.DUMMYFUNCTION("""COMPUTED_VALUE"""),"")</f>
        <v/>
      </c>
    </row>
    <row r="5714">
      <c r="H5714" s="16" t="str">
        <f>IFERROR(__xludf.DUMMYFUNCTION("""COMPUTED_VALUE"""),"")</f>
        <v/>
      </c>
    </row>
    <row r="5715">
      <c r="H5715" s="16" t="str">
        <f>IFERROR(__xludf.DUMMYFUNCTION("""COMPUTED_VALUE"""),"")</f>
        <v/>
      </c>
    </row>
    <row r="5716">
      <c r="H5716" s="16" t="str">
        <f>IFERROR(__xludf.DUMMYFUNCTION("""COMPUTED_VALUE"""),"")</f>
        <v/>
      </c>
    </row>
    <row r="5717">
      <c r="H5717" s="16" t="str">
        <f>IFERROR(__xludf.DUMMYFUNCTION("""COMPUTED_VALUE"""),"")</f>
        <v/>
      </c>
    </row>
    <row r="5718">
      <c r="H5718" s="16" t="str">
        <f>IFERROR(__xludf.DUMMYFUNCTION("""COMPUTED_VALUE"""),"")</f>
        <v/>
      </c>
    </row>
    <row r="5719">
      <c r="H5719" s="16" t="str">
        <f>IFERROR(__xludf.DUMMYFUNCTION("""COMPUTED_VALUE"""),"")</f>
        <v/>
      </c>
    </row>
    <row r="5720">
      <c r="H5720" s="16" t="str">
        <f>IFERROR(__xludf.DUMMYFUNCTION("""COMPUTED_VALUE"""),"")</f>
        <v/>
      </c>
    </row>
    <row r="5721">
      <c r="H5721" s="16" t="str">
        <f>IFERROR(__xludf.DUMMYFUNCTION("""COMPUTED_VALUE"""),"")</f>
        <v/>
      </c>
    </row>
    <row r="5722">
      <c r="H5722" s="16" t="str">
        <f>IFERROR(__xludf.DUMMYFUNCTION("""COMPUTED_VALUE"""),"")</f>
        <v/>
      </c>
    </row>
    <row r="5723">
      <c r="H5723" s="16" t="str">
        <f>IFERROR(__xludf.DUMMYFUNCTION("""COMPUTED_VALUE"""),"")</f>
        <v/>
      </c>
    </row>
    <row r="5724">
      <c r="H5724" s="16" t="str">
        <f>IFERROR(__xludf.DUMMYFUNCTION("""COMPUTED_VALUE"""),"")</f>
        <v/>
      </c>
    </row>
    <row r="5725">
      <c r="H5725" s="16" t="str">
        <f>IFERROR(__xludf.DUMMYFUNCTION("""COMPUTED_VALUE"""),"")</f>
        <v/>
      </c>
    </row>
    <row r="5726">
      <c r="H5726" s="16" t="str">
        <f>IFERROR(__xludf.DUMMYFUNCTION("""COMPUTED_VALUE"""),"")</f>
        <v/>
      </c>
    </row>
    <row r="5727">
      <c r="H5727" s="16" t="str">
        <f>IFERROR(__xludf.DUMMYFUNCTION("""COMPUTED_VALUE"""),"")</f>
        <v/>
      </c>
    </row>
    <row r="5728">
      <c r="H5728" s="16" t="str">
        <f>IFERROR(__xludf.DUMMYFUNCTION("""COMPUTED_VALUE"""),"")</f>
        <v/>
      </c>
    </row>
    <row r="5729">
      <c r="H5729" s="16" t="str">
        <f>IFERROR(__xludf.DUMMYFUNCTION("""COMPUTED_VALUE"""),"")</f>
        <v/>
      </c>
    </row>
    <row r="5730">
      <c r="H5730" s="16" t="str">
        <f>IFERROR(__xludf.DUMMYFUNCTION("""COMPUTED_VALUE"""),"")</f>
        <v/>
      </c>
    </row>
    <row r="5731">
      <c r="H5731" s="16" t="str">
        <f>IFERROR(__xludf.DUMMYFUNCTION("""COMPUTED_VALUE"""),"")</f>
        <v/>
      </c>
    </row>
    <row r="5732">
      <c r="H5732" s="16" t="str">
        <f>IFERROR(__xludf.DUMMYFUNCTION("""COMPUTED_VALUE"""),"")</f>
        <v/>
      </c>
    </row>
    <row r="5733">
      <c r="H5733" s="16" t="str">
        <f>IFERROR(__xludf.DUMMYFUNCTION("""COMPUTED_VALUE"""),"")</f>
        <v/>
      </c>
    </row>
    <row r="5734">
      <c r="H5734" s="16" t="str">
        <f>IFERROR(__xludf.DUMMYFUNCTION("""COMPUTED_VALUE"""),"")</f>
        <v/>
      </c>
    </row>
    <row r="5735">
      <c r="H5735" s="16" t="str">
        <f>IFERROR(__xludf.DUMMYFUNCTION("""COMPUTED_VALUE"""),"")</f>
        <v/>
      </c>
    </row>
    <row r="5736">
      <c r="H5736" s="16" t="str">
        <f>IFERROR(__xludf.DUMMYFUNCTION("""COMPUTED_VALUE"""),"")</f>
        <v/>
      </c>
    </row>
    <row r="5737">
      <c r="H5737" s="16" t="str">
        <f>IFERROR(__xludf.DUMMYFUNCTION("""COMPUTED_VALUE"""),"")</f>
        <v/>
      </c>
    </row>
    <row r="5738">
      <c r="H5738" s="16" t="str">
        <f>IFERROR(__xludf.DUMMYFUNCTION("""COMPUTED_VALUE"""),"")</f>
        <v/>
      </c>
    </row>
    <row r="5739">
      <c r="H5739" s="16" t="str">
        <f>IFERROR(__xludf.DUMMYFUNCTION("""COMPUTED_VALUE"""),"")</f>
        <v/>
      </c>
    </row>
    <row r="5740">
      <c r="H5740" s="16" t="str">
        <f>IFERROR(__xludf.DUMMYFUNCTION("""COMPUTED_VALUE"""),"")</f>
        <v/>
      </c>
    </row>
    <row r="5741">
      <c r="H5741" s="16" t="str">
        <f>IFERROR(__xludf.DUMMYFUNCTION("""COMPUTED_VALUE"""),"")</f>
        <v/>
      </c>
    </row>
    <row r="5742">
      <c r="H5742" s="16" t="str">
        <f>IFERROR(__xludf.DUMMYFUNCTION("""COMPUTED_VALUE"""),"")</f>
        <v/>
      </c>
    </row>
    <row r="5743">
      <c r="H5743" s="16" t="str">
        <f>IFERROR(__xludf.DUMMYFUNCTION("""COMPUTED_VALUE"""),"")</f>
        <v/>
      </c>
    </row>
    <row r="5744">
      <c r="H5744" s="16" t="str">
        <f>IFERROR(__xludf.DUMMYFUNCTION("""COMPUTED_VALUE"""),"")</f>
        <v/>
      </c>
    </row>
    <row r="5745">
      <c r="H5745" s="16" t="str">
        <f>IFERROR(__xludf.DUMMYFUNCTION("""COMPUTED_VALUE"""),"")</f>
        <v/>
      </c>
    </row>
    <row r="5746">
      <c r="H5746" s="16" t="str">
        <f>IFERROR(__xludf.DUMMYFUNCTION("""COMPUTED_VALUE"""),"")</f>
        <v/>
      </c>
    </row>
    <row r="5747">
      <c r="H5747" s="16" t="str">
        <f>IFERROR(__xludf.DUMMYFUNCTION("""COMPUTED_VALUE"""),"")</f>
        <v/>
      </c>
    </row>
    <row r="5748">
      <c r="H5748" s="16" t="str">
        <f>IFERROR(__xludf.DUMMYFUNCTION("""COMPUTED_VALUE"""),"")</f>
        <v/>
      </c>
    </row>
    <row r="5749">
      <c r="H5749" s="16" t="str">
        <f>IFERROR(__xludf.DUMMYFUNCTION("""COMPUTED_VALUE"""),"")</f>
        <v/>
      </c>
    </row>
    <row r="5750">
      <c r="H5750" s="16" t="str">
        <f>IFERROR(__xludf.DUMMYFUNCTION("""COMPUTED_VALUE"""),"")</f>
        <v/>
      </c>
    </row>
    <row r="5751">
      <c r="H5751" s="16" t="str">
        <f>IFERROR(__xludf.DUMMYFUNCTION("""COMPUTED_VALUE"""),"")</f>
        <v/>
      </c>
    </row>
    <row r="5752">
      <c r="H5752" s="16" t="str">
        <f>IFERROR(__xludf.DUMMYFUNCTION("""COMPUTED_VALUE"""),"")</f>
        <v/>
      </c>
    </row>
    <row r="5753">
      <c r="H5753" s="16" t="str">
        <f>IFERROR(__xludf.DUMMYFUNCTION("""COMPUTED_VALUE"""),"")</f>
        <v/>
      </c>
    </row>
    <row r="5754">
      <c r="H5754" s="16" t="str">
        <f>IFERROR(__xludf.DUMMYFUNCTION("""COMPUTED_VALUE"""),"")</f>
        <v/>
      </c>
    </row>
    <row r="5755">
      <c r="H5755" s="16" t="str">
        <f>IFERROR(__xludf.DUMMYFUNCTION("""COMPUTED_VALUE"""),"")</f>
        <v/>
      </c>
    </row>
    <row r="5756">
      <c r="H5756" s="16" t="str">
        <f>IFERROR(__xludf.DUMMYFUNCTION("""COMPUTED_VALUE"""),"")</f>
        <v/>
      </c>
    </row>
    <row r="5757">
      <c r="H5757" s="16" t="str">
        <f>IFERROR(__xludf.DUMMYFUNCTION("""COMPUTED_VALUE"""),"")</f>
        <v/>
      </c>
    </row>
    <row r="5758">
      <c r="H5758" s="16" t="str">
        <f>IFERROR(__xludf.DUMMYFUNCTION("""COMPUTED_VALUE"""),"")</f>
        <v/>
      </c>
    </row>
    <row r="5759">
      <c r="H5759" s="16" t="str">
        <f>IFERROR(__xludf.DUMMYFUNCTION("""COMPUTED_VALUE"""),"")</f>
        <v/>
      </c>
    </row>
    <row r="5760">
      <c r="H5760" s="16" t="str">
        <f>IFERROR(__xludf.DUMMYFUNCTION("""COMPUTED_VALUE"""),"")</f>
        <v/>
      </c>
    </row>
    <row r="5761">
      <c r="H5761" s="16" t="str">
        <f>IFERROR(__xludf.DUMMYFUNCTION("""COMPUTED_VALUE"""),"")</f>
        <v/>
      </c>
    </row>
    <row r="5762">
      <c r="H5762" s="16" t="str">
        <f>IFERROR(__xludf.DUMMYFUNCTION("""COMPUTED_VALUE"""),"")</f>
        <v/>
      </c>
    </row>
    <row r="5763">
      <c r="H5763" s="16" t="str">
        <f>IFERROR(__xludf.DUMMYFUNCTION("""COMPUTED_VALUE"""),"")</f>
        <v/>
      </c>
    </row>
    <row r="5764">
      <c r="H5764" s="16" t="str">
        <f>IFERROR(__xludf.DUMMYFUNCTION("""COMPUTED_VALUE"""),"")</f>
        <v/>
      </c>
    </row>
    <row r="5765">
      <c r="H5765" s="16" t="str">
        <f>IFERROR(__xludf.DUMMYFUNCTION("""COMPUTED_VALUE"""),"")</f>
        <v/>
      </c>
    </row>
    <row r="5766">
      <c r="H5766" s="16" t="str">
        <f>IFERROR(__xludf.DUMMYFUNCTION("""COMPUTED_VALUE"""),"")</f>
        <v/>
      </c>
    </row>
    <row r="5767">
      <c r="H5767" s="16" t="str">
        <f>IFERROR(__xludf.DUMMYFUNCTION("""COMPUTED_VALUE"""),"")</f>
        <v/>
      </c>
    </row>
    <row r="5768">
      <c r="H5768" s="16" t="str">
        <f>IFERROR(__xludf.DUMMYFUNCTION("""COMPUTED_VALUE"""),"")</f>
        <v/>
      </c>
    </row>
    <row r="5769">
      <c r="H5769" s="16" t="str">
        <f>IFERROR(__xludf.DUMMYFUNCTION("""COMPUTED_VALUE"""),"")</f>
        <v/>
      </c>
    </row>
    <row r="5770">
      <c r="H5770" s="16" t="str">
        <f>IFERROR(__xludf.DUMMYFUNCTION("""COMPUTED_VALUE"""),"")</f>
        <v/>
      </c>
    </row>
    <row r="5771">
      <c r="H5771" s="16" t="str">
        <f>IFERROR(__xludf.DUMMYFUNCTION("""COMPUTED_VALUE"""),"")</f>
        <v/>
      </c>
    </row>
    <row r="5772">
      <c r="H5772" s="16" t="str">
        <f>IFERROR(__xludf.DUMMYFUNCTION("""COMPUTED_VALUE"""),"")</f>
        <v/>
      </c>
    </row>
    <row r="5773">
      <c r="H5773" s="16" t="str">
        <f>IFERROR(__xludf.DUMMYFUNCTION("""COMPUTED_VALUE"""),"")</f>
        <v/>
      </c>
    </row>
    <row r="5774">
      <c r="H5774" s="16" t="str">
        <f>IFERROR(__xludf.DUMMYFUNCTION("""COMPUTED_VALUE"""),"")</f>
        <v/>
      </c>
    </row>
    <row r="5775">
      <c r="H5775" s="16" t="str">
        <f>IFERROR(__xludf.DUMMYFUNCTION("""COMPUTED_VALUE"""),"")</f>
        <v/>
      </c>
    </row>
    <row r="5776">
      <c r="H5776" s="16" t="str">
        <f>IFERROR(__xludf.DUMMYFUNCTION("""COMPUTED_VALUE"""),"")</f>
        <v/>
      </c>
    </row>
    <row r="5777">
      <c r="H5777" s="16" t="str">
        <f>IFERROR(__xludf.DUMMYFUNCTION("""COMPUTED_VALUE"""),"")</f>
        <v/>
      </c>
    </row>
    <row r="5778">
      <c r="H5778" s="16" t="str">
        <f>IFERROR(__xludf.DUMMYFUNCTION("""COMPUTED_VALUE"""),"")</f>
        <v/>
      </c>
    </row>
    <row r="5779">
      <c r="H5779" s="16" t="str">
        <f>IFERROR(__xludf.DUMMYFUNCTION("""COMPUTED_VALUE"""),"")</f>
        <v/>
      </c>
    </row>
    <row r="5780">
      <c r="H5780" s="16" t="str">
        <f>IFERROR(__xludf.DUMMYFUNCTION("""COMPUTED_VALUE"""),"")</f>
        <v/>
      </c>
    </row>
    <row r="5781">
      <c r="H5781" s="16" t="str">
        <f>IFERROR(__xludf.DUMMYFUNCTION("""COMPUTED_VALUE"""),"")</f>
        <v/>
      </c>
    </row>
    <row r="5782">
      <c r="H5782" s="16" t="str">
        <f>IFERROR(__xludf.DUMMYFUNCTION("""COMPUTED_VALUE"""),"")</f>
        <v/>
      </c>
    </row>
    <row r="5783">
      <c r="H5783" s="16" t="str">
        <f>IFERROR(__xludf.DUMMYFUNCTION("""COMPUTED_VALUE"""),"")</f>
        <v/>
      </c>
    </row>
    <row r="5784">
      <c r="H5784" s="16" t="str">
        <f>IFERROR(__xludf.DUMMYFUNCTION("""COMPUTED_VALUE"""),"")</f>
        <v/>
      </c>
    </row>
    <row r="5785">
      <c r="H5785" s="16" t="str">
        <f>IFERROR(__xludf.DUMMYFUNCTION("""COMPUTED_VALUE"""),"")</f>
        <v/>
      </c>
    </row>
    <row r="5786">
      <c r="H5786" s="16" t="str">
        <f>IFERROR(__xludf.DUMMYFUNCTION("""COMPUTED_VALUE"""),"")</f>
        <v/>
      </c>
    </row>
    <row r="5787">
      <c r="H5787" s="16" t="str">
        <f>IFERROR(__xludf.DUMMYFUNCTION("""COMPUTED_VALUE"""),"")</f>
        <v/>
      </c>
    </row>
    <row r="5788">
      <c r="H5788" s="16" t="str">
        <f>IFERROR(__xludf.DUMMYFUNCTION("""COMPUTED_VALUE"""),"")</f>
        <v/>
      </c>
    </row>
    <row r="5789">
      <c r="H5789" s="16" t="str">
        <f>IFERROR(__xludf.DUMMYFUNCTION("""COMPUTED_VALUE"""),"")</f>
        <v/>
      </c>
    </row>
    <row r="5790">
      <c r="H5790" s="16" t="str">
        <f>IFERROR(__xludf.DUMMYFUNCTION("""COMPUTED_VALUE"""),"")</f>
        <v/>
      </c>
    </row>
    <row r="5791">
      <c r="H5791" s="16" t="str">
        <f>IFERROR(__xludf.DUMMYFUNCTION("""COMPUTED_VALUE"""),"")</f>
        <v/>
      </c>
    </row>
    <row r="5792">
      <c r="H5792" s="16" t="str">
        <f>IFERROR(__xludf.DUMMYFUNCTION("""COMPUTED_VALUE"""),"")</f>
        <v/>
      </c>
    </row>
    <row r="5793">
      <c r="H5793" s="16" t="str">
        <f>IFERROR(__xludf.DUMMYFUNCTION("""COMPUTED_VALUE"""),"")</f>
        <v/>
      </c>
    </row>
    <row r="5794">
      <c r="H5794" s="16" t="str">
        <f>IFERROR(__xludf.DUMMYFUNCTION("""COMPUTED_VALUE"""),"")</f>
        <v/>
      </c>
    </row>
    <row r="5795">
      <c r="H5795" s="16" t="str">
        <f>IFERROR(__xludf.DUMMYFUNCTION("""COMPUTED_VALUE"""),"")</f>
        <v/>
      </c>
    </row>
    <row r="5796">
      <c r="H5796" s="16" t="str">
        <f>IFERROR(__xludf.DUMMYFUNCTION("""COMPUTED_VALUE"""),"")</f>
        <v/>
      </c>
    </row>
    <row r="5797">
      <c r="H5797" s="16" t="str">
        <f>IFERROR(__xludf.DUMMYFUNCTION("""COMPUTED_VALUE"""),"")</f>
        <v/>
      </c>
    </row>
    <row r="5798">
      <c r="H5798" s="16" t="str">
        <f>IFERROR(__xludf.DUMMYFUNCTION("""COMPUTED_VALUE"""),"")</f>
        <v/>
      </c>
    </row>
    <row r="5799">
      <c r="H5799" s="16" t="str">
        <f>IFERROR(__xludf.DUMMYFUNCTION("""COMPUTED_VALUE"""),"")</f>
        <v/>
      </c>
    </row>
    <row r="5800">
      <c r="H5800" s="16" t="str">
        <f>IFERROR(__xludf.DUMMYFUNCTION("""COMPUTED_VALUE"""),"")</f>
        <v/>
      </c>
    </row>
    <row r="5801">
      <c r="H5801" s="16" t="str">
        <f>IFERROR(__xludf.DUMMYFUNCTION("""COMPUTED_VALUE"""),"")</f>
        <v/>
      </c>
    </row>
    <row r="5802">
      <c r="H5802" s="16" t="str">
        <f>IFERROR(__xludf.DUMMYFUNCTION("""COMPUTED_VALUE"""),"")</f>
        <v/>
      </c>
    </row>
    <row r="5803">
      <c r="H5803" s="16" t="str">
        <f>IFERROR(__xludf.DUMMYFUNCTION("""COMPUTED_VALUE"""),"")</f>
        <v/>
      </c>
    </row>
    <row r="5804">
      <c r="H5804" s="16" t="str">
        <f>IFERROR(__xludf.DUMMYFUNCTION("""COMPUTED_VALUE"""),"")</f>
        <v/>
      </c>
    </row>
    <row r="5805">
      <c r="H5805" s="16" t="str">
        <f>IFERROR(__xludf.DUMMYFUNCTION("""COMPUTED_VALUE"""),"")</f>
        <v/>
      </c>
    </row>
    <row r="5806">
      <c r="H5806" s="16" t="str">
        <f>IFERROR(__xludf.DUMMYFUNCTION("""COMPUTED_VALUE"""),"")</f>
        <v/>
      </c>
    </row>
    <row r="5807">
      <c r="H5807" s="16" t="str">
        <f>IFERROR(__xludf.DUMMYFUNCTION("""COMPUTED_VALUE"""),"")</f>
        <v/>
      </c>
    </row>
    <row r="5808">
      <c r="H5808" s="16" t="str">
        <f>IFERROR(__xludf.DUMMYFUNCTION("""COMPUTED_VALUE"""),"")</f>
        <v/>
      </c>
    </row>
    <row r="5809">
      <c r="H5809" s="16" t="str">
        <f>IFERROR(__xludf.DUMMYFUNCTION("""COMPUTED_VALUE"""),"")</f>
        <v/>
      </c>
    </row>
    <row r="5810">
      <c r="H5810" s="16" t="str">
        <f>IFERROR(__xludf.DUMMYFUNCTION("""COMPUTED_VALUE"""),"")</f>
        <v/>
      </c>
    </row>
    <row r="5811">
      <c r="H5811" s="16" t="str">
        <f>IFERROR(__xludf.DUMMYFUNCTION("""COMPUTED_VALUE"""),"")</f>
        <v/>
      </c>
    </row>
    <row r="5812">
      <c r="H5812" s="16" t="str">
        <f>IFERROR(__xludf.DUMMYFUNCTION("""COMPUTED_VALUE"""),"")</f>
        <v/>
      </c>
    </row>
    <row r="5813">
      <c r="H5813" s="16" t="str">
        <f>IFERROR(__xludf.DUMMYFUNCTION("""COMPUTED_VALUE"""),"")</f>
        <v/>
      </c>
    </row>
    <row r="5814">
      <c r="H5814" s="16" t="str">
        <f>IFERROR(__xludf.DUMMYFUNCTION("""COMPUTED_VALUE"""),"")</f>
        <v/>
      </c>
    </row>
    <row r="5815">
      <c r="H5815" s="16" t="str">
        <f>IFERROR(__xludf.DUMMYFUNCTION("""COMPUTED_VALUE"""),"")</f>
        <v/>
      </c>
    </row>
    <row r="5816">
      <c r="H5816" s="16" t="str">
        <f>IFERROR(__xludf.DUMMYFUNCTION("""COMPUTED_VALUE"""),"")</f>
        <v/>
      </c>
    </row>
    <row r="5817">
      <c r="H5817" s="16" t="str">
        <f>IFERROR(__xludf.DUMMYFUNCTION("""COMPUTED_VALUE"""),"")</f>
        <v/>
      </c>
    </row>
    <row r="5818">
      <c r="H5818" s="16" t="str">
        <f>IFERROR(__xludf.DUMMYFUNCTION("""COMPUTED_VALUE"""),"")</f>
        <v/>
      </c>
    </row>
    <row r="5819">
      <c r="H5819" s="16" t="str">
        <f>IFERROR(__xludf.DUMMYFUNCTION("""COMPUTED_VALUE"""),"")</f>
        <v/>
      </c>
    </row>
    <row r="5820">
      <c r="H5820" s="16" t="str">
        <f>IFERROR(__xludf.DUMMYFUNCTION("""COMPUTED_VALUE"""),"")</f>
        <v/>
      </c>
    </row>
    <row r="5821">
      <c r="H5821" s="16" t="str">
        <f>IFERROR(__xludf.DUMMYFUNCTION("""COMPUTED_VALUE"""),"")</f>
        <v/>
      </c>
    </row>
    <row r="5822">
      <c r="H5822" s="16" t="str">
        <f>IFERROR(__xludf.DUMMYFUNCTION("""COMPUTED_VALUE"""),"")</f>
        <v/>
      </c>
    </row>
    <row r="5823">
      <c r="H5823" s="16" t="str">
        <f>IFERROR(__xludf.DUMMYFUNCTION("""COMPUTED_VALUE"""),"")</f>
        <v/>
      </c>
    </row>
    <row r="5824">
      <c r="H5824" s="16" t="str">
        <f>IFERROR(__xludf.DUMMYFUNCTION("""COMPUTED_VALUE"""),"")</f>
        <v/>
      </c>
    </row>
    <row r="5825">
      <c r="H5825" s="16" t="str">
        <f>IFERROR(__xludf.DUMMYFUNCTION("""COMPUTED_VALUE"""),"")</f>
        <v/>
      </c>
    </row>
    <row r="5826">
      <c r="H5826" s="16" t="str">
        <f>IFERROR(__xludf.DUMMYFUNCTION("""COMPUTED_VALUE"""),"")</f>
        <v/>
      </c>
    </row>
    <row r="5827">
      <c r="H5827" s="16" t="str">
        <f>IFERROR(__xludf.DUMMYFUNCTION("""COMPUTED_VALUE"""),"")</f>
        <v/>
      </c>
    </row>
    <row r="5828">
      <c r="H5828" s="16" t="str">
        <f>IFERROR(__xludf.DUMMYFUNCTION("""COMPUTED_VALUE"""),"")</f>
        <v/>
      </c>
    </row>
    <row r="5829">
      <c r="H5829" s="16" t="str">
        <f>IFERROR(__xludf.DUMMYFUNCTION("""COMPUTED_VALUE"""),"")</f>
        <v/>
      </c>
    </row>
    <row r="5830">
      <c r="H5830" s="16" t="str">
        <f>IFERROR(__xludf.DUMMYFUNCTION("""COMPUTED_VALUE"""),"")</f>
        <v/>
      </c>
    </row>
    <row r="5831">
      <c r="H5831" s="16" t="str">
        <f>IFERROR(__xludf.DUMMYFUNCTION("""COMPUTED_VALUE"""),"")</f>
        <v/>
      </c>
    </row>
    <row r="5832">
      <c r="H5832" s="16" t="str">
        <f>IFERROR(__xludf.DUMMYFUNCTION("""COMPUTED_VALUE"""),"")</f>
        <v/>
      </c>
    </row>
    <row r="5833">
      <c r="H5833" s="16" t="str">
        <f>IFERROR(__xludf.DUMMYFUNCTION("""COMPUTED_VALUE"""),"")</f>
        <v/>
      </c>
    </row>
    <row r="5834">
      <c r="H5834" s="16" t="str">
        <f>IFERROR(__xludf.DUMMYFUNCTION("""COMPUTED_VALUE"""),"")</f>
        <v/>
      </c>
    </row>
    <row r="5835">
      <c r="H5835" s="16" t="str">
        <f>IFERROR(__xludf.DUMMYFUNCTION("""COMPUTED_VALUE"""),"")</f>
        <v/>
      </c>
    </row>
    <row r="5836">
      <c r="H5836" s="16" t="str">
        <f>IFERROR(__xludf.DUMMYFUNCTION("""COMPUTED_VALUE"""),"")</f>
        <v/>
      </c>
    </row>
    <row r="5837">
      <c r="H5837" s="16" t="str">
        <f>IFERROR(__xludf.DUMMYFUNCTION("""COMPUTED_VALUE"""),"")</f>
        <v/>
      </c>
    </row>
    <row r="5838">
      <c r="H5838" s="16" t="str">
        <f>IFERROR(__xludf.DUMMYFUNCTION("""COMPUTED_VALUE"""),"")</f>
        <v/>
      </c>
    </row>
    <row r="5839">
      <c r="H5839" s="16" t="str">
        <f>IFERROR(__xludf.DUMMYFUNCTION("""COMPUTED_VALUE"""),"")</f>
        <v/>
      </c>
    </row>
    <row r="5840">
      <c r="H5840" s="16" t="str">
        <f>IFERROR(__xludf.DUMMYFUNCTION("""COMPUTED_VALUE"""),"")</f>
        <v/>
      </c>
    </row>
    <row r="5841">
      <c r="H5841" s="16" t="str">
        <f>IFERROR(__xludf.DUMMYFUNCTION("""COMPUTED_VALUE"""),"")</f>
        <v/>
      </c>
    </row>
    <row r="5842">
      <c r="H5842" s="16" t="str">
        <f>IFERROR(__xludf.DUMMYFUNCTION("""COMPUTED_VALUE"""),"")</f>
        <v/>
      </c>
    </row>
    <row r="5843">
      <c r="H5843" s="16" t="str">
        <f>IFERROR(__xludf.DUMMYFUNCTION("""COMPUTED_VALUE"""),"")</f>
        <v/>
      </c>
    </row>
    <row r="5844">
      <c r="H5844" s="16" t="str">
        <f>IFERROR(__xludf.DUMMYFUNCTION("""COMPUTED_VALUE"""),"")</f>
        <v/>
      </c>
    </row>
    <row r="5845">
      <c r="H5845" s="16" t="str">
        <f>IFERROR(__xludf.DUMMYFUNCTION("""COMPUTED_VALUE"""),"")</f>
        <v/>
      </c>
    </row>
    <row r="5846">
      <c r="H5846" s="16" t="str">
        <f>IFERROR(__xludf.DUMMYFUNCTION("""COMPUTED_VALUE"""),"")</f>
        <v/>
      </c>
    </row>
    <row r="5847">
      <c r="H5847" s="16" t="str">
        <f>IFERROR(__xludf.DUMMYFUNCTION("""COMPUTED_VALUE"""),"")</f>
        <v/>
      </c>
    </row>
    <row r="5848">
      <c r="H5848" s="16" t="str">
        <f>IFERROR(__xludf.DUMMYFUNCTION("""COMPUTED_VALUE"""),"")</f>
        <v/>
      </c>
    </row>
    <row r="5849">
      <c r="H5849" s="16" t="str">
        <f>IFERROR(__xludf.DUMMYFUNCTION("""COMPUTED_VALUE"""),"")</f>
        <v/>
      </c>
    </row>
    <row r="5850">
      <c r="H5850" s="16" t="str">
        <f>IFERROR(__xludf.DUMMYFUNCTION("""COMPUTED_VALUE"""),"")</f>
        <v/>
      </c>
    </row>
    <row r="5851">
      <c r="H5851" s="16" t="str">
        <f>IFERROR(__xludf.DUMMYFUNCTION("""COMPUTED_VALUE"""),"")</f>
        <v/>
      </c>
    </row>
    <row r="5852">
      <c r="H5852" s="16" t="str">
        <f>IFERROR(__xludf.DUMMYFUNCTION("""COMPUTED_VALUE"""),"")</f>
        <v/>
      </c>
    </row>
    <row r="5853">
      <c r="H5853" s="16" t="str">
        <f>IFERROR(__xludf.DUMMYFUNCTION("""COMPUTED_VALUE"""),"")</f>
        <v/>
      </c>
    </row>
    <row r="5854">
      <c r="H5854" s="16" t="str">
        <f>IFERROR(__xludf.DUMMYFUNCTION("""COMPUTED_VALUE"""),"")</f>
        <v/>
      </c>
    </row>
    <row r="5855">
      <c r="H5855" s="16" t="str">
        <f>IFERROR(__xludf.DUMMYFUNCTION("""COMPUTED_VALUE"""),"")</f>
        <v/>
      </c>
    </row>
    <row r="5856">
      <c r="H5856" s="16" t="str">
        <f>IFERROR(__xludf.DUMMYFUNCTION("""COMPUTED_VALUE"""),"")</f>
        <v/>
      </c>
    </row>
    <row r="5857">
      <c r="H5857" s="16" t="str">
        <f>IFERROR(__xludf.DUMMYFUNCTION("""COMPUTED_VALUE"""),"")</f>
        <v/>
      </c>
    </row>
    <row r="5858">
      <c r="H5858" s="16" t="str">
        <f>IFERROR(__xludf.DUMMYFUNCTION("""COMPUTED_VALUE"""),"")</f>
        <v/>
      </c>
    </row>
    <row r="5859">
      <c r="H5859" s="16" t="str">
        <f>IFERROR(__xludf.DUMMYFUNCTION("""COMPUTED_VALUE"""),"")</f>
        <v/>
      </c>
    </row>
    <row r="5860">
      <c r="H5860" s="16" t="str">
        <f>IFERROR(__xludf.DUMMYFUNCTION("""COMPUTED_VALUE"""),"")</f>
        <v/>
      </c>
    </row>
    <row r="5861">
      <c r="H5861" s="16" t="str">
        <f>IFERROR(__xludf.DUMMYFUNCTION("""COMPUTED_VALUE"""),"")</f>
        <v/>
      </c>
    </row>
    <row r="5862">
      <c r="H5862" s="16" t="str">
        <f>IFERROR(__xludf.DUMMYFUNCTION("""COMPUTED_VALUE"""),"")</f>
        <v/>
      </c>
    </row>
    <row r="5863">
      <c r="H5863" s="16" t="str">
        <f>IFERROR(__xludf.DUMMYFUNCTION("""COMPUTED_VALUE"""),"")</f>
        <v/>
      </c>
    </row>
    <row r="5864">
      <c r="H5864" s="16" t="str">
        <f>IFERROR(__xludf.DUMMYFUNCTION("""COMPUTED_VALUE"""),"")</f>
        <v/>
      </c>
    </row>
    <row r="5865">
      <c r="H5865" s="16" t="str">
        <f>IFERROR(__xludf.DUMMYFUNCTION("""COMPUTED_VALUE"""),"")</f>
        <v/>
      </c>
    </row>
    <row r="5866">
      <c r="H5866" s="16" t="str">
        <f>IFERROR(__xludf.DUMMYFUNCTION("""COMPUTED_VALUE"""),"")</f>
        <v/>
      </c>
    </row>
    <row r="5867">
      <c r="H5867" s="16" t="str">
        <f>IFERROR(__xludf.DUMMYFUNCTION("""COMPUTED_VALUE"""),"")</f>
        <v/>
      </c>
    </row>
    <row r="5868">
      <c r="H5868" s="16" t="str">
        <f>IFERROR(__xludf.DUMMYFUNCTION("""COMPUTED_VALUE"""),"")</f>
        <v/>
      </c>
    </row>
    <row r="5869">
      <c r="H5869" s="16" t="str">
        <f>IFERROR(__xludf.DUMMYFUNCTION("""COMPUTED_VALUE"""),"")</f>
        <v/>
      </c>
    </row>
    <row r="5870">
      <c r="H5870" s="16" t="str">
        <f>IFERROR(__xludf.DUMMYFUNCTION("""COMPUTED_VALUE"""),"")</f>
        <v/>
      </c>
    </row>
    <row r="5871">
      <c r="H5871" s="16" t="str">
        <f>IFERROR(__xludf.DUMMYFUNCTION("""COMPUTED_VALUE"""),"")</f>
        <v/>
      </c>
    </row>
    <row r="5872">
      <c r="H5872" s="16" t="str">
        <f>IFERROR(__xludf.DUMMYFUNCTION("""COMPUTED_VALUE"""),"")</f>
        <v/>
      </c>
    </row>
    <row r="5873">
      <c r="H5873" s="16" t="str">
        <f>IFERROR(__xludf.DUMMYFUNCTION("""COMPUTED_VALUE"""),"")</f>
        <v/>
      </c>
    </row>
    <row r="5874">
      <c r="H5874" s="16" t="str">
        <f>IFERROR(__xludf.DUMMYFUNCTION("""COMPUTED_VALUE"""),"")</f>
        <v/>
      </c>
    </row>
    <row r="5875">
      <c r="H5875" s="16" t="str">
        <f>IFERROR(__xludf.DUMMYFUNCTION("""COMPUTED_VALUE"""),"")</f>
        <v/>
      </c>
    </row>
    <row r="5876">
      <c r="H5876" s="16" t="str">
        <f>IFERROR(__xludf.DUMMYFUNCTION("""COMPUTED_VALUE"""),"")</f>
        <v/>
      </c>
    </row>
    <row r="5877">
      <c r="H5877" s="16" t="str">
        <f>IFERROR(__xludf.DUMMYFUNCTION("""COMPUTED_VALUE"""),"")</f>
        <v/>
      </c>
    </row>
    <row r="5878">
      <c r="H5878" s="16" t="str">
        <f>IFERROR(__xludf.DUMMYFUNCTION("""COMPUTED_VALUE"""),"")</f>
        <v/>
      </c>
    </row>
    <row r="5879">
      <c r="H5879" s="16" t="str">
        <f>IFERROR(__xludf.DUMMYFUNCTION("""COMPUTED_VALUE"""),"")</f>
        <v/>
      </c>
    </row>
    <row r="5880">
      <c r="H5880" s="16" t="str">
        <f>IFERROR(__xludf.DUMMYFUNCTION("""COMPUTED_VALUE"""),"")</f>
        <v/>
      </c>
    </row>
    <row r="5881">
      <c r="H5881" s="16" t="str">
        <f>IFERROR(__xludf.DUMMYFUNCTION("""COMPUTED_VALUE"""),"")</f>
        <v/>
      </c>
    </row>
    <row r="5882">
      <c r="H5882" s="16" t="str">
        <f>IFERROR(__xludf.DUMMYFUNCTION("""COMPUTED_VALUE"""),"")</f>
        <v/>
      </c>
    </row>
    <row r="5883">
      <c r="H5883" s="16" t="str">
        <f>IFERROR(__xludf.DUMMYFUNCTION("""COMPUTED_VALUE"""),"")</f>
        <v/>
      </c>
    </row>
    <row r="5884">
      <c r="H5884" s="16" t="str">
        <f>IFERROR(__xludf.DUMMYFUNCTION("""COMPUTED_VALUE"""),"")</f>
        <v/>
      </c>
    </row>
    <row r="5885">
      <c r="H5885" s="16" t="str">
        <f>IFERROR(__xludf.DUMMYFUNCTION("""COMPUTED_VALUE"""),"")</f>
        <v/>
      </c>
    </row>
    <row r="5886">
      <c r="H5886" s="16" t="str">
        <f>IFERROR(__xludf.DUMMYFUNCTION("""COMPUTED_VALUE"""),"")</f>
        <v/>
      </c>
    </row>
    <row r="5887">
      <c r="H5887" s="16" t="str">
        <f>IFERROR(__xludf.DUMMYFUNCTION("""COMPUTED_VALUE"""),"")</f>
        <v/>
      </c>
    </row>
    <row r="5888">
      <c r="H5888" s="16" t="str">
        <f>IFERROR(__xludf.DUMMYFUNCTION("""COMPUTED_VALUE"""),"")</f>
        <v/>
      </c>
    </row>
    <row r="5889">
      <c r="H5889" s="16" t="str">
        <f>IFERROR(__xludf.DUMMYFUNCTION("""COMPUTED_VALUE"""),"")</f>
        <v/>
      </c>
    </row>
    <row r="5890">
      <c r="H5890" s="16" t="str">
        <f>IFERROR(__xludf.DUMMYFUNCTION("""COMPUTED_VALUE"""),"")</f>
        <v/>
      </c>
    </row>
    <row r="5891">
      <c r="H5891" s="16" t="str">
        <f>IFERROR(__xludf.DUMMYFUNCTION("""COMPUTED_VALUE"""),"")</f>
        <v/>
      </c>
    </row>
    <row r="5892">
      <c r="H5892" s="16" t="str">
        <f>IFERROR(__xludf.DUMMYFUNCTION("""COMPUTED_VALUE"""),"")</f>
        <v/>
      </c>
    </row>
    <row r="5893">
      <c r="H5893" s="16" t="str">
        <f>IFERROR(__xludf.DUMMYFUNCTION("""COMPUTED_VALUE"""),"")</f>
        <v/>
      </c>
    </row>
    <row r="5894">
      <c r="H5894" s="16" t="str">
        <f>IFERROR(__xludf.DUMMYFUNCTION("""COMPUTED_VALUE"""),"")</f>
        <v/>
      </c>
    </row>
    <row r="5895">
      <c r="H5895" s="16" t="str">
        <f>IFERROR(__xludf.DUMMYFUNCTION("""COMPUTED_VALUE"""),"")</f>
        <v/>
      </c>
    </row>
    <row r="5896">
      <c r="H5896" s="16" t="str">
        <f>IFERROR(__xludf.DUMMYFUNCTION("""COMPUTED_VALUE"""),"")</f>
        <v/>
      </c>
    </row>
    <row r="5897">
      <c r="H5897" s="16" t="str">
        <f>IFERROR(__xludf.DUMMYFUNCTION("""COMPUTED_VALUE"""),"")</f>
        <v/>
      </c>
    </row>
    <row r="5898">
      <c r="H5898" s="16" t="str">
        <f>IFERROR(__xludf.DUMMYFUNCTION("""COMPUTED_VALUE"""),"")</f>
        <v/>
      </c>
    </row>
    <row r="5899">
      <c r="H5899" s="16" t="str">
        <f>IFERROR(__xludf.DUMMYFUNCTION("""COMPUTED_VALUE"""),"")</f>
        <v/>
      </c>
    </row>
    <row r="5900">
      <c r="H5900" s="16" t="str">
        <f>IFERROR(__xludf.DUMMYFUNCTION("""COMPUTED_VALUE"""),"")</f>
        <v/>
      </c>
    </row>
    <row r="5901">
      <c r="H5901" s="16" t="str">
        <f>IFERROR(__xludf.DUMMYFUNCTION("""COMPUTED_VALUE"""),"")</f>
        <v/>
      </c>
    </row>
    <row r="5902">
      <c r="H5902" s="16" t="str">
        <f>IFERROR(__xludf.DUMMYFUNCTION("""COMPUTED_VALUE"""),"")</f>
        <v/>
      </c>
    </row>
    <row r="5903">
      <c r="H5903" s="16" t="str">
        <f>IFERROR(__xludf.DUMMYFUNCTION("""COMPUTED_VALUE"""),"")</f>
        <v/>
      </c>
    </row>
    <row r="5904">
      <c r="H5904" s="16" t="str">
        <f>IFERROR(__xludf.DUMMYFUNCTION("""COMPUTED_VALUE"""),"")</f>
        <v/>
      </c>
    </row>
    <row r="5905">
      <c r="H5905" s="16" t="str">
        <f>IFERROR(__xludf.DUMMYFUNCTION("""COMPUTED_VALUE"""),"")</f>
        <v/>
      </c>
    </row>
    <row r="5906">
      <c r="H5906" s="16" t="str">
        <f>IFERROR(__xludf.DUMMYFUNCTION("""COMPUTED_VALUE"""),"")</f>
        <v/>
      </c>
    </row>
    <row r="5907">
      <c r="H5907" s="16" t="str">
        <f>IFERROR(__xludf.DUMMYFUNCTION("""COMPUTED_VALUE"""),"")</f>
        <v/>
      </c>
    </row>
    <row r="5908">
      <c r="H5908" s="16" t="str">
        <f>IFERROR(__xludf.DUMMYFUNCTION("""COMPUTED_VALUE"""),"")</f>
        <v/>
      </c>
    </row>
    <row r="5909">
      <c r="H5909" s="16" t="str">
        <f>IFERROR(__xludf.DUMMYFUNCTION("""COMPUTED_VALUE"""),"")</f>
        <v/>
      </c>
    </row>
    <row r="5910">
      <c r="H5910" s="16" t="str">
        <f>IFERROR(__xludf.DUMMYFUNCTION("""COMPUTED_VALUE"""),"")</f>
        <v/>
      </c>
    </row>
    <row r="5911">
      <c r="H5911" s="16" t="str">
        <f>IFERROR(__xludf.DUMMYFUNCTION("""COMPUTED_VALUE"""),"")</f>
        <v/>
      </c>
    </row>
    <row r="5912">
      <c r="H5912" s="16" t="str">
        <f>IFERROR(__xludf.DUMMYFUNCTION("""COMPUTED_VALUE"""),"")</f>
        <v/>
      </c>
    </row>
    <row r="5913">
      <c r="H5913" s="16" t="str">
        <f>IFERROR(__xludf.DUMMYFUNCTION("""COMPUTED_VALUE"""),"")</f>
        <v/>
      </c>
    </row>
    <row r="5914">
      <c r="H5914" s="16" t="str">
        <f>IFERROR(__xludf.DUMMYFUNCTION("""COMPUTED_VALUE"""),"")</f>
        <v/>
      </c>
    </row>
    <row r="5915">
      <c r="H5915" s="16" t="str">
        <f>IFERROR(__xludf.DUMMYFUNCTION("""COMPUTED_VALUE"""),"")</f>
        <v/>
      </c>
    </row>
    <row r="5916">
      <c r="H5916" s="16" t="str">
        <f>IFERROR(__xludf.DUMMYFUNCTION("""COMPUTED_VALUE"""),"")</f>
        <v/>
      </c>
    </row>
    <row r="5917">
      <c r="H5917" s="16" t="str">
        <f>IFERROR(__xludf.DUMMYFUNCTION("""COMPUTED_VALUE"""),"")</f>
        <v/>
      </c>
    </row>
    <row r="5918">
      <c r="H5918" s="16" t="str">
        <f>IFERROR(__xludf.DUMMYFUNCTION("""COMPUTED_VALUE"""),"")</f>
        <v/>
      </c>
    </row>
    <row r="5919">
      <c r="H5919" s="16" t="str">
        <f>IFERROR(__xludf.DUMMYFUNCTION("""COMPUTED_VALUE"""),"")</f>
        <v/>
      </c>
    </row>
    <row r="5920">
      <c r="H5920" s="16" t="str">
        <f>IFERROR(__xludf.DUMMYFUNCTION("""COMPUTED_VALUE"""),"")</f>
        <v/>
      </c>
    </row>
    <row r="5921">
      <c r="H5921" s="16" t="str">
        <f>IFERROR(__xludf.DUMMYFUNCTION("""COMPUTED_VALUE"""),"")</f>
        <v/>
      </c>
    </row>
    <row r="5922">
      <c r="H5922" s="16" t="str">
        <f>IFERROR(__xludf.DUMMYFUNCTION("""COMPUTED_VALUE"""),"")</f>
        <v/>
      </c>
    </row>
    <row r="5923">
      <c r="H5923" s="16" t="str">
        <f>IFERROR(__xludf.DUMMYFUNCTION("""COMPUTED_VALUE"""),"")</f>
        <v/>
      </c>
    </row>
    <row r="5924">
      <c r="H5924" s="16" t="str">
        <f>IFERROR(__xludf.DUMMYFUNCTION("""COMPUTED_VALUE"""),"")</f>
        <v/>
      </c>
    </row>
    <row r="5925">
      <c r="H5925" s="16" t="str">
        <f>IFERROR(__xludf.DUMMYFUNCTION("""COMPUTED_VALUE"""),"")</f>
        <v/>
      </c>
    </row>
    <row r="5926">
      <c r="H5926" s="16" t="str">
        <f>IFERROR(__xludf.DUMMYFUNCTION("""COMPUTED_VALUE"""),"")</f>
        <v/>
      </c>
    </row>
    <row r="5927">
      <c r="H5927" s="16" t="str">
        <f>IFERROR(__xludf.DUMMYFUNCTION("""COMPUTED_VALUE"""),"")</f>
        <v/>
      </c>
    </row>
    <row r="5928">
      <c r="H5928" s="16" t="str">
        <f>IFERROR(__xludf.DUMMYFUNCTION("""COMPUTED_VALUE"""),"")</f>
        <v/>
      </c>
    </row>
    <row r="5929">
      <c r="H5929" s="16" t="str">
        <f>IFERROR(__xludf.DUMMYFUNCTION("""COMPUTED_VALUE"""),"")</f>
        <v/>
      </c>
    </row>
    <row r="5930">
      <c r="H5930" s="16" t="str">
        <f>IFERROR(__xludf.DUMMYFUNCTION("""COMPUTED_VALUE"""),"")</f>
        <v/>
      </c>
    </row>
    <row r="5931">
      <c r="H5931" s="16" t="str">
        <f>IFERROR(__xludf.DUMMYFUNCTION("""COMPUTED_VALUE"""),"")</f>
        <v/>
      </c>
    </row>
    <row r="5932">
      <c r="H5932" s="16" t="str">
        <f>IFERROR(__xludf.DUMMYFUNCTION("""COMPUTED_VALUE"""),"")</f>
        <v/>
      </c>
    </row>
    <row r="5933">
      <c r="H5933" s="16" t="str">
        <f>IFERROR(__xludf.DUMMYFUNCTION("""COMPUTED_VALUE"""),"")</f>
        <v/>
      </c>
    </row>
    <row r="5934">
      <c r="H5934" s="16" t="str">
        <f>IFERROR(__xludf.DUMMYFUNCTION("""COMPUTED_VALUE"""),"")</f>
        <v/>
      </c>
    </row>
    <row r="5935">
      <c r="H5935" s="16" t="str">
        <f>IFERROR(__xludf.DUMMYFUNCTION("""COMPUTED_VALUE"""),"")</f>
        <v/>
      </c>
    </row>
    <row r="5936">
      <c r="H5936" s="16" t="str">
        <f>IFERROR(__xludf.DUMMYFUNCTION("""COMPUTED_VALUE"""),"")</f>
        <v/>
      </c>
    </row>
    <row r="5937">
      <c r="H5937" s="16" t="str">
        <f>IFERROR(__xludf.DUMMYFUNCTION("""COMPUTED_VALUE"""),"")</f>
        <v/>
      </c>
    </row>
    <row r="5938">
      <c r="H5938" s="16" t="str">
        <f>IFERROR(__xludf.DUMMYFUNCTION("""COMPUTED_VALUE"""),"")</f>
        <v/>
      </c>
    </row>
    <row r="5939">
      <c r="H5939" s="16" t="str">
        <f>IFERROR(__xludf.DUMMYFUNCTION("""COMPUTED_VALUE"""),"")</f>
        <v/>
      </c>
    </row>
    <row r="5940">
      <c r="H5940" s="16" t="str">
        <f>IFERROR(__xludf.DUMMYFUNCTION("""COMPUTED_VALUE"""),"")</f>
        <v/>
      </c>
    </row>
    <row r="5941">
      <c r="H5941" s="16" t="str">
        <f>IFERROR(__xludf.DUMMYFUNCTION("""COMPUTED_VALUE"""),"")</f>
        <v/>
      </c>
    </row>
    <row r="5942">
      <c r="H5942" s="16" t="str">
        <f>IFERROR(__xludf.DUMMYFUNCTION("""COMPUTED_VALUE"""),"")</f>
        <v/>
      </c>
    </row>
    <row r="5943">
      <c r="H5943" s="16" t="str">
        <f>IFERROR(__xludf.DUMMYFUNCTION("""COMPUTED_VALUE"""),"")</f>
        <v/>
      </c>
    </row>
    <row r="5944">
      <c r="H5944" s="16" t="str">
        <f>IFERROR(__xludf.DUMMYFUNCTION("""COMPUTED_VALUE"""),"")</f>
        <v/>
      </c>
    </row>
    <row r="5945">
      <c r="H5945" s="16" t="str">
        <f>IFERROR(__xludf.DUMMYFUNCTION("""COMPUTED_VALUE"""),"")</f>
        <v/>
      </c>
    </row>
    <row r="5946">
      <c r="H5946" s="16" t="str">
        <f>IFERROR(__xludf.DUMMYFUNCTION("""COMPUTED_VALUE"""),"")</f>
        <v/>
      </c>
    </row>
    <row r="5947">
      <c r="H5947" s="16" t="str">
        <f>IFERROR(__xludf.DUMMYFUNCTION("""COMPUTED_VALUE"""),"")</f>
        <v/>
      </c>
    </row>
    <row r="5948">
      <c r="H5948" s="16" t="str">
        <f>IFERROR(__xludf.DUMMYFUNCTION("""COMPUTED_VALUE"""),"")</f>
        <v/>
      </c>
    </row>
    <row r="5949">
      <c r="H5949" s="16" t="str">
        <f>IFERROR(__xludf.DUMMYFUNCTION("""COMPUTED_VALUE"""),"")</f>
        <v/>
      </c>
    </row>
    <row r="5950">
      <c r="H5950" s="16" t="str">
        <f>IFERROR(__xludf.DUMMYFUNCTION("""COMPUTED_VALUE"""),"")</f>
        <v/>
      </c>
    </row>
    <row r="5951">
      <c r="H5951" s="16" t="str">
        <f>IFERROR(__xludf.DUMMYFUNCTION("""COMPUTED_VALUE"""),"")</f>
        <v/>
      </c>
    </row>
    <row r="5952">
      <c r="H5952" s="16" t="str">
        <f>IFERROR(__xludf.DUMMYFUNCTION("""COMPUTED_VALUE"""),"")</f>
        <v/>
      </c>
    </row>
    <row r="5953">
      <c r="H5953" s="16" t="str">
        <f>IFERROR(__xludf.DUMMYFUNCTION("""COMPUTED_VALUE"""),"")</f>
        <v/>
      </c>
    </row>
    <row r="5954">
      <c r="H5954" s="16" t="str">
        <f>IFERROR(__xludf.DUMMYFUNCTION("""COMPUTED_VALUE"""),"")</f>
        <v/>
      </c>
    </row>
    <row r="5955">
      <c r="H5955" s="16" t="str">
        <f>IFERROR(__xludf.DUMMYFUNCTION("""COMPUTED_VALUE"""),"")</f>
        <v/>
      </c>
    </row>
    <row r="5956">
      <c r="H5956" s="16" t="str">
        <f>IFERROR(__xludf.DUMMYFUNCTION("""COMPUTED_VALUE"""),"")</f>
        <v/>
      </c>
    </row>
    <row r="5957">
      <c r="H5957" s="16" t="str">
        <f>IFERROR(__xludf.DUMMYFUNCTION("""COMPUTED_VALUE"""),"")</f>
        <v/>
      </c>
    </row>
    <row r="5958">
      <c r="H5958" s="16" t="str">
        <f>IFERROR(__xludf.DUMMYFUNCTION("""COMPUTED_VALUE"""),"")</f>
        <v/>
      </c>
    </row>
    <row r="5959">
      <c r="H5959" s="16" t="str">
        <f>IFERROR(__xludf.DUMMYFUNCTION("""COMPUTED_VALUE"""),"")</f>
        <v/>
      </c>
    </row>
    <row r="5960">
      <c r="H5960" s="16" t="str">
        <f>IFERROR(__xludf.DUMMYFUNCTION("""COMPUTED_VALUE"""),"")</f>
        <v/>
      </c>
    </row>
    <row r="5961">
      <c r="H5961" s="16" t="str">
        <f>IFERROR(__xludf.DUMMYFUNCTION("""COMPUTED_VALUE"""),"")</f>
        <v/>
      </c>
    </row>
    <row r="5962">
      <c r="H5962" s="16" t="str">
        <f>IFERROR(__xludf.DUMMYFUNCTION("""COMPUTED_VALUE"""),"")</f>
        <v/>
      </c>
    </row>
    <row r="5963">
      <c r="H5963" s="16" t="str">
        <f>IFERROR(__xludf.DUMMYFUNCTION("""COMPUTED_VALUE"""),"")</f>
        <v/>
      </c>
    </row>
    <row r="5964">
      <c r="H5964" s="16" t="str">
        <f>IFERROR(__xludf.DUMMYFUNCTION("""COMPUTED_VALUE"""),"")</f>
        <v/>
      </c>
    </row>
    <row r="5965">
      <c r="H5965" s="16" t="str">
        <f>IFERROR(__xludf.DUMMYFUNCTION("""COMPUTED_VALUE"""),"")</f>
        <v/>
      </c>
    </row>
    <row r="5966">
      <c r="H5966" s="16" t="str">
        <f>IFERROR(__xludf.DUMMYFUNCTION("""COMPUTED_VALUE"""),"")</f>
        <v/>
      </c>
    </row>
    <row r="5967">
      <c r="H5967" s="16" t="str">
        <f>IFERROR(__xludf.DUMMYFUNCTION("""COMPUTED_VALUE"""),"")</f>
        <v/>
      </c>
    </row>
    <row r="5968">
      <c r="H5968" s="16" t="str">
        <f>IFERROR(__xludf.DUMMYFUNCTION("""COMPUTED_VALUE"""),"")</f>
        <v/>
      </c>
    </row>
    <row r="5969">
      <c r="H5969" s="16" t="str">
        <f>IFERROR(__xludf.DUMMYFUNCTION("""COMPUTED_VALUE"""),"")</f>
        <v/>
      </c>
    </row>
    <row r="5970">
      <c r="H5970" s="16" t="str">
        <f>IFERROR(__xludf.DUMMYFUNCTION("""COMPUTED_VALUE"""),"")</f>
        <v/>
      </c>
    </row>
    <row r="5971">
      <c r="H5971" s="16" t="str">
        <f>IFERROR(__xludf.DUMMYFUNCTION("""COMPUTED_VALUE"""),"")</f>
        <v/>
      </c>
    </row>
    <row r="5972">
      <c r="H5972" s="16" t="str">
        <f>IFERROR(__xludf.DUMMYFUNCTION("""COMPUTED_VALUE"""),"")</f>
        <v/>
      </c>
    </row>
    <row r="5973">
      <c r="H5973" s="16" t="str">
        <f>IFERROR(__xludf.DUMMYFUNCTION("""COMPUTED_VALUE"""),"")</f>
        <v/>
      </c>
    </row>
    <row r="5974">
      <c r="H5974" s="16" t="str">
        <f>IFERROR(__xludf.DUMMYFUNCTION("""COMPUTED_VALUE"""),"")</f>
        <v/>
      </c>
    </row>
    <row r="5975">
      <c r="H5975" s="16" t="str">
        <f>IFERROR(__xludf.DUMMYFUNCTION("""COMPUTED_VALUE"""),"")</f>
        <v/>
      </c>
    </row>
    <row r="5976">
      <c r="H5976" s="16" t="str">
        <f>IFERROR(__xludf.DUMMYFUNCTION("""COMPUTED_VALUE"""),"")</f>
        <v/>
      </c>
    </row>
    <row r="5977">
      <c r="H5977" s="16" t="str">
        <f>IFERROR(__xludf.DUMMYFUNCTION("""COMPUTED_VALUE"""),"")</f>
        <v/>
      </c>
    </row>
    <row r="5978">
      <c r="H5978" s="16" t="str">
        <f>IFERROR(__xludf.DUMMYFUNCTION("""COMPUTED_VALUE"""),"")</f>
        <v/>
      </c>
    </row>
    <row r="5979">
      <c r="H5979" s="16" t="str">
        <f>IFERROR(__xludf.DUMMYFUNCTION("""COMPUTED_VALUE"""),"")</f>
        <v/>
      </c>
    </row>
    <row r="5980">
      <c r="H5980" s="16" t="str">
        <f>IFERROR(__xludf.DUMMYFUNCTION("""COMPUTED_VALUE"""),"")</f>
        <v/>
      </c>
    </row>
    <row r="5981">
      <c r="H5981" s="16" t="str">
        <f>IFERROR(__xludf.DUMMYFUNCTION("""COMPUTED_VALUE"""),"")</f>
        <v/>
      </c>
    </row>
    <row r="5982">
      <c r="H5982" s="16" t="str">
        <f>IFERROR(__xludf.DUMMYFUNCTION("""COMPUTED_VALUE"""),"")</f>
        <v/>
      </c>
    </row>
    <row r="5983">
      <c r="H5983" s="16" t="str">
        <f>IFERROR(__xludf.DUMMYFUNCTION("""COMPUTED_VALUE"""),"")</f>
        <v/>
      </c>
    </row>
    <row r="5984">
      <c r="H5984" s="16" t="str">
        <f>IFERROR(__xludf.DUMMYFUNCTION("""COMPUTED_VALUE"""),"")</f>
        <v/>
      </c>
    </row>
    <row r="5985">
      <c r="H5985" s="16" t="str">
        <f>IFERROR(__xludf.DUMMYFUNCTION("""COMPUTED_VALUE"""),"")</f>
        <v/>
      </c>
    </row>
    <row r="5986">
      <c r="H5986" s="16" t="str">
        <f>IFERROR(__xludf.DUMMYFUNCTION("""COMPUTED_VALUE"""),"")</f>
        <v/>
      </c>
    </row>
    <row r="5987">
      <c r="H5987" s="16" t="str">
        <f>IFERROR(__xludf.DUMMYFUNCTION("""COMPUTED_VALUE"""),"")</f>
        <v/>
      </c>
    </row>
    <row r="5988">
      <c r="H5988" s="16" t="str">
        <f>IFERROR(__xludf.DUMMYFUNCTION("""COMPUTED_VALUE"""),"")</f>
        <v/>
      </c>
    </row>
    <row r="5989">
      <c r="H5989" s="16" t="str">
        <f>IFERROR(__xludf.DUMMYFUNCTION("""COMPUTED_VALUE"""),"")</f>
        <v/>
      </c>
    </row>
    <row r="5990">
      <c r="H5990" s="16" t="str">
        <f>IFERROR(__xludf.DUMMYFUNCTION("""COMPUTED_VALUE"""),"")</f>
        <v/>
      </c>
    </row>
    <row r="5991">
      <c r="H5991" s="16" t="str">
        <f>IFERROR(__xludf.DUMMYFUNCTION("""COMPUTED_VALUE"""),"")</f>
        <v/>
      </c>
    </row>
    <row r="5992">
      <c r="H5992" s="16" t="str">
        <f>IFERROR(__xludf.DUMMYFUNCTION("""COMPUTED_VALUE"""),"")</f>
        <v/>
      </c>
    </row>
    <row r="5993">
      <c r="H5993" s="16" t="str">
        <f>IFERROR(__xludf.DUMMYFUNCTION("""COMPUTED_VALUE"""),"")</f>
        <v/>
      </c>
    </row>
    <row r="5994">
      <c r="H5994" s="16" t="str">
        <f>IFERROR(__xludf.DUMMYFUNCTION("""COMPUTED_VALUE"""),"")</f>
        <v/>
      </c>
    </row>
    <row r="5995">
      <c r="H5995" s="16" t="str">
        <f>IFERROR(__xludf.DUMMYFUNCTION("""COMPUTED_VALUE"""),"")</f>
        <v/>
      </c>
    </row>
    <row r="5996">
      <c r="H5996" s="16" t="str">
        <f>IFERROR(__xludf.DUMMYFUNCTION("""COMPUTED_VALUE"""),"")</f>
        <v/>
      </c>
    </row>
    <row r="5997">
      <c r="H5997" s="16" t="str">
        <f>IFERROR(__xludf.DUMMYFUNCTION("""COMPUTED_VALUE"""),"")</f>
        <v/>
      </c>
    </row>
    <row r="5998">
      <c r="H5998" s="16" t="str">
        <f>IFERROR(__xludf.DUMMYFUNCTION("""COMPUTED_VALUE"""),"")</f>
        <v/>
      </c>
    </row>
    <row r="5999">
      <c r="H5999" s="16" t="str">
        <f>IFERROR(__xludf.DUMMYFUNCTION("""COMPUTED_VALUE"""),"")</f>
        <v/>
      </c>
    </row>
    <row r="6000">
      <c r="H6000" s="16" t="str">
        <f>IFERROR(__xludf.DUMMYFUNCTION("""COMPUTED_VALUE"""),"")</f>
        <v/>
      </c>
    </row>
    <row r="6001">
      <c r="H6001" s="16" t="str">
        <f>IFERROR(__xludf.DUMMYFUNCTION("""COMPUTED_VALUE"""),"")</f>
        <v/>
      </c>
    </row>
    <row r="6002">
      <c r="H6002" s="16" t="str">
        <f>IFERROR(__xludf.DUMMYFUNCTION("""COMPUTED_VALUE"""),"")</f>
        <v/>
      </c>
    </row>
    <row r="6003">
      <c r="H6003" s="16" t="str">
        <f>IFERROR(__xludf.DUMMYFUNCTION("""COMPUTED_VALUE"""),"")</f>
        <v/>
      </c>
    </row>
    <row r="6004">
      <c r="H6004" s="16" t="str">
        <f>IFERROR(__xludf.DUMMYFUNCTION("""COMPUTED_VALUE"""),"")</f>
        <v/>
      </c>
    </row>
    <row r="6005">
      <c r="H6005" s="16" t="str">
        <f>IFERROR(__xludf.DUMMYFUNCTION("""COMPUTED_VALUE"""),"")</f>
        <v/>
      </c>
    </row>
    <row r="6006">
      <c r="H6006" s="16" t="str">
        <f>IFERROR(__xludf.DUMMYFUNCTION("""COMPUTED_VALUE"""),"")</f>
        <v/>
      </c>
    </row>
    <row r="6007">
      <c r="H6007" s="16" t="str">
        <f>IFERROR(__xludf.DUMMYFUNCTION("""COMPUTED_VALUE"""),"")</f>
        <v/>
      </c>
    </row>
    <row r="6008">
      <c r="H6008" s="16" t="str">
        <f>IFERROR(__xludf.DUMMYFUNCTION("""COMPUTED_VALUE"""),"")</f>
        <v/>
      </c>
    </row>
    <row r="6009">
      <c r="H6009" s="16" t="str">
        <f>IFERROR(__xludf.DUMMYFUNCTION("""COMPUTED_VALUE"""),"")</f>
        <v/>
      </c>
    </row>
    <row r="6010">
      <c r="H6010" s="16" t="str">
        <f>IFERROR(__xludf.DUMMYFUNCTION("""COMPUTED_VALUE"""),"")</f>
        <v/>
      </c>
    </row>
    <row r="6011">
      <c r="H6011" s="16" t="str">
        <f>IFERROR(__xludf.DUMMYFUNCTION("""COMPUTED_VALUE"""),"")</f>
        <v/>
      </c>
    </row>
    <row r="6012">
      <c r="H6012" s="16" t="str">
        <f>IFERROR(__xludf.DUMMYFUNCTION("""COMPUTED_VALUE"""),"")</f>
        <v/>
      </c>
    </row>
    <row r="6013">
      <c r="H6013" s="16" t="str">
        <f>IFERROR(__xludf.DUMMYFUNCTION("""COMPUTED_VALUE"""),"")</f>
        <v/>
      </c>
    </row>
    <row r="6014">
      <c r="H6014" s="16" t="str">
        <f>IFERROR(__xludf.DUMMYFUNCTION("""COMPUTED_VALUE"""),"")</f>
        <v/>
      </c>
    </row>
    <row r="6015">
      <c r="H6015" s="16" t="str">
        <f>IFERROR(__xludf.DUMMYFUNCTION("""COMPUTED_VALUE"""),"")</f>
        <v/>
      </c>
    </row>
    <row r="6016">
      <c r="H6016" s="16" t="str">
        <f>IFERROR(__xludf.DUMMYFUNCTION("""COMPUTED_VALUE"""),"")</f>
        <v/>
      </c>
    </row>
    <row r="6017">
      <c r="H6017" s="16" t="str">
        <f>IFERROR(__xludf.DUMMYFUNCTION("""COMPUTED_VALUE"""),"")</f>
        <v/>
      </c>
    </row>
    <row r="6018">
      <c r="H6018" s="16" t="str">
        <f>IFERROR(__xludf.DUMMYFUNCTION("""COMPUTED_VALUE"""),"")</f>
        <v/>
      </c>
    </row>
    <row r="6019">
      <c r="H6019" s="16" t="str">
        <f>IFERROR(__xludf.DUMMYFUNCTION("""COMPUTED_VALUE"""),"")</f>
        <v/>
      </c>
    </row>
    <row r="6020">
      <c r="H6020" s="16" t="str">
        <f>IFERROR(__xludf.DUMMYFUNCTION("""COMPUTED_VALUE"""),"")</f>
        <v/>
      </c>
    </row>
    <row r="6021">
      <c r="H6021" s="16" t="str">
        <f>IFERROR(__xludf.DUMMYFUNCTION("""COMPUTED_VALUE"""),"")</f>
        <v/>
      </c>
    </row>
    <row r="6022">
      <c r="H6022" s="16" t="str">
        <f>IFERROR(__xludf.DUMMYFUNCTION("""COMPUTED_VALUE"""),"")</f>
        <v/>
      </c>
    </row>
    <row r="6023">
      <c r="H6023" s="16" t="str">
        <f>IFERROR(__xludf.DUMMYFUNCTION("""COMPUTED_VALUE"""),"")</f>
        <v/>
      </c>
    </row>
    <row r="6024">
      <c r="H6024" s="16" t="str">
        <f>IFERROR(__xludf.DUMMYFUNCTION("""COMPUTED_VALUE"""),"")</f>
        <v/>
      </c>
    </row>
    <row r="6025">
      <c r="H6025" s="16" t="str">
        <f>IFERROR(__xludf.DUMMYFUNCTION("""COMPUTED_VALUE"""),"")</f>
        <v/>
      </c>
    </row>
    <row r="6026">
      <c r="H6026" s="16" t="str">
        <f>IFERROR(__xludf.DUMMYFUNCTION("""COMPUTED_VALUE"""),"")</f>
        <v/>
      </c>
    </row>
    <row r="6027">
      <c r="H6027" s="16" t="str">
        <f>IFERROR(__xludf.DUMMYFUNCTION("""COMPUTED_VALUE"""),"")</f>
        <v/>
      </c>
    </row>
    <row r="6028">
      <c r="H6028" s="16" t="str">
        <f>IFERROR(__xludf.DUMMYFUNCTION("""COMPUTED_VALUE"""),"")</f>
        <v/>
      </c>
    </row>
    <row r="6029">
      <c r="H6029" s="16" t="str">
        <f>IFERROR(__xludf.DUMMYFUNCTION("""COMPUTED_VALUE"""),"")</f>
        <v/>
      </c>
    </row>
    <row r="6030">
      <c r="H6030" s="16" t="str">
        <f>IFERROR(__xludf.DUMMYFUNCTION("""COMPUTED_VALUE"""),"")</f>
        <v/>
      </c>
    </row>
    <row r="6031">
      <c r="H6031" s="16" t="str">
        <f>IFERROR(__xludf.DUMMYFUNCTION("""COMPUTED_VALUE"""),"")</f>
        <v/>
      </c>
    </row>
    <row r="6032">
      <c r="H6032" s="16" t="str">
        <f>IFERROR(__xludf.DUMMYFUNCTION("""COMPUTED_VALUE"""),"")</f>
        <v/>
      </c>
    </row>
    <row r="6033">
      <c r="H6033" s="16" t="str">
        <f>IFERROR(__xludf.DUMMYFUNCTION("""COMPUTED_VALUE"""),"")</f>
        <v/>
      </c>
    </row>
    <row r="6034">
      <c r="H6034" s="16" t="str">
        <f>IFERROR(__xludf.DUMMYFUNCTION("""COMPUTED_VALUE"""),"")</f>
        <v/>
      </c>
    </row>
    <row r="6035">
      <c r="H6035" s="16" t="str">
        <f>IFERROR(__xludf.DUMMYFUNCTION("""COMPUTED_VALUE"""),"")</f>
        <v/>
      </c>
    </row>
    <row r="6036">
      <c r="H6036" s="16" t="str">
        <f>IFERROR(__xludf.DUMMYFUNCTION("""COMPUTED_VALUE"""),"")</f>
        <v/>
      </c>
    </row>
    <row r="6037">
      <c r="H6037" s="16" t="str">
        <f>IFERROR(__xludf.DUMMYFUNCTION("""COMPUTED_VALUE"""),"")</f>
        <v/>
      </c>
    </row>
    <row r="6038">
      <c r="H6038" s="16" t="str">
        <f>IFERROR(__xludf.DUMMYFUNCTION("""COMPUTED_VALUE"""),"")</f>
        <v/>
      </c>
    </row>
    <row r="6039">
      <c r="H6039" s="16" t="str">
        <f>IFERROR(__xludf.DUMMYFUNCTION("""COMPUTED_VALUE"""),"")</f>
        <v/>
      </c>
    </row>
    <row r="6040">
      <c r="H6040" s="16" t="str">
        <f>IFERROR(__xludf.DUMMYFUNCTION("""COMPUTED_VALUE"""),"")</f>
        <v/>
      </c>
    </row>
    <row r="6041">
      <c r="H6041" s="16" t="str">
        <f>IFERROR(__xludf.DUMMYFUNCTION("""COMPUTED_VALUE"""),"")</f>
        <v/>
      </c>
    </row>
    <row r="6042">
      <c r="H6042" s="16" t="str">
        <f>IFERROR(__xludf.DUMMYFUNCTION("""COMPUTED_VALUE"""),"")</f>
        <v/>
      </c>
    </row>
    <row r="6043">
      <c r="H6043" s="16" t="str">
        <f>IFERROR(__xludf.DUMMYFUNCTION("""COMPUTED_VALUE"""),"")</f>
        <v/>
      </c>
    </row>
    <row r="6044">
      <c r="H6044" s="16" t="str">
        <f>IFERROR(__xludf.DUMMYFUNCTION("""COMPUTED_VALUE"""),"")</f>
        <v/>
      </c>
    </row>
    <row r="6045">
      <c r="H6045" s="16" t="str">
        <f>IFERROR(__xludf.DUMMYFUNCTION("""COMPUTED_VALUE"""),"")</f>
        <v/>
      </c>
    </row>
    <row r="6046">
      <c r="H6046" s="16" t="str">
        <f>IFERROR(__xludf.DUMMYFUNCTION("""COMPUTED_VALUE"""),"")</f>
        <v/>
      </c>
    </row>
    <row r="6047">
      <c r="H6047" s="16" t="str">
        <f>IFERROR(__xludf.DUMMYFUNCTION("""COMPUTED_VALUE"""),"")</f>
        <v/>
      </c>
    </row>
    <row r="6048">
      <c r="H6048" s="16" t="str">
        <f>IFERROR(__xludf.DUMMYFUNCTION("""COMPUTED_VALUE"""),"")</f>
        <v/>
      </c>
    </row>
    <row r="6049">
      <c r="H6049" s="16" t="str">
        <f>IFERROR(__xludf.DUMMYFUNCTION("""COMPUTED_VALUE"""),"")</f>
        <v/>
      </c>
    </row>
    <row r="6050">
      <c r="H6050" s="16" t="str">
        <f>IFERROR(__xludf.DUMMYFUNCTION("""COMPUTED_VALUE"""),"")</f>
        <v/>
      </c>
    </row>
    <row r="6051">
      <c r="H6051" s="16" t="str">
        <f>IFERROR(__xludf.DUMMYFUNCTION("""COMPUTED_VALUE"""),"")</f>
        <v/>
      </c>
    </row>
    <row r="6052">
      <c r="H6052" s="16" t="str">
        <f>IFERROR(__xludf.DUMMYFUNCTION("""COMPUTED_VALUE"""),"")</f>
        <v/>
      </c>
    </row>
    <row r="6053">
      <c r="H6053" s="16" t="str">
        <f>IFERROR(__xludf.DUMMYFUNCTION("""COMPUTED_VALUE"""),"")</f>
        <v/>
      </c>
    </row>
    <row r="6054">
      <c r="H6054" s="16" t="str">
        <f>IFERROR(__xludf.DUMMYFUNCTION("""COMPUTED_VALUE"""),"")</f>
        <v/>
      </c>
    </row>
    <row r="6055">
      <c r="H6055" s="16" t="str">
        <f>IFERROR(__xludf.DUMMYFUNCTION("""COMPUTED_VALUE"""),"")</f>
        <v/>
      </c>
    </row>
    <row r="6056">
      <c r="H6056" s="16" t="str">
        <f>IFERROR(__xludf.DUMMYFUNCTION("""COMPUTED_VALUE"""),"")</f>
        <v/>
      </c>
    </row>
    <row r="6057">
      <c r="H6057" s="16" t="str">
        <f>IFERROR(__xludf.DUMMYFUNCTION("""COMPUTED_VALUE"""),"")</f>
        <v/>
      </c>
    </row>
    <row r="6058">
      <c r="H6058" s="16" t="str">
        <f>IFERROR(__xludf.DUMMYFUNCTION("""COMPUTED_VALUE"""),"")</f>
        <v/>
      </c>
    </row>
    <row r="6059">
      <c r="H6059" s="16" t="str">
        <f>IFERROR(__xludf.DUMMYFUNCTION("""COMPUTED_VALUE"""),"")</f>
        <v/>
      </c>
    </row>
    <row r="6060">
      <c r="H6060" s="16" t="str">
        <f>IFERROR(__xludf.DUMMYFUNCTION("""COMPUTED_VALUE"""),"")</f>
        <v/>
      </c>
    </row>
    <row r="6061">
      <c r="H6061" s="16" t="str">
        <f>IFERROR(__xludf.DUMMYFUNCTION("""COMPUTED_VALUE"""),"")</f>
        <v/>
      </c>
    </row>
    <row r="6062">
      <c r="H6062" s="16" t="str">
        <f>IFERROR(__xludf.DUMMYFUNCTION("""COMPUTED_VALUE"""),"")</f>
        <v/>
      </c>
    </row>
    <row r="6063">
      <c r="H6063" s="16" t="str">
        <f>IFERROR(__xludf.DUMMYFUNCTION("""COMPUTED_VALUE"""),"")</f>
        <v/>
      </c>
    </row>
    <row r="6064">
      <c r="H6064" s="16" t="str">
        <f>IFERROR(__xludf.DUMMYFUNCTION("""COMPUTED_VALUE"""),"")</f>
        <v/>
      </c>
    </row>
    <row r="6065">
      <c r="H6065" s="16" t="str">
        <f>IFERROR(__xludf.DUMMYFUNCTION("""COMPUTED_VALUE"""),"")</f>
        <v/>
      </c>
    </row>
    <row r="6066">
      <c r="H6066" s="16" t="str">
        <f>IFERROR(__xludf.DUMMYFUNCTION("""COMPUTED_VALUE"""),"")</f>
        <v/>
      </c>
    </row>
    <row r="6067">
      <c r="H6067" s="16" t="str">
        <f>IFERROR(__xludf.DUMMYFUNCTION("""COMPUTED_VALUE"""),"")</f>
        <v/>
      </c>
    </row>
    <row r="6068">
      <c r="H6068" s="16" t="str">
        <f>IFERROR(__xludf.DUMMYFUNCTION("""COMPUTED_VALUE"""),"")</f>
        <v/>
      </c>
    </row>
    <row r="6069">
      <c r="H6069" s="16" t="str">
        <f>IFERROR(__xludf.DUMMYFUNCTION("""COMPUTED_VALUE"""),"")</f>
        <v/>
      </c>
    </row>
    <row r="6070">
      <c r="H6070" s="16" t="str">
        <f>IFERROR(__xludf.DUMMYFUNCTION("""COMPUTED_VALUE"""),"")</f>
        <v/>
      </c>
    </row>
    <row r="6071">
      <c r="H6071" s="16" t="str">
        <f>IFERROR(__xludf.DUMMYFUNCTION("""COMPUTED_VALUE"""),"")</f>
        <v/>
      </c>
    </row>
    <row r="6072">
      <c r="H6072" s="16" t="str">
        <f>IFERROR(__xludf.DUMMYFUNCTION("""COMPUTED_VALUE"""),"")</f>
        <v/>
      </c>
    </row>
    <row r="6073">
      <c r="H6073" s="16" t="str">
        <f>IFERROR(__xludf.DUMMYFUNCTION("""COMPUTED_VALUE"""),"")</f>
        <v/>
      </c>
    </row>
    <row r="6074">
      <c r="H6074" s="16" t="str">
        <f>IFERROR(__xludf.DUMMYFUNCTION("""COMPUTED_VALUE"""),"")</f>
        <v/>
      </c>
    </row>
    <row r="6075">
      <c r="H6075" s="16" t="str">
        <f>IFERROR(__xludf.DUMMYFUNCTION("""COMPUTED_VALUE"""),"")</f>
        <v/>
      </c>
    </row>
    <row r="6076">
      <c r="H6076" s="16" t="str">
        <f>IFERROR(__xludf.DUMMYFUNCTION("""COMPUTED_VALUE"""),"")</f>
        <v/>
      </c>
    </row>
    <row r="6077">
      <c r="H6077" s="16" t="str">
        <f>IFERROR(__xludf.DUMMYFUNCTION("""COMPUTED_VALUE"""),"")</f>
        <v/>
      </c>
    </row>
    <row r="6078">
      <c r="H6078" s="16" t="str">
        <f>IFERROR(__xludf.DUMMYFUNCTION("""COMPUTED_VALUE"""),"")</f>
        <v/>
      </c>
    </row>
    <row r="6079">
      <c r="H6079" s="16" t="str">
        <f>IFERROR(__xludf.DUMMYFUNCTION("""COMPUTED_VALUE"""),"")</f>
        <v/>
      </c>
    </row>
    <row r="6080">
      <c r="H6080" s="16" t="str">
        <f>IFERROR(__xludf.DUMMYFUNCTION("""COMPUTED_VALUE"""),"")</f>
        <v/>
      </c>
    </row>
    <row r="6081">
      <c r="H6081" s="16" t="str">
        <f>IFERROR(__xludf.DUMMYFUNCTION("""COMPUTED_VALUE"""),"")</f>
        <v/>
      </c>
    </row>
    <row r="6082">
      <c r="H6082" s="16" t="str">
        <f>IFERROR(__xludf.DUMMYFUNCTION("""COMPUTED_VALUE"""),"")</f>
        <v/>
      </c>
    </row>
    <row r="6083">
      <c r="H6083" s="16" t="str">
        <f>IFERROR(__xludf.DUMMYFUNCTION("""COMPUTED_VALUE"""),"")</f>
        <v/>
      </c>
    </row>
    <row r="6084">
      <c r="H6084" s="16" t="str">
        <f>IFERROR(__xludf.DUMMYFUNCTION("""COMPUTED_VALUE"""),"")</f>
        <v/>
      </c>
    </row>
    <row r="6085">
      <c r="H6085" s="16" t="str">
        <f>IFERROR(__xludf.DUMMYFUNCTION("""COMPUTED_VALUE"""),"")</f>
        <v/>
      </c>
    </row>
    <row r="6086">
      <c r="H6086" s="16" t="str">
        <f>IFERROR(__xludf.DUMMYFUNCTION("""COMPUTED_VALUE"""),"")</f>
        <v/>
      </c>
    </row>
    <row r="6087">
      <c r="H6087" s="16" t="str">
        <f>IFERROR(__xludf.DUMMYFUNCTION("""COMPUTED_VALUE"""),"")</f>
        <v/>
      </c>
    </row>
    <row r="6088">
      <c r="H6088" s="16" t="str">
        <f>IFERROR(__xludf.DUMMYFUNCTION("""COMPUTED_VALUE"""),"")</f>
        <v/>
      </c>
    </row>
    <row r="6089">
      <c r="H6089" s="16" t="str">
        <f>IFERROR(__xludf.DUMMYFUNCTION("""COMPUTED_VALUE"""),"")</f>
        <v/>
      </c>
    </row>
    <row r="6090">
      <c r="H6090" s="16" t="str">
        <f>IFERROR(__xludf.DUMMYFUNCTION("""COMPUTED_VALUE"""),"")</f>
        <v/>
      </c>
    </row>
    <row r="6091">
      <c r="H6091" s="16" t="str">
        <f>IFERROR(__xludf.DUMMYFUNCTION("""COMPUTED_VALUE"""),"")</f>
        <v/>
      </c>
    </row>
    <row r="6092">
      <c r="H6092" s="16" t="str">
        <f>IFERROR(__xludf.DUMMYFUNCTION("""COMPUTED_VALUE"""),"")</f>
        <v/>
      </c>
    </row>
    <row r="6093">
      <c r="H6093" s="16" t="str">
        <f>IFERROR(__xludf.DUMMYFUNCTION("""COMPUTED_VALUE"""),"")</f>
        <v/>
      </c>
    </row>
    <row r="6094">
      <c r="H6094" s="16" t="str">
        <f>IFERROR(__xludf.DUMMYFUNCTION("""COMPUTED_VALUE"""),"")</f>
        <v/>
      </c>
    </row>
    <row r="6095">
      <c r="H6095" s="16" t="str">
        <f>IFERROR(__xludf.DUMMYFUNCTION("""COMPUTED_VALUE"""),"")</f>
        <v/>
      </c>
    </row>
    <row r="6096">
      <c r="H6096" s="16" t="str">
        <f>IFERROR(__xludf.DUMMYFUNCTION("""COMPUTED_VALUE"""),"")</f>
        <v/>
      </c>
    </row>
    <row r="6097">
      <c r="H6097" s="16" t="str">
        <f>IFERROR(__xludf.DUMMYFUNCTION("""COMPUTED_VALUE"""),"")</f>
        <v/>
      </c>
    </row>
    <row r="6098">
      <c r="H6098" s="16" t="str">
        <f>IFERROR(__xludf.DUMMYFUNCTION("""COMPUTED_VALUE"""),"")</f>
        <v/>
      </c>
    </row>
    <row r="6099">
      <c r="H6099" s="16" t="str">
        <f>IFERROR(__xludf.DUMMYFUNCTION("""COMPUTED_VALUE"""),"")</f>
        <v/>
      </c>
    </row>
    <row r="6100">
      <c r="H6100" s="16" t="str">
        <f>IFERROR(__xludf.DUMMYFUNCTION("""COMPUTED_VALUE"""),"")</f>
        <v/>
      </c>
    </row>
    <row r="6101">
      <c r="H6101" s="16" t="str">
        <f>IFERROR(__xludf.DUMMYFUNCTION("""COMPUTED_VALUE"""),"")</f>
        <v/>
      </c>
    </row>
    <row r="6102">
      <c r="H6102" s="16" t="str">
        <f>IFERROR(__xludf.DUMMYFUNCTION("""COMPUTED_VALUE"""),"")</f>
        <v/>
      </c>
    </row>
    <row r="6103">
      <c r="H6103" s="16" t="str">
        <f>IFERROR(__xludf.DUMMYFUNCTION("""COMPUTED_VALUE"""),"")</f>
        <v/>
      </c>
    </row>
    <row r="6104">
      <c r="H6104" s="16" t="str">
        <f>IFERROR(__xludf.DUMMYFUNCTION("""COMPUTED_VALUE"""),"")</f>
        <v/>
      </c>
    </row>
    <row r="6105">
      <c r="H6105" s="16" t="str">
        <f>IFERROR(__xludf.DUMMYFUNCTION("""COMPUTED_VALUE"""),"")</f>
        <v/>
      </c>
    </row>
    <row r="6106">
      <c r="H6106" s="16" t="str">
        <f>IFERROR(__xludf.DUMMYFUNCTION("""COMPUTED_VALUE"""),"")</f>
        <v/>
      </c>
    </row>
    <row r="6107">
      <c r="H6107" s="16" t="str">
        <f>IFERROR(__xludf.DUMMYFUNCTION("""COMPUTED_VALUE"""),"")</f>
        <v/>
      </c>
    </row>
    <row r="6108">
      <c r="H6108" s="16" t="str">
        <f>IFERROR(__xludf.DUMMYFUNCTION("""COMPUTED_VALUE"""),"")</f>
        <v/>
      </c>
    </row>
    <row r="6109">
      <c r="H6109" s="16" t="str">
        <f>IFERROR(__xludf.DUMMYFUNCTION("""COMPUTED_VALUE"""),"")</f>
        <v/>
      </c>
    </row>
    <row r="6110">
      <c r="H6110" s="16" t="str">
        <f>IFERROR(__xludf.DUMMYFUNCTION("""COMPUTED_VALUE"""),"")</f>
        <v/>
      </c>
    </row>
    <row r="6111">
      <c r="H6111" s="16" t="str">
        <f>IFERROR(__xludf.DUMMYFUNCTION("""COMPUTED_VALUE"""),"")</f>
        <v/>
      </c>
    </row>
    <row r="6112">
      <c r="H6112" s="16" t="str">
        <f>IFERROR(__xludf.DUMMYFUNCTION("""COMPUTED_VALUE"""),"")</f>
        <v/>
      </c>
    </row>
    <row r="6113">
      <c r="H6113" s="16" t="str">
        <f>IFERROR(__xludf.DUMMYFUNCTION("""COMPUTED_VALUE"""),"")</f>
        <v/>
      </c>
    </row>
    <row r="6114">
      <c r="H6114" s="16" t="str">
        <f>IFERROR(__xludf.DUMMYFUNCTION("""COMPUTED_VALUE"""),"")</f>
        <v/>
      </c>
    </row>
    <row r="6115">
      <c r="H6115" s="16" t="str">
        <f>IFERROR(__xludf.DUMMYFUNCTION("""COMPUTED_VALUE"""),"")</f>
        <v/>
      </c>
    </row>
    <row r="6116">
      <c r="H6116" s="16" t="str">
        <f>IFERROR(__xludf.DUMMYFUNCTION("""COMPUTED_VALUE"""),"")</f>
        <v/>
      </c>
    </row>
    <row r="6117">
      <c r="H6117" s="16" t="str">
        <f>IFERROR(__xludf.DUMMYFUNCTION("""COMPUTED_VALUE"""),"")</f>
        <v/>
      </c>
    </row>
    <row r="6118">
      <c r="H6118" s="16" t="str">
        <f>IFERROR(__xludf.DUMMYFUNCTION("""COMPUTED_VALUE"""),"")</f>
        <v/>
      </c>
    </row>
    <row r="6119">
      <c r="H6119" s="16" t="str">
        <f>IFERROR(__xludf.DUMMYFUNCTION("""COMPUTED_VALUE"""),"")</f>
        <v/>
      </c>
    </row>
    <row r="6120">
      <c r="H6120" s="16" t="str">
        <f>IFERROR(__xludf.DUMMYFUNCTION("""COMPUTED_VALUE"""),"")</f>
        <v/>
      </c>
    </row>
    <row r="6121">
      <c r="H6121" s="16" t="str">
        <f>IFERROR(__xludf.DUMMYFUNCTION("""COMPUTED_VALUE"""),"")</f>
        <v/>
      </c>
    </row>
    <row r="6122">
      <c r="H6122" s="16" t="str">
        <f>IFERROR(__xludf.DUMMYFUNCTION("""COMPUTED_VALUE"""),"")</f>
        <v/>
      </c>
    </row>
    <row r="6123">
      <c r="H6123" s="16" t="str">
        <f>IFERROR(__xludf.DUMMYFUNCTION("""COMPUTED_VALUE"""),"")</f>
        <v/>
      </c>
    </row>
    <row r="6124">
      <c r="H6124" s="16" t="str">
        <f>IFERROR(__xludf.DUMMYFUNCTION("""COMPUTED_VALUE"""),"")</f>
        <v/>
      </c>
    </row>
    <row r="6125">
      <c r="H6125" s="16" t="str">
        <f>IFERROR(__xludf.DUMMYFUNCTION("""COMPUTED_VALUE"""),"")</f>
        <v/>
      </c>
    </row>
    <row r="6126">
      <c r="H6126" s="16" t="str">
        <f>IFERROR(__xludf.DUMMYFUNCTION("""COMPUTED_VALUE"""),"")</f>
        <v/>
      </c>
    </row>
    <row r="6127">
      <c r="H6127" s="16" t="str">
        <f>IFERROR(__xludf.DUMMYFUNCTION("""COMPUTED_VALUE"""),"")</f>
        <v/>
      </c>
    </row>
    <row r="6128">
      <c r="H6128" s="16" t="str">
        <f>IFERROR(__xludf.DUMMYFUNCTION("""COMPUTED_VALUE"""),"")</f>
        <v/>
      </c>
    </row>
    <row r="6129">
      <c r="H6129" s="16" t="str">
        <f>IFERROR(__xludf.DUMMYFUNCTION("""COMPUTED_VALUE"""),"")</f>
        <v/>
      </c>
    </row>
    <row r="6130">
      <c r="H6130" s="16" t="str">
        <f>IFERROR(__xludf.DUMMYFUNCTION("""COMPUTED_VALUE"""),"")</f>
        <v/>
      </c>
    </row>
    <row r="6131">
      <c r="H6131" s="16" t="str">
        <f>IFERROR(__xludf.DUMMYFUNCTION("""COMPUTED_VALUE"""),"")</f>
        <v/>
      </c>
    </row>
    <row r="6132">
      <c r="H6132" s="16" t="str">
        <f>IFERROR(__xludf.DUMMYFUNCTION("""COMPUTED_VALUE"""),"")</f>
        <v/>
      </c>
    </row>
    <row r="6133">
      <c r="H6133" s="16" t="str">
        <f>IFERROR(__xludf.DUMMYFUNCTION("""COMPUTED_VALUE"""),"")</f>
        <v/>
      </c>
    </row>
    <row r="6134">
      <c r="H6134" s="16" t="str">
        <f>IFERROR(__xludf.DUMMYFUNCTION("""COMPUTED_VALUE"""),"")</f>
        <v/>
      </c>
    </row>
    <row r="6135">
      <c r="H6135" s="16" t="str">
        <f>IFERROR(__xludf.DUMMYFUNCTION("""COMPUTED_VALUE"""),"")</f>
        <v/>
      </c>
    </row>
    <row r="6136">
      <c r="H6136" s="16" t="str">
        <f>IFERROR(__xludf.DUMMYFUNCTION("""COMPUTED_VALUE"""),"")</f>
        <v/>
      </c>
    </row>
    <row r="6137">
      <c r="H6137" s="16" t="str">
        <f>IFERROR(__xludf.DUMMYFUNCTION("""COMPUTED_VALUE"""),"")</f>
        <v/>
      </c>
    </row>
    <row r="6138">
      <c r="H6138" s="16" t="str">
        <f>IFERROR(__xludf.DUMMYFUNCTION("""COMPUTED_VALUE"""),"")</f>
        <v/>
      </c>
    </row>
    <row r="6139">
      <c r="H6139" s="16" t="str">
        <f>IFERROR(__xludf.DUMMYFUNCTION("""COMPUTED_VALUE"""),"")</f>
        <v/>
      </c>
    </row>
    <row r="6140">
      <c r="H6140" s="16" t="str">
        <f>IFERROR(__xludf.DUMMYFUNCTION("""COMPUTED_VALUE"""),"")</f>
        <v/>
      </c>
    </row>
    <row r="6141">
      <c r="H6141" s="16" t="str">
        <f>IFERROR(__xludf.DUMMYFUNCTION("""COMPUTED_VALUE"""),"")</f>
        <v/>
      </c>
    </row>
    <row r="6142">
      <c r="H6142" s="16" t="str">
        <f>IFERROR(__xludf.DUMMYFUNCTION("""COMPUTED_VALUE"""),"")</f>
        <v/>
      </c>
    </row>
    <row r="6143">
      <c r="H6143" s="16" t="str">
        <f>IFERROR(__xludf.DUMMYFUNCTION("""COMPUTED_VALUE"""),"")</f>
        <v/>
      </c>
    </row>
    <row r="6144">
      <c r="H6144" s="16" t="str">
        <f>IFERROR(__xludf.DUMMYFUNCTION("""COMPUTED_VALUE"""),"")</f>
        <v/>
      </c>
    </row>
    <row r="6145">
      <c r="H6145" s="16" t="str">
        <f>IFERROR(__xludf.DUMMYFUNCTION("""COMPUTED_VALUE"""),"")</f>
        <v/>
      </c>
    </row>
    <row r="6146">
      <c r="H6146" s="16" t="str">
        <f>IFERROR(__xludf.DUMMYFUNCTION("""COMPUTED_VALUE"""),"")</f>
        <v/>
      </c>
    </row>
    <row r="6147">
      <c r="H6147" s="16" t="str">
        <f>IFERROR(__xludf.DUMMYFUNCTION("""COMPUTED_VALUE"""),"")</f>
        <v/>
      </c>
    </row>
    <row r="6148">
      <c r="H6148" s="16" t="str">
        <f>IFERROR(__xludf.DUMMYFUNCTION("""COMPUTED_VALUE"""),"")</f>
        <v/>
      </c>
    </row>
    <row r="6149">
      <c r="H6149" s="16" t="str">
        <f>IFERROR(__xludf.DUMMYFUNCTION("""COMPUTED_VALUE"""),"")</f>
        <v/>
      </c>
    </row>
    <row r="6150">
      <c r="H6150" s="16" t="str">
        <f>IFERROR(__xludf.DUMMYFUNCTION("""COMPUTED_VALUE"""),"")</f>
        <v/>
      </c>
    </row>
    <row r="6151">
      <c r="H6151" s="16" t="str">
        <f>IFERROR(__xludf.DUMMYFUNCTION("""COMPUTED_VALUE"""),"")</f>
        <v/>
      </c>
    </row>
    <row r="6152">
      <c r="H6152" s="16" t="str">
        <f>IFERROR(__xludf.DUMMYFUNCTION("""COMPUTED_VALUE"""),"")</f>
        <v/>
      </c>
    </row>
    <row r="6153">
      <c r="H6153" s="16" t="str">
        <f>IFERROR(__xludf.DUMMYFUNCTION("""COMPUTED_VALUE"""),"")</f>
        <v/>
      </c>
    </row>
    <row r="6154">
      <c r="H6154" s="16" t="str">
        <f>IFERROR(__xludf.DUMMYFUNCTION("""COMPUTED_VALUE"""),"")</f>
        <v/>
      </c>
    </row>
    <row r="6155">
      <c r="H6155" s="16" t="str">
        <f>IFERROR(__xludf.DUMMYFUNCTION("""COMPUTED_VALUE"""),"")</f>
        <v/>
      </c>
    </row>
    <row r="6156">
      <c r="H6156" s="16" t="str">
        <f>IFERROR(__xludf.DUMMYFUNCTION("""COMPUTED_VALUE"""),"")</f>
        <v/>
      </c>
    </row>
    <row r="6157">
      <c r="H6157" s="16" t="str">
        <f>IFERROR(__xludf.DUMMYFUNCTION("""COMPUTED_VALUE"""),"")</f>
        <v/>
      </c>
    </row>
    <row r="6158">
      <c r="H6158" s="16" t="str">
        <f>IFERROR(__xludf.DUMMYFUNCTION("""COMPUTED_VALUE"""),"")</f>
        <v/>
      </c>
    </row>
    <row r="6159">
      <c r="H6159" s="16" t="str">
        <f>IFERROR(__xludf.DUMMYFUNCTION("""COMPUTED_VALUE"""),"")</f>
        <v/>
      </c>
    </row>
    <row r="6160">
      <c r="H6160" s="16" t="str">
        <f>IFERROR(__xludf.DUMMYFUNCTION("""COMPUTED_VALUE"""),"")</f>
        <v/>
      </c>
    </row>
    <row r="6161">
      <c r="H6161" s="16" t="str">
        <f>IFERROR(__xludf.DUMMYFUNCTION("""COMPUTED_VALUE"""),"")</f>
        <v/>
      </c>
    </row>
    <row r="6162">
      <c r="H6162" s="16" t="str">
        <f>IFERROR(__xludf.DUMMYFUNCTION("""COMPUTED_VALUE"""),"")</f>
        <v/>
      </c>
    </row>
    <row r="6163">
      <c r="H6163" s="16" t="str">
        <f>IFERROR(__xludf.DUMMYFUNCTION("""COMPUTED_VALUE"""),"")</f>
        <v/>
      </c>
    </row>
    <row r="6164">
      <c r="H6164" s="16" t="str">
        <f>IFERROR(__xludf.DUMMYFUNCTION("""COMPUTED_VALUE"""),"")</f>
        <v/>
      </c>
    </row>
    <row r="6165">
      <c r="H6165" s="16" t="str">
        <f>IFERROR(__xludf.DUMMYFUNCTION("""COMPUTED_VALUE"""),"")</f>
        <v/>
      </c>
    </row>
    <row r="6166">
      <c r="H6166" s="16" t="str">
        <f>IFERROR(__xludf.DUMMYFUNCTION("""COMPUTED_VALUE"""),"")</f>
        <v/>
      </c>
    </row>
    <row r="6167">
      <c r="H6167" s="16" t="str">
        <f>IFERROR(__xludf.DUMMYFUNCTION("""COMPUTED_VALUE"""),"")</f>
        <v/>
      </c>
    </row>
    <row r="6168">
      <c r="H6168" s="16" t="str">
        <f>IFERROR(__xludf.DUMMYFUNCTION("""COMPUTED_VALUE"""),"")</f>
        <v/>
      </c>
    </row>
    <row r="6169">
      <c r="H6169" s="16" t="str">
        <f>IFERROR(__xludf.DUMMYFUNCTION("""COMPUTED_VALUE"""),"")</f>
        <v/>
      </c>
    </row>
    <row r="6170">
      <c r="H6170" s="16" t="str">
        <f>IFERROR(__xludf.DUMMYFUNCTION("""COMPUTED_VALUE"""),"")</f>
        <v/>
      </c>
    </row>
    <row r="6171">
      <c r="H6171" s="16" t="str">
        <f>IFERROR(__xludf.DUMMYFUNCTION("""COMPUTED_VALUE"""),"")</f>
        <v/>
      </c>
    </row>
    <row r="6172">
      <c r="H6172" s="16" t="str">
        <f>IFERROR(__xludf.DUMMYFUNCTION("""COMPUTED_VALUE"""),"")</f>
        <v/>
      </c>
    </row>
    <row r="6173">
      <c r="H6173" s="16" t="str">
        <f>IFERROR(__xludf.DUMMYFUNCTION("""COMPUTED_VALUE"""),"")</f>
        <v/>
      </c>
    </row>
    <row r="6174">
      <c r="H6174" s="16" t="str">
        <f>IFERROR(__xludf.DUMMYFUNCTION("""COMPUTED_VALUE"""),"")</f>
        <v/>
      </c>
    </row>
    <row r="6175">
      <c r="H6175" s="16" t="str">
        <f>IFERROR(__xludf.DUMMYFUNCTION("""COMPUTED_VALUE"""),"")</f>
        <v/>
      </c>
    </row>
    <row r="6176">
      <c r="H6176" s="16" t="str">
        <f>IFERROR(__xludf.DUMMYFUNCTION("""COMPUTED_VALUE"""),"")</f>
        <v/>
      </c>
    </row>
    <row r="6177">
      <c r="H6177" s="16" t="str">
        <f>IFERROR(__xludf.DUMMYFUNCTION("""COMPUTED_VALUE"""),"")</f>
        <v/>
      </c>
    </row>
    <row r="6178">
      <c r="H6178" s="16" t="str">
        <f>IFERROR(__xludf.DUMMYFUNCTION("""COMPUTED_VALUE"""),"")</f>
        <v/>
      </c>
    </row>
    <row r="6179">
      <c r="H6179" s="16" t="str">
        <f>IFERROR(__xludf.DUMMYFUNCTION("""COMPUTED_VALUE"""),"")</f>
        <v/>
      </c>
    </row>
    <row r="6180">
      <c r="H6180" s="16" t="str">
        <f>IFERROR(__xludf.DUMMYFUNCTION("""COMPUTED_VALUE"""),"")</f>
        <v/>
      </c>
    </row>
    <row r="6181">
      <c r="H6181" s="16" t="str">
        <f>IFERROR(__xludf.DUMMYFUNCTION("""COMPUTED_VALUE"""),"")</f>
        <v/>
      </c>
    </row>
    <row r="6182">
      <c r="H6182" s="16" t="str">
        <f>IFERROR(__xludf.DUMMYFUNCTION("""COMPUTED_VALUE"""),"")</f>
        <v/>
      </c>
    </row>
    <row r="6183">
      <c r="H6183" s="16" t="str">
        <f>IFERROR(__xludf.DUMMYFUNCTION("""COMPUTED_VALUE"""),"")</f>
        <v/>
      </c>
    </row>
    <row r="6184">
      <c r="H6184" s="16" t="str">
        <f>IFERROR(__xludf.DUMMYFUNCTION("""COMPUTED_VALUE"""),"")</f>
        <v/>
      </c>
    </row>
    <row r="6185">
      <c r="H6185" s="16" t="str">
        <f>IFERROR(__xludf.DUMMYFUNCTION("""COMPUTED_VALUE"""),"")</f>
        <v/>
      </c>
    </row>
    <row r="6186">
      <c r="H6186" s="16" t="str">
        <f>IFERROR(__xludf.DUMMYFUNCTION("""COMPUTED_VALUE"""),"")</f>
        <v/>
      </c>
    </row>
    <row r="6187">
      <c r="H6187" s="16" t="str">
        <f>IFERROR(__xludf.DUMMYFUNCTION("""COMPUTED_VALUE"""),"")</f>
        <v/>
      </c>
    </row>
    <row r="6188">
      <c r="H6188" s="16" t="str">
        <f>IFERROR(__xludf.DUMMYFUNCTION("""COMPUTED_VALUE"""),"")</f>
        <v/>
      </c>
    </row>
    <row r="6189">
      <c r="H6189" s="16" t="str">
        <f>IFERROR(__xludf.DUMMYFUNCTION("""COMPUTED_VALUE"""),"")</f>
        <v/>
      </c>
    </row>
    <row r="6190">
      <c r="H6190" s="16" t="str">
        <f>IFERROR(__xludf.DUMMYFUNCTION("""COMPUTED_VALUE"""),"")</f>
        <v/>
      </c>
    </row>
    <row r="6191">
      <c r="H6191" s="16" t="str">
        <f>IFERROR(__xludf.DUMMYFUNCTION("""COMPUTED_VALUE"""),"")</f>
        <v/>
      </c>
    </row>
    <row r="6192">
      <c r="H6192" s="16" t="str">
        <f>IFERROR(__xludf.DUMMYFUNCTION("""COMPUTED_VALUE"""),"")</f>
        <v/>
      </c>
    </row>
    <row r="6193">
      <c r="H6193" s="16" t="str">
        <f>IFERROR(__xludf.DUMMYFUNCTION("""COMPUTED_VALUE"""),"")</f>
        <v/>
      </c>
    </row>
    <row r="6194">
      <c r="H6194" s="16" t="str">
        <f>IFERROR(__xludf.DUMMYFUNCTION("""COMPUTED_VALUE"""),"")</f>
        <v/>
      </c>
    </row>
    <row r="6195">
      <c r="H6195" s="16" t="str">
        <f>IFERROR(__xludf.DUMMYFUNCTION("""COMPUTED_VALUE"""),"")</f>
        <v/>
      </c>
    </row>
    <row r="6196">
      <c r="H6196" s="16" t="str">
        <f>IFERROR(__xludf.DUMMYFUNCTION("""COMPUTED_VALUE"""),"")</f>
        <v/>
      </c>
    </row>
    <row r="6197">
      <c r="H6197" s="16" t="str">
        <f>IFERROR(__xludf.DUMMYFUNCTION("""COMPUTED_VALUE"""),"")</f>
        <v/>
      </c>
    </row>
    <row r="6198">
      <c r="H6198" s="16" t="str">
        <f>IFERROR(__xludf.DUMMYFUNCTION("""COMPUTED_VALUE"""),"")</f>
        <v/>
      </c>
    </row>
    <row r="6199">
      <c r="H6199" s="16" t="str">
        <f>IFERROR(__xludf.DUMMYFUNCTION("""COMPUTED_VALUE"""),"")</f>
        <v/>
      </c>
    </row>
    <row r="6200">
      <c r="H6200" s="16" t="str">
        <f>IFERROR(__xludf.DUMMYFUNCTION("""COMPUTED_VALUE"""),"")</f>
        <v/>
      </c>
    </row>
    <row r="6201">
      <c r="H6201" s="16" t="str">
        <f>IFERROR(__xludf.DUMMYFUNCTION("""COMPUTED_VALUE"""),"")</f>
        <v/>
      </c>
    </row>
    <row r="6202">
      <c r="H6202" s="16" t="str">
        <f>IFERROR(__xludf.DUMMYFUNCTION("""COMPUTED_VALUE"""),"")</f>
        <v/>
      </c>
    </row>
    <row r="6203">
      <c r="H6203" s="16" t="str">
        <f>IFERROR(__xludf.DUMMYFUNCTION("""COMPUTED_VALUE"""),"")</f>
        <v/>
      </c>
    </row>
    <row r="6204">
      <c r="H6204" s="16" t="str">
        <f>IFERROR(__xludf.DUMMYFUNCTION("""COMPUTED_VALUE"""),"")</f>
        <v/>
      </c>
    </row>
    <row r="6205">
      <c r="H6205" s="16" t="str">
        <f>IFERROR(__xludf.DUMMYFUNCTION("""COMPUTED_VALUE"""),"")</f>
        <v/>
      </c>
    </row>
    <row r="6206">
      <c r="H6206" s="16" t="str">
        <f>IFERROR(__xludf.DUMMYFUNCTION("""COMPUTED_VALUE"""),"")</f>
        <v/>
      </c>
    </row>
    <row r="6207">
      <c r="H6207" s="16" t="str">
        <f>IFERROR(__xludf.DUMMYFUNCTION("""COMPUTED_VALUE"""),"")</f>
        <v/>
      </c>
    </row>
    <row r="6208">
      <c r="H6208" s="16" t="str">
        <f>IFERROR(__xludf.DUMMYFUNCTION("""COMPUTED_VALUE"""),"")</f>
        <v/>
      </c>
    </row>
    <row r="6209">
      <c r="H6209" s="16" t="str">
        <f>IFERROR(__xludf.DUMMYFUNCTION("""COMPUTED_VALUE"""),"")</f>
        <v/>
      </c>
    </row>
    <row r="6210">
      <c r="H6210" s="16" t="str">
        <f>IFERROR(__xludf.DUMMYFUNCTION("""COMPUTED_VALUE"""),"")</f>
        <v/>
      </c>
    </row>
    <row r="6211">
      <c r="H6211" s="16" t="str">
        <f>IFERROR(__xludf.DUMMYFUNCTION("""COMPUTED_VALUE"""),"")</f>
        <v/>
      </c>
    </row>
    <row r="6212">
      <c r="H6212" s="16" t="str">
        <f>IFERROR(__xludf.DUMMYFUNCTION("""COMPUTED_VALUE"""),"")</f>
        <v/>
      </c>
    </row>
    <row r="6213">
      <c r="H6213" s="16" t="str">
        <f>IFERROR(__xludf.DUMMYFUNCTION("""COMPUTED_VALUE"""),"")</f>
        <v/>
      </c>
    </row>
    <row r="6214">
      <c r="H6214" s="16" t="str">
        <f>IFERROR(__xludf.DUMMYFUNCTION("""COMPUTED_VALUE"""),"")</f>
        <v/>
      </c>
    </row>
    <row r="6215">
      <c r="H6215" s="16" t="str">
        <f>IFERROR(__xludf.DUMMYFUNCTION("""COMPUTED_VALUE"""),"")</f>
        <v/>
      </c>
    </row>
    <row r="6216">
      <c r="H6216" s="16" t="str">
        <f>IFERROR(__xludf.DUMMYFUNCTION("""COMPUTED_VALUE"""),"")</f>
        <v/>
      </c>
    </row>
    <row r="6217">
      <c r="H6217" s="16" t="str">
        <f>IFERROR(__xludf.DUMMYFUNCTION("""COMPUTED_VALUE"""),"")</f>
        <v/>
      </c>
    </row>
    <row r="6218">
      <c r="H6218" s="16" t="str">
        <f>IFERROR(__xludf.DUMMYFUNCTION("""COMPUTED_VALUE"""),"")</f>
        <v/>
      </c>
    </row>
    <row r="6219">
      <c r="H6219" s="16" t="str">
        <f>IFERROR(__xludf.DUMMYFUNCTION("""COMPUTED_VALUE"""),"")</f>
        <v/>
      </c>
    </row>
    <row r="6220">
      <c r="H6220" s="16" t="str">
        <f>IFERROR(__xludf.DUMMYFUNCTION("""COMPUTED_VALUE"""),"")</f>
        <v/>
      </c>
    </row>
    <row r="6221">
      <c r="H6221" s="16" t="str">
        <f>IFERROR(__xludf.DUMMYFUNCTION("""COMPUTED_VALUE"""),"")</f>
        <v/>
      </c>
    </row>
    <row r="6222">
      <c r="H6222" s="16" t="str">
        <f>IFERROR(__xludf.DUMMYFUNCTION("""COMPUTED_VALUE"""),"")</f>
        <v/>
      </c>
    </row>
    <row r="6223">
      <c r="H6223" s="16" t="str">
        <f>IFERROR(__xludf.DUMMYFUNCTION("""COMPUTED_VALUE"""),"")</f>
        <v/>
      </c>
    </row>
    <row r="6224">
      <c r="H6224" s="16" t="str">
        <f>IFERROR(__xludf.DUMMYFUNCTION("""COMPUTED_VALUE"""),"")</f>
        <v/>
      </c>
    </row>
    <row r="6225">
      <c r="H6225" s="16" t="str">
        <f>IFERROR(__xludf.DUMMYFUNCTION("""COMPUTED_VALUE"""),"")</f>
        <v/>
      </c>
    </row>
    <row r="6226">
      <c r="H6226" s="16" t="str">
        <f>IFERROR(__xludf.DUMMYFUNCTION("""COMPUTED_VALUE"""),"")</f>
        <v/>
      </c>
    </row>
    <row r="6227">
      <c r="H6227" s="16" t="str">
        <f>IFERROR(__xludf.DUMMYFUNCTION("""COMPUTED_VALUE"""),"")</f>
        <v/>
      </c>
    </row>
    <row r="6228">
      <c r="H6228" s="16" t="str">
        <f>IFERROR(__xludf.DUMMYFUNCTION("""COMPUTED_VALUE"""),"")</f>
        <v/>
      </c>
    </row>
    <row r="6229">
      <c r="H6229" s="16" t="str">
        <f>IFERROR(__xludf.DUMMYFUNCTION("""COMPUTED_VALUE"""),"")</f>
        <v/>
      </c>
    </row>
    <row r="6230">
      <c r="H6230" s="16" t="str">
        <f>IFERROR(__xludf.DUMMYFUNCTION("""COMPUTED_VALUE"""),"")</f>
        <v/>
      </c>
    </row>
    <row r="6231">
      <c r="H6231" s="16" t="str">
        <f>IFERROR(__xludf.DUMMYFUNCTION("""COMPUTED_VALUE"""),"")</f>
        <v/>
      </c>
    </row>
    <row r="6232">
      <c r="H6232" s="16" t="str">
        <f>IFERROR(__xludf.DUMMYFUNCTION("""COMPUTED_VALUE"""),"")</f>
        <v/>
      </c>
    </row>
    <row r="6233">
      <c r="H6233" s="16" t="str">
        <f>IFERROR(__xludf.DUMMYFUNCTION("""COMPUTED_VALUE"""),"")</f>
        <v/>
      </c>
    </row>
    <row r="6234">
      <c r="H6234" s="16" t="str">
        <f>IFERROR(__xludf.DUMMYFUNCTION("""COMPUTED_VALUE"""),"")</f>
        <v/>
      </c>
    </row>
    <row r="6235">
      <c r="H6235" s="16" t="str">
        <f>IFERROR(__xludf.DUMMYFUNCTION("""COMPUTED_VALUE"""),"")</f>
        <v/>
      </c>
    </row>
    <row r="6236">
      <c r="H6236" s="16" t="str">
        <f>IFERROR(__xludf.DUMMYFUNCTION("""COMPUTED_VALUE"""),"")</f>
        <v/>
      </c>
    </row>
    <row r="6237">
      <c r="H6237" s="16" t="str">
        <f>IFERROR(__xludf.DUMMYFUNCTION("""COMPUTED_VALUE"""),"")</f>
        <v/>
      </c>
    </row>
    <row r="6238">
      <c r="H6238" s="16" t="str">
        <f>IFERROR(__xludf.DUMMYFUNCTION("""COMPUTED_VALUE"""),"")</f>
        <v/>
      </c>
    </row>
    <row r="6239">
      <c r="H6239" s="16" t="str">
        <f>IFERROR(__xludf.DUMMYFUNCTION("""COMPUTED_VALUE"""),"")</f>
        <v/>
      </c>
    </row>
    <row r="6240">
      <c r="H6240" s="16" t="str">
        <f>IFERROR(__xludf.DUMMYFUNCTION("""COMPUTED_VALUE"""),"")</f>
        <v/>
      </c>
    </row>
    <row r="6241">
      <c r="H6241" s="16" t="str">
        <f>IFERROR(__xludf.DUMMYFUNCTION("""COMPUTED_VALUE"""),"")</f>
        <v/>
      </c>
    </row>
    <row r="6242">
      <c r="H6242" s="16" t="str">
        <f>IFERROR(__xludf.DUMMYFUNCTION("""COMPUTED_VALUE"""),"")</f>
        <v/>
      </c>
    </row>
    <row r="6243">
      <c r="H6243" s="16" t="str">
        <f>IFERROR(__xludf.DUMMYFUNCTION("""COMPUTED_VALUE"""),"")</f>
        <v/>
      </c>
    </row>
    <row r="6244">
      <c r="H6244" s="16" t="str">
        <f>IFERROR(__xludf.DUMMYFUNCTION("""COMPUTED_VALUE"""),"")</f>
        <v/>
      </c>
    </row>
    <row r="6245">
      <c r="H6245" s="16" t="str">
        <f>IFERROR(__xludf.DUMMYFUNCTION("""COMPUTED_VALUE"""),"")</f>
        <v/>
      </c>
    </row>
    <row r="6246">
      <c r="H6246" s="16" t="str">
        <f>IFERROR(__xludf.DUMMYFUNCTION("""COMPUTED_VALUE"""),"")</f>
        <v/>
      </c>
    </row>
    <row r="6247">
      <c r="H6247" s="16" t="str">
        <f>IFERROR(__xludf.DUMMYFUNCTION("""COMPUTED_VALUE"""),"")</f>
        <v/>
      </c>
    </row>
    <row r="6248">
      <c r="H6248" s="16" t="str">
        <f>IFERROR(__xludf.DUMMYFUNCTION("""COMPUTED_VALUE"""),"")</f>
        <v/>
      </c>
    </row>
    <row r="6249">
      <c r="H6249" s="16" t="str">
        <f>IFERROR(__xludf.DUMMYFUNCTION("""COMPUTED_VALUE"""),"")</f>
        <v/>
      </c>
    </row>
    <row r="6250">
      <c r="H6250" s="16" t="str">
        <f>IFERROR(__xludf.DUMMYFUNCTION("""COMPUTED_VALUE"""),"")</f>
        <v/>
      </c>
    </row>
    <row r="6251">
      <c r="H6251" s="16" t="str">
        <f>IFERROR(__xludf.DUMMYFUNCTION("""COMPUTED_VALUE"""),"")</f>
        <v/>
      </c>
    </row>
    <row r="6252">
      <c r="H6252" s="16" t="str">
        <f>IFERROR(__xludf.DUMMYFUNCTION("""COMPUTED_VALUE"""),"")</f>
        <v/>
      </c>
    </row>
    <row r="6253">
      <c r="H6253" s="16" t="str">
        <f>IFERROR(__xludf.DUMMYFUNCTION("""COMPUTED_VALUE"""),"")</f>
        <v/>
      </c>
    </row>
    <row r="6254">
      <c r="H6254" s="16" t="str">
        <f>IFERROR(__xludf.DUMMYFUNCTION("""COMPUTED_VALUE"""),"")</f>
        <v/>
      </c>
    </row>
    <row r="6255">
      <c r="H6255" s="16" t="str">
        <f>IFERROR(__xludf.DUMMYFUNCTION("""COMPUTED_VALUE"""),"")</f>
        <v/>
      </c>
    </row>
    <row r="6256">
      <c r="H6256" s="16" t="str">
        <f>IFERROR(__xludf.DUMMYFUNCTION("""COMPUTED_VALUE"""),"")</f>
        <v/>
      </c>
    </row>
    <row r="6257">
      <c r="H6257" s="16" t="str">
        <f>IFERROR(__xludf.DUMMYFUNCTION("""COMPUTED_VALUE"""),"")</f>
        <v/>
      </c>
    </row>
    <row r="6258">
      <c r="H6258" s="16" t="str">
        <f>IFERROR(__xludf.DUMMYFUNCTION("""COMPUTED_VALUE"""),"")</f>
        <v/>
      </c>
    </row>
    <row r="6259">
      <c r="H6259" s="16" t="str">
        <f>IFERROR(__xludf.DUMMYFUNCTION("""COMPUTED_VALUE"""),"")</f>
        <v/>
      </c>
    </row>
    <row r="6260">
      <c r="H6260" s="16" t="str">
        <f>IFERROR(__xludf.DUMMYFUNCTION("""COMPUTED_VALUE"""),"")</f>
        <v/>
      </c>
    </row>
    <row r="6261">
      <c r="H6261" s="16" t="str">
        <f>IFERROR(__xludf.DUMMYFUNCTION("""COMPUTED_VALUE"""),"")</f>
        <v/>
      </c>
    </row>
    <row r="6262">
      <c r="H6262" s="16" t="str">
        <f>IFERROR(__xludf.DUMMYFUNCTION("""COMPUTED_VALUE"""),"")</f>
        <v/>
      </c>
    </row>
    <row r="6263">
      <c r="H6263" s="16" t="str">
        <f>IFERROR(__xludf.DUMMYFUNCTION("""COMPUTED_VALUE"""),"")</f>
        <v/>
      </c>
    </row>
    <row r="6264">
      <c r="H6264" s="16" t="str">
        <f>IFERROR(__xludf.DUMMYFUNCTION("""COMPUTED_VALUE"""),"")</f>
        <v/>
      </c>
    </row>
    <row r="6265">
      <c r="H6265" s="16" t="str">
        <f>IFERROR(__xludf.DUMMYFUNCTION("""COMPUTED_VALUE"""),"")</f>
        <v/>
      </c>
    </row>
    <row r="6266">
      <c r="H6266" s="16" t="str">
        <f>IFERROR(__xludf.DUMMYFUNCTION("""COMPUTED_VALUE"""),"")</f>
        <v/>
      </c>
    </row>
    <row r="6267">
      <c r="H6267" s="16" t="str">
        <f>IFERROR(__xludf.DUMMYFUNCTION("""COMPUTED_VALUE"""),"")</f>
        <v/>
      </c>
    </row>
    <row r="6268">
      <c r="H6268" s="16" t="str">
        <f>IFERROR(__xludf.DUMMYFUNCTION("""COMPUTED_VALUE"""),"")</f>
        <v/>
      </c>
    </row>
    <row r="6269">
      <c r="H6269" s="16" t="str">
        <f>IFERROR(__xludf.DUMMYFUNCTION("""COMPUTED_VALUE"""),"")</f>
        <v/>
      </c>
    </row>
    <row r="6270">
      <c r="H6270" s="16" t="str">
        <f>IFERROR(__xludf.DUMMYFUNCTION("""COMPUTED_VALUE"""),"")</f>
        <v/>
      </c>
    </row>
    <row r="6271">
      <c r="H6271" s="16" t="str">
        <f>IFERROR(__xludf.DUMMYFUNCTION("""COMPUTED_VALUE"""),"")</f>
        <v/>
      </c>
    </row>
    <row r="6272">
      <c r="H6272" s="16" t="str">
        <f>IFERROR(__xludf.DUMMYFUNCTION("""COMPUTED_VALUE"""),"")</f>
        <v/>
      </c>
    </row>
    <row r="6273">
      <c r="H6273" s="16" t="str">
        <f>IFERROR(__xludf.DUMMYFUNCTION("""COMPUTED_VALUE"""),"")</f>
        <v/>
      </c>
    </row>
    <row r="6274">
      <c r="H6274" s="16" t="str">
        <f>IFERROR(__xludf.DUMMYFUNCTION("""COMPUTED_VALUE"""),"")</f>
        <v/>
      </c>
    </row>
    <row r="6275">
      <c r="H6275" s="16" t="str">
        <f>IFERROR(__xludf.DUMMYFUNCTION("""COMPUTED_VALUE"""),"")</f>
        <v/>
      </c>
    </row>
    <row r="6276">
      <c r="H6276" s="16" t="str">
        <f>IFERROR(__xludf.DUMMYFUNCTION("""COMPUTED_VALUE"""),"")</f>
        <v/>
      </c>
    </row>
    <row r="6277">
      <c r="H6277" s="16" t="str">
        <f>IFERROR(__xludf.DUMMYFUNCTION("""COMPUTED_VALUE"""),"")</f>
        <v/>
      </c>
    </row>
    <row r="6278">
      <c r="H6278" s="16" t="str">
        <f>IFERROR(__xludf.DUMMYFUNCTION("""COMPUTED_VALUE"""),"")</f>
        <v/>
      </c>
    </row>
    <row r="6279">
      <c r="H6279" s="16" t="str">
        <f>IFERROR(__xludf.DUMMYFUNCTION("""COMPUTED_VALUE"""),"")</f>
        <v/>
      </c>
    </row>
    <row r="6280">
      <c r="H6280" s="16" t="str">
        <f>IFERROR(__xludf.DUMMYFUNCTION("""COMPUTED_VALUE"""),"")</f>
        <v/>
      </c>
    </row>
    <row r="6281">
      <c r="H6281" s="16" t="str">
        <f>IFERROR(__xludf.DUMMYFUNCTION("""COMPUTED_VALUE"""),"")</f>
        <v/>
      </c>
    </row>
    <row r="6282">
      <c r="H6282" s="16" t="str">
        <f>IFERROR(__xludf.DUMMYFUNCTION("""COMPUTED_VALUE"""),"")</f>
        <v/>
      </c>
    </row>
    <row r="6283">
      <c r="H6283" s="16" t="str">
        <f>IFERROR(__xludf.DUMMYFUNCTION("""COMPUTED_VALUE"""),"")</f>
        <v/>
      </c>
    </row>
    <row r="6284">
      <c r="H6284" s="16" t="str">
        <f>IFERROR(__xludf.DUMMYFUNCTION("""COMPUTED_VALUE"""),"")</f>
        <v/>
      </c>
    </row>
    <row r="6285">
      <c r="H6285" s="16" t="str">
        <f>IFERROR(__xludf.DUMMYFUNCTION("""COMPUTED_VALUE"""),"")</f>
        <v/>
      </c>
    </row>
    <row r="6286">
      <c r="H6286" s="16" t="str">
        <f>IFERROR(__xludf.DUMMYFUNCTION("""COMPUTED_VALUE"""),"")</f>
        <v/>
      </c>
    </row>
    <row r="6287">
      <c r="H6287" s="16" t="str">
        <f>IFERROR(__xludf.DUMMYFUNCTION("""COMPUTED_VALUE"""),"")</f>
        <v/>
      </c>
    </row>
    <row r="6288">
      <c r="H6288" s="16" t="str">
        <f>IFERROR(__xludf.DUMMYFUNCTION("""COMPUTED_VALUE"""),"")</f>
        <v/>
      </c>
    </row>
    <row r="6289">
      <c r="H6289" s="16" t="str">
        <f>IFERROR(__xludf.DUMMYFUNCTION("""COMPUTED_VALUE"""),"")</f>
        <v/>
      </c>
    </row>
    <row r="6290">
      <c r="H6290" s="16" t="str">
        <f>IFERROR(__xludf.DUMMYFUNCTION("""COMPUTED_VALUE"""),"")</f>
        <v/>
      </c>
    </row>
    <row r="6291">
      <c r="H6291" s="16" t="str">
        <f>IFERROR(__xludf.DUMMYFUNCTION("""COMPUTED_VALUE"""),"")</f>
        <v/>
      </c>
    </row>
    <row r="6292">
      <c r="H6292" s="16" t="str">
        <f>IFERROR(__xludf.DUMMYFUNCTION("""COMPUTED_VALUE"""),"")</f>
        <v/>
      </c>
    </row>
    <row r="6293">
      <c r="H6293" s="16" t="str">
        <f>IFERROR(__xludf.DUMMYFUNCTION("""COMPUTED_VALUE"""),"")</f>
        <v/>
      </c>
    </row>
    <row r="6294">
      <c r="H6294" s="16" t="str">
        <f>IFERROR(__xludf.DUMMYFUNCTION("""COMPUTED_VALUE"""),"")</f>
        <v/>
      </c>
    </row>
    <row r="6295">
      <c r="H6295" s="16" t="str">
        <f>IFERROR(__xludf.DUMMYFUNCTION("""COMPUTED_VALUE"""),"")</f>
        <v/>
      </c>
    </row>
    <row r="6296">
      <c r="H6296" s="16" t="str">
        <f>IFERROR(__xludf.DUMMYFUNCTION("""COMPUTED_VALUE"""),"")</f>
        <v/>
      </c>
    </row>
    <row r="6297">
      <c r="H6297" s="16" t="str">
        <f>IFERROR(__xludf.DUMMYFUNCTION("""COMPUTED_VALUE"""),"")</f>
        <v/>
      </c>
    </row>
    <row r="6298">
      <c r="H6298" s="16" t="str">
        <f>IFERROR(__xludf.DUMMYFUNCTION("""COMPUTED_VALUE"""),"")</f>
        <v/>
      </c>
    </row>
    <row r="6299">
      <c r="H6299" s="16" t="str">
        <f>IFERROR(__xludf.DUMMYFUNCTION("""COMPUTED_VALUE"""),"")</f>
        <v/>
      </c>
    </row>
    <row r="6300">
      <c r="H6300" s="16" t="str">
        <f>IFERROR(__xludf.DUMMYFUNCTION("""COMPUTED_VALUE"""),"")</f>
        <v/>
      </c>
    </row>
    <row r="6301">
      <c r="H6301" s="16" t="str">
        <f>IFERROR(__xludf.DUMMYFUNCTION("""COMPUTED_VALUE"""),"")</f>
        <v/>
      </c>
    </row>
    <row r="6302">
      <c r="H6302" s="16" t="str">
        <f>IFERROR(__xludf.DUMMYFUNCTION("""COMPUTED_VALUE"""),"")</f>
        <v/>
      </c>
    </row>
    <row r="6303">
      <c r="H6303" s="16" t="str">
        <f>IFERROR(__xludf.DUMMYFUNCTION("""COMPUTED_VALUE"""),"")</f>
        <v/>
      </c>
    </row>
    <row r="6304">
      <c r="H6304" s="16" t="str">
        <f>IFERROR(__xludf.DUMMYFUNCTION("""COMPUTED_VALUE"""),"")</f>
        <v/>
      </c>
    </row>
    <row r="6305">
      <c r="H6305" s="16" t="str">
        <f>IFERROR(__xludf.DUMMYFUNCTION("""COMPUTED_VALUE"""),"")</f>
        <v/>
      </c>
    </row>
    <row r="6306">
      <c r="H6306" s="16" t="str">
        <f>IFERROR(__xludf.DUMMYFUNCTION("""COMPUTED_VALUE"""),"")</f>
        <v/>
      </c>
    </row>
    <row r="6307">
      <c r="H6307" s="16" t="str">
        <f>IFERROR(__xludf.DUMMYFUNCTION("""COMPUTED_VALUE"""),"")</f>
        <v/>
      </c>
    </row>
    <row r="6308">
      <c r="H6308" s="16" t="str">
        <f>IFERROR(__xludf.DUMMYFUNCTION("""COMPUTED_VALUE"""),"")</f>
        <v/>
      </c>
    </row>
    <row r="6309">
      <c r="H6309" s="16" t="str">
        <f>IFERROR(__xludf.DUMMYFUNCTION("""COMPUTED_VALUE"""),"")</f>
        <v/>
      </c>
    </row>
    <row r="6310">
      <c r="H6310" s="16" t="str">
        <f>IFERROR(__xludf.DUMMYFUNCTION("""COMPUTED_VALUE"""),"")</f>
        <v/>
      </c>
    </row>
    <row r="6311">
      <c r="H6311" s="16" t="str">
        <f>IFERROR(__xludf.DUMMYFUNCTION("""COMPUTED_VALUE"""),"")</f>
        <v/>
      </c>
    </row>
    <row r="6312">
      <c r="H6312" s="16" t="str">
        <f>IFERROR(__xludf.DUMMYFUNCTION("""COMPUTED_VALUE"""),"")</f>
        <v/>
      </c>
    </row>
    <row r="6313">
      <c r="H6313" s="16" t="str">
        <f>IFERROR(__xludf.DUMMYFUNCTION("""COMPUTED_VALUE"""),"")</f>
        <v/>
      </c>
    </row>
    <row r="6314">
      <c r="H6314" s="16" t="str">
        <f>IFERROR(__xludf.DUMMYFUNCTION("""COMPUTED_VALUE"""),"")</f>
        <v/>
      </c>
    </row>
    <row r="6315">
      <c r="H6315" s="16" t="str">
        <f>IFERROR(__xludf.DUMMYFUNCTION("""COMPUTED_VALUE"""),"")</f>
        <v/>
      </c>
    </row>
    <row r="6316">
      <c r="H6316" s="16" t="str">
        <f>IFERROR(__xludf.DUMMYFUNCTION("""COMPUTED_VALUE"""),"")</f>
        <v/>
      </c>
    </row>
    <row r="6317">
      <c r="H6317" s="16" t="str">
        <f>IFERROR(__xludf.DUMMYFUNCTION("""COMPUTED_VALUE"""),"")</f>
        <v/>
      </c>
    </row>
    <row r="6318">
      <c r="H6318" s="16" t="str">
        <f>IFERROR(__xludf.DUMMYFUNCTION("""COMPUTED_VALUE"""),"")</f>
        <v/>
      </c>
    </row>
    <row r="6319">
      <c r="H6319" s="16" t="str">
        <f>IFERROR(__xludf.DUMMYFUNCTION("""COMPUTED_VALUE"""),"")</f>
        <v/>
      </c>
    </row>
    <row r="6320">
      <c r="H6320" s="16" t="str">
        <f>IFERROR(__xludf.DUMMYFUNCTION("""COMPUTED_VALUE"""),"")</f>
        <v/>
      </c>
    </row>
    <row r="6321">
      <c r="H6321" s="16" t="str">
        <f>IFERROR(__xludf.DUMMYFUNCTION("""COMPUTED_VALUE"""),"")</f>
        <v/>
      </c>
    </row>
    <row r="6322">
      <c r="H6322" s="16" t="str">
        <f>IFERROR(__xludf.DUMMYFUNCTION("""COMPUTED_VALUE"""),"")</f>
        <v/>
      </c>
    </row>
    <row r="6323">
      <c r="H6323" s="16" t="str">
        <f>IFERROR(__xludf.DUMMYFUNCTION("""COMPUTED_VALUE"""),"")</f>
        <v/>
      </c>
    </row>
    <row r="6324">
      <c r="H6324" s="16" t="str">
        <f>IFERROR(__xludf.DUMMYFUNCTION("""COMPUTED_VALUE"""),"")</f>
        <v/>
      </c>
    </row>
    <row r="6325">
      <c r="H6325" s="16" t="str">
        <f>IFERROR(__xludf.DUMMYFUNCTION("""COMPUTED_VALUE"""),"")</f>
        <v/>
      </c>
    </row>
    <row r="6326">
      <c r="H6326" s="16" t="str">
        <f>IFERROR(__xludf.DUMMYFUNCTION("""COMPUTED_VALUE"""),"")</f>
        <v/>
      </c>
    </row>
    <row r="6327">
      <c r="H6327" s="16" t="str">
        <f>IFERROR(__xludf.DUMMYFUNCTION("""COMPUTED_VALUE"""),"")</f>
        <v/>
      </c>
    </row>
    <row r="6328">
      <c r="H6328" s="16" t="str">
        <f>IFERROR(__xludf.DUMMYFUNCTION("""COMPUTED_VALUE"""),"")</f>
        <v/>
      </c>
    </row>
    <row r="6329">
      <c r="H6329" s="16" t="str">
        <f>IFERROR(__xludf.DUMMYFUNCTION("""COMPUTED_VALUE"""),"")</f>
        <v/>
      </c>
    </row>
    <row r="6330">
      <c r="H6330" s="16" t="str">
        <f>IFERROR(__xludf.DUMMYFUNCTION("""COMPUTED_VALUE"""),"")</f>
        <v/>
      </c>
    </row>
    <row r="6331">
      <c r="H6331" s="16" t="str">
        <f>IFERROR(__xludf.DUMMYFUNCTION("""COMPUTED_VALUE"""),"")</f>
        <v/>
      </c>
    </row>
    <row r="6332">
      <c r="H6332" s="16" t="str">
        <f>IFERROR(__xludf.DUMMYFUNCTION("""COMPUTED_VALUE"""),"")</f>
        <v/>
      </c>
    </row>
    <row r="6333">
      <c r="H6333" s="16" t="str">
        <f>IFERROR(__xludf.DUMMYFUNCTION("""COMPUTED_VALUE"""),"")</f>
        <v/>
      </c>
    </row>
    <row r="6334">
      <c r="H6334" s="16" t="str">
        <f>IFERROR(__xludf.DUMMYFUNCTION("""COMPUTED_VALUE"""),"")</f>
        <v/>
      </c>
    </row>
    <row r="6335">
      <c r="H6335" s="16" t="str">
        <f>IFERROR(__xludf.DUMMYFUNCTION("""COMPUTED_VALUE"""),"")</f>
        <v/>
      </c>
    </row>
    <row r="6336">
      <c r="H6336" s="16" t="str">
        <f>IFERROR(__xludf.DUMMYFUNCTION("""COMPUTED_VALUE"""),"")</f>
        <v/>
      </c>
    </row>
    <row r="6337">
      <c r="H6337" s="16" t="str">
        <f>IFERROR(__xludf.DUMMYFUNCTION("""COMPUTED_VALUE"""),"")</f>
        <v/>
      </c>
    </row>
    <row r="6338">
      <c r="H6338" s="16" t="str">
        <f>IFERROR(__xludf.DUMMYFUNCTION("""COMPUTED_VALUE"""),"")</f>
        <v/>
      </c>
    </row>
    <row r="6339">
      <c r="H6339" s="16" t="str">
        <f>IFERROR(__xludf.DUMMYFUNCTION("""COMPUTED_VALUE"""),"")</f>
        <v/>
      </c>
    </row>
    <row r="6340">
      <c r="H6340" s="16" t="str">
        <f>IFERROR(__xludf.DUMMYFUNCTION("""COMPUTED_VALUE"""),"")</f>
        <v/>
      </c>
    </row>
    <row r="6341">
      <c r="H6341" s="16" t="str">
        <f>IFERROR(__xludf.DUMMYFUNCTION("""COMPUTED_VALUE"""),"")</f>
        <v/>
      </c>
    </row>
    <row r="6342">
      <c r="H6342" s="16" t="str">
        <f>IFERROR(__xludf.DUMMYFUNCTION("""COMPUTED_VALUE"""),"")</f>
        <v/>
      </c>
    </row>
    <row r="6343">
      <c r="H6343" s="16" t="str">
        <f>IFERROR(__xludf.DUMMYFUNCTION("""COMPUTED_VALUE"""),"")</f>
        <v/>
      </c>
    </row>
    <row r="6344">
      <c r="H6344" s="16" t="str">
        <f>IFERROR(__xludf.DUMMYFUNCTION("""COMPUTED_VALUE"""),"")</f>
        <v/>
      </c>
    </row>
    <row r="6345">
      <c r="H6345" s="16" t="str">
        <f>IFERROR(__xludf.DUMMYFUNCTION("""COMPUTED_VALUE"""),"")</f>
        <v/>
      </c>
    </row>
    <row r="6346">
      <c r="H6346" s="16" t="str">
        <f>IFERROR(__xludf.DUMMYFUNCTION("""COMPUTED_VALUE"""),"")</f>
        <v/>
      </c>
    </row>
    <row r="6347">
      <c r="H6347" s="16" t="str">
        <f>IFERROR(__xludf.DUMMYFUNCTION("""COMPUTED_VALUE"""),"")</f>
        <v/>
      </c>
    </row>
    <row r="6348">
      <c r="H6348" s="16" t="str">
        <f>IFERROR(__xludf.DUMMYFUNCTION("""COMPUTED_VALUE"""),"")</f>
        <v/>
      </c>
    </row>
    <row r="6349">
      <c r="H6349" s="16" t="str">
        <f>IFERROR(__xludf.DUMMYFUNCTION("""COMPUTED_VALUE"""),"")</f>
        <v/>
      </c>
    </row>
    <row r="6350">
      <c r="H6350" s="16" t="str">
        <f>IFERROR(__xludf.DUMMYFUNCTION("""COMPUTED_VALUE"""),"")</f>
        <v/>
      </c>
    </row>
    <row r="6351">
      <c r="H6351" s="16" t="str">
        <f>IFERROR(__xludf.DUMMYFUNCTION("""COMPUTED_VALUE"""),"")</f>
        <v/>
      </c>
    </row>
    <row r="6352">
      <c r="H6352" s="16" t="str">
        <f>IFERROR(__xludf.DUMMYFUNCTION("""COMPUTED_VALUE"""),"")</f>
        <v/>
      </c>
    </row>
    <row r="6353">
      <c r="H6353" s="16" t="str">
        <f>IFERROR(__xludf.DUMMYFUNCTION("""COMPUTED_VALUE"""),"")</f>
        <v/>
      </c>
    </row>
    <row r="6354">
      <c r="H6354" s="16" t="str">
        <f>IFERROR(__xludf.DUMMYFUNCTION("""COMPUTED_VALUE"""),"")</f>
        <v/>
      </c>
    </row>
    <row r="6355">
      <c r="H6355" s="16" t="str">
        <f>IFERROR(__xludf.DUMMYFUNCTION("""COMPUTED_VALUE"""),"")</f>
        <v/>
      </c>
    </row>
    <row r="6356">
      <c r="H6356" s="16" t="str">
        <f>IFERROR(__xludf.DUMMYFUNCTION("""COMPUTED_VALUE"""),"")</f>
        <v/>
      </c>
    </row>
    <row r="6357">
      <c r="H6357" s="16" t="str">
        <f>IFERROR(__xludf.DUMMYFUNCTION("""COMPUTED_VALUE"""),"")</f>
        <v/>
      </c>
    </row>
    <row r="6358">
      <c r="H6358" s="16" t="str">
        <f>IFERROR(__xludf.DUMMYFUNCTION("""COMPUTED_VALUE"""),"")</f>
        <v/>
      </c>
    </row>
    <row r="6359">
      <c r="H6359" s="16" t="str">
        <f>IFERROR(__xludf.DUMMYFUNCTION("""COMPUTED_VALUE"""),"")</f>
        <v/>
      </c>
    </row>
    <row r="6360">
      <c r="H6360" s="16" t="str">
        <f>IFERROR(__xludf.DUMMYFUNCTION("""COMPUTED_VALUE"""),"")</f>
        <v/>
      </c>
    </row>
    <row r="6361">
      <c r="H6361" s="16" t="str">
        <f>IFERROR(__xludf.DUMMYFUNCTION("""COMPUTED_VALUE"""),"")</f>
        <v/>
      </c>
    </row>
    <row r="6362">
      <c r="H6362" s="16" t="str">
        <f>IFERROR(__xludf.DUMMYFUNCTION("""COMPUTED_VALUE"""),"")</f>
        <v/>
      </c>
    </row>
    <row r="6363">
      <c r="H6363" s="16" t="str">
        <f>IFERROR(__xludf.DUMMYFUNCTION("""COMPUTED_VALUE"""),"")</f>
        <v/>
      </c>
    </row>
    <row r="6364">
      <c r="H6364" s="16" t="str">
        <f>IFERROR(__xludf.DUMMYFUNCTION("""COMPUTED_VALUE"""),"")</f>
        <v/>
      </c>
    </row>
    <row r="6365">
      <c r="H6365" s="16" t="str">
        <f>IFERROR(__xludf.DUMMYFUNCTION("""COMPUTED_VALUE"""),"")</f>
        <v/>
      </c>
    </row>
    <row r="6366">
      <c r="H6366" s="16" t="str">
        <f>IFERROR(__xludf.DUMMYFUNCTION("""COMPUTED_VALUE"""),"")</f>
        <v/>
      </c>
    </row>
    <row r="6367">
      <c r="H6367" s="16" t="str">
        <f>IFERROR(__xludf.DUMMYFUNCTION("""COMPUTED_VALUE"""),"")</f>
        <v/>
      </c>
    </row>
    <row r="6368">
      <c r="H6368" s="16" t="str">
        <f>IFERROR(__xludf.DUMMYFUNCTION("""COMPUTED_VALUE"""),"")</f>
        <v/>
      </c>
    </row>
    <row r="6369">
      <c r="H6369" s="16" t="str">
        <f>IFERROR(__xludf.DUMMYFUNCTION("""COMPUTED_VALUE"""),"")</f>
        <v/>
      </c>
    </row>
    <row r="6370">
      <c r="H6370" s="16" t="str">
        <f>IFERROR(__xludf.DUMMYFUNCTION("""COMPUTED_VALUE"""),"")</f>
        <v/>
      </c>
    </row>
    <row r="6371">
      <c r="H6371" s="16" t="str">
        <f>IFERROR(__xludf.DUMMYFUNCTION("""COMPUTED_VALUE"""),"")</f>
        <v/>
      </c>
    </row>
    <row r="6372">
      <c r="H6372" s="16" t="str">
        <f>IFERROR(__xludf.DUMMYFUNCTION("""COMPUTED_VALUE"""),"")</f>
        <v/>
      </c>
    </row>
    <row r="6373">
      <c r="H6373" s="16" t="str">
        <f>IFERROR(__xludf.DUMMYFUNCTION("""COMPUTED_VALUE"""),"")</f>
        <v/>
      </c>
    </row>
    <row r="6374">
      <c r="H6374" s="16" t="str">
        <f>IFERROR(__xludf.DUMMYFUNCTION("""COMPUTED_VALUE"""),"")</f>
        <v/>
      </c>
    </row>
    <row r="6375">
      <c r="H6375" s="16" t="str">
        <f>IFERROR(__xludf.DUMMYFUNCTION("""COMPUTED_VALUE"""),"")</f>
        <v/>
      </c>
    </row>
    <row r="6376">
      <c r="H6376" s="16" t="str">
        <f>IFERROR(__xludf.DUMMYFUNCTION("""COMPUTED_VALUE"""),"")</f>
        <v/>
      </c>
    </row>
    <row r="6377">
      <c r="H6377" s="16" t="str">
        <f>IFERROR(__xludf.DUMMYFUNCTION("""COMPUTED_VALUE"""),"")</f>
        <v/>
      </c>
    </row>
    <row r="6378">
      <c r="H6378" s="16" t="str">
        <f>IFERROR(__xludf.DUMMYFUNCTION("""COMPUTED_VALUE"""),"")</f>
        <v/>
      </c>
    </row>
    <row r="6379">
      <c r="H6379" s="16" t="str">
        <f>IFERROR(__xludf.DUMMYFUNCTION("""COMPUTED_VALUE"""),"")</f>
        <v/>
      </c>
    </row>
    <row r="6380">
      <c r="H6380" s="16" t="str">
        <f>IFERROR(__xludf.DUMMYFUNCTION("""COMPUTED_VALUE"""),"")</f>
        <v/>
      </c>
    </row>
    <row r="6381">
      <c r="H6381" s="16" t="str">
        <f>IFERROR(__xludf.DUMMYFUNCTION("""COMPUTED_VALUE"""),"")</f>
        <v/>
      </c>
    </row>
    <row r="6382">
      <c r="H6382" s="16" t="str">
        <f>IFERROR(__xludf.DUMMYFUNCTION("""COMPUTED_VALUE"""),"")</f>
        <v/>
      </c>
    </row>
    <row r="6383">
      <c r="H6383" s="16" t="str">
        <f>IFERROR(__xludf.DUMMYFUNCTION("""COMPUTED_VALUE"""),"")</f>
        <v/>
      </c>
    </row>
    <row r="6384">
      <c r="H6384" s="16" t="str">
        <f>IFERROR(__xludf.DUMMYFUNCTION("""COMPUTED_VALUE"""),"")</f>
        <v/>
      </c>
    </row>
    <row r="6385">
      <c r="H6385" s="16" t="str">
        <f>IFERROR(__xludf.DUMMYFUNCTION("""COMPUTED_VALUE"""),"")</f>
        <v/>
      </c>
    </row>
    <row r="6386">
      <c r="H6386" s="16" t="str">
        <f>IFERROR(__xludf.DUMMYFUNCTION("""COMPUTED_VALUE"""),"")</f>
        <v/>
      </c>
    </row>
    <row r="6387">
      <c r="H6387" s="16" t="str">
        <f>IFERROR(__xludf.DUMMYFUNCTION("""COMPUTED_VALUE"""),"")</f>
        <v/>
      </c>
    </row>
    <row r="6388">
      <c r="H6388" s="16" t="str">
        <f>IFERROR(__xludf.DUMMYFUNCTION("""COMPUTED_VALUE"""),"")</f>
        <v/>
      </c>
    </row>
    <row r="6389">
      <c r="H6389" s="16" t="str">
        <f>IFERROR(__xludf.DUMMYFUNCTION("""COMPUTED_VALUE"""),"")</f>
        <v/>
      </c>
    </row>
    <row r="6390">
      <c r="H6390" s="16" t="str">
        <f>IFERROR(__xludf.DUMMYFUNCTION("""COMPUTED_VALUE"""),"")</f>
        <v/>
      </c>
    </row>
    <row r="6391">
      <c r="H6391" s="16" t="str">
        <f>IFERROR(__xludf.DUMMYFUNCTION("""COMPUTED_VALUE"""),"")</f>
        <v/>
      </c>
    </row>
    <row r="6392">
      <c r="H6392" s="16" t="str">
        <f>IFERROR(__xludf.DUMMYFUNCTION("""COMPUTED_VALUE"""),"")</f>
        <v/>
      </c>
    </row>
    <row r="6393">
      <c r="H6393" s="16" t="str">
        <f>IFERROR(__xludf.DUMMYFUNCTION("""COMPUTED_VALUE"""),"")</f>
        <v/>
      </c>
    </row>
    <row r="6394">
      <c r="H6394" s="16" t="str">
        <f>IFERROR(__xludf.DUMMYFUNCTION("""COMPUTED_VALUE"""),"")</f>
        <v/>
      </c>
    </row>
    <row r="6395">
      <c r="H6395" s="16" t="str">
        <f>IFERROR(__xludf.DUMMYFUNCTION("""COMPUTED_VALUE"""),"")</f>
        <v/>
      </c>
    </row>
    <row r="6396">
      <c r="H6396" s="16" t="str">
        <f>IFERROR(__xludf.DUMMYFUNCTION("""COMPUTED_VALUE"""),"")</f>
        <v/>
      </c>
    </row>
    <row r="6397">
      <c r="H6397" s="16" t="str">
        <f>IFERROR(__xludf.DUMMYFUNCTION("""COMPUTED_VALUE"""),"")</f>
        <v/>
      </c>
    </row>
    <row r="6398">
      <c r="H6398" s="16" t="str">
        <f>IFERROR(__xludf.DUMMYFUNCTION("""COMPUTED_VALUE"""),"")</f>
        <v/>
      </c>
    </row>
    <row r="6399">
      <c r="H6399" s="16" t="str">
        <f>IFERROR(__xludf.DUMMYFUNCTION("""COMPUTED_VALUE"""),"")</f>
        <v/>
      </c>
    </row>
    <row r="6400">
      <c r="H6400" s="16" t="str">
        <f>IFERROR(__xludf.DUMMYFUNCTION("""COMPUTED_VALUE"""),"")</f>
        <v/>
      </c>
    </row>
    <row r="6401">
      <c r="H6401" s="16" t="str">
        <f>IFERROR(__xludf.DUMMYFUNCTION("""COMPUTED_VALUE"""),"")</f>
        <v/>
      </c>
    </row>
    <row r="6402">
      <c r="H6402" s="16" t="str">
        <f>IFERROR(__xludf.DUMMYFUNCTION("""COMPUTED_VALUE"""),"")</f>
        <v/>
      </c>
    </row>
    <row r="6403">
      <c r="H6403" s="16" t="str">
        <f>IFERROR(__xludf.DUMMYFUNCTION("""COMPUTED_VALUE"""),"")</f>
        <v/>
      </c>
    </row>
    <row r="6404">
      <c r="H6404" s="16" t="str">
        <f>IFERROR(__xludf.DUMMYFUNCTION("""COMPUTED_VALUE"""),"")</f>
        <v/>
      </c>
    </row>
    <row r="6405">
      <c r="H6405" s="16" t="str">
        <f>IFERROR(__xludf.DUMMYFUNCTION("""COMPUTED_VALUE"""),"")</f>
        <v/>
      </c>
    </row>
    <row r="6406">
      <c r="H6406" s="16" t="str">
        <f>IFERROR(__xludf.DUMMYFUNCTION("""COMPUTED_VALUE"""),"")</f>
        <v/>
      </c>
    </row>
    <row r="6407">
      <c r="H6407" s="16" t="str">
        <f>IFERROR(__xludf.DUMMYFUNCTION("""COMPUTED_VALUE"""),"")</f>
        <v/>
      </c>
    </row>
    <row r="6408">
      <c r="H6408" s="16" t="str">
        <f>IFERROR(__xludf.DUMMYFUNCTION("""COMPUTED_VALUE"""),"")</f>
        <v/>
      </c>
    </row>
    <row r="6409">
      <c r="H6409" s="16" t="str">
        <f>IFERROR(__xludf.DUMMYFUNCTION("""COMPUTED_VALUE"""),"")</f>
        <v/>
      </c>
    </row>
    <row r="6410">
      <c r="H6410" s="16" t="str">
        <f>IFERROR(__xludf.DUMMYFUNCTION("""COMPUTED_VALUE"""),"")</f>
        <v/>
      </c>
    </row>
    <row r="6411">
      <c r="H6411" s="16" t="str">
        <f>IFERROR(__xludf.DUMMYFUNCTION("""COMPUTED_VALUE"""),"")</f>
        <v/>
      </c>
    </row>
    <row r="6412">
      <c r="H6412" s="16" t="str">
        <f>IFERROR(__xludf.DUMMYFUNCTION("""COMPUTED_VALUE"""),"")</f>
        <v/>
      </c>
    </row>
    <row r="6413">
      <c r="H6413" s="16" t="str">
        <f>IFERROR(__xludf.DUMMYFUNCTION("""COMPUTED_VALUE"""),"")</f>
        <v/>
      </c>
    </row>
    <row r="6414">
      <c r="H6414" s="16" t="str">
        <f>IFERROR(__xludf.DUMMYFUNCTION("""COMPUTED_VALUE"""),"")</f>
        <v/>
      </c>
    </row>
    <row r="6415">
      <c r="H6415" s="16" t="str">
        <f>IFERROR(__xludf.DUMMYFUNCTION("""COMPUTED_VALUE"""),"")</f>
        <v/>
      </c>
    </row>
    <row r="6416">
      <c r="H6416" s="16" t="str">
        <f>IFERROR(__xludf.DUMMYFUNCTION("""COMPUTED_VALUE"""),"")</f>
        <v/>
      </c>
    </row>
    <row r="6417">
      <c r="H6417" s="16" t="str">
        <f>IFERROR(__xludf.DUMMYFUNCTION("""COMPUTED_VALUE"""),"")</f>
        <v/>
      </c>
    </row>
    <row r="6418">
      <c r="H6418" s="16" t="str">
        <f>IFERROR(__xludf.DUMMYFUNCTION("""COMPUTED_VALUE"""),"")</f>
        <v/>
      </c>
    </row>
    <row r="6419">
      <c r="H6419" s="16" t="str">
        <f>IFERROR(__xludf.DUMMYFUNCTION("""COMPUTED_VALUE"""),"")</f>
        <v/>
      </c>
    </row>
    <row r="6420">
      <c r="H6420" s="16" t="str">
        <f>IFERROR(__xludf.DUMMYFUNCTION("""COMPUTED_VALUE"""),"")</f>
        <v/>
      </c>
    </row>
    <row r="6421">
      <c r="H6421" s="16" t="str">
        <f>IFERROR(__xludf.DUMMYFUNCTION("""COMPUTED_VALUE"""),"")</f>
        <v/>
      </c>
    </row>
    <row r="6422">
      <c r="H6422" s="16" t="str">
        <f>IFERROR(__xludf.DUMMYFUNCTION("""COMPUTED_VALUE"""),"")</f>
        <v/>
      </c>
    </row>
    <row r="6423">
      <c r="H6423" s="16" t="str">
        <f>IFERROR(__xludf.DUMMYFUNCTION("""COMPUTED_VALUE"""),"")</f>
        <v/>
      </c>
    </row>
    <row r="6424">
      <c r="H6424" s="16" t="str">
        <f>IFERROR(__xludf.DUMMYFUNCTION("""COMPUTED_VALUE"""),"")</f>
        <v/>
      </c>
    </row>
    <row r="6425">
      <c r="H6425" s="16" t="str">
        <f>IFERROR(__xludf.DUMMYFUNCTION("""COMPUTED_VALUE"""),"")</f>
        <v/>
      </c>
    </row>
    <row r="6426">
      <c r="H6426" s="16" t="str">
        <f>IFERROR(__xludf.DUMMYFUNCTION("""COMPUTED_VALUE"""),"")</f>
        <v/>
      </c>
    </row>
    <row r="6427">
      <c r="H6427" s="16" t="str">
        <f>IFERROR(__xludf.DUMMYFUNCTION("""COMPUTED_VALUE"""),"")</f>
        <v/>
      </c>
    </row>
    <row r="6428">
      <c r="H6428" s="16" t="str">
        <f>IFERROR(__xludf.DUMMYFUNCTION("""COMPUTED_VALUE"""),"")</f>
        <v/>
      </c>
    </row>
    <row r="6429">
      <c r="H6429" s="16" t="str">
        <f>IFERROR(__xludf.DUMMYFUNCTION("""COMPUTED_VALUE"""),"")</f>
        <v/>
      </c>
    </row>
    <row r="6430">
      <c r="H6430" s="16" t="str">
        <f>IFERROR(__xludf.DUMMYFUNCTION("""COMPUTED_VALUE"""),"")</f>
        <v/>
      </c>
    </row>
    <row r="6431">
      <c r="H6431" s="16" t="str">
        <f>IFERROR(__xludf.DUMMYFUNCTION("""COMPUTED_VALUE"""),"")</f>
        <v/>
      </c>
    </row>
    <row r="6432">
      <c r="H6432" s="16" t="str">
        <f>IFERROR(__xludf.DUMMYFUNCTION("""COMPUTED_VALUE"""),"")</f>
        <v/>
      </c>
    </row>
    <row r="6433">
      <c r="H6433" s="16" t="str">
        <f>IFERROR(__xludf.DUMMYFUNCTION("""COMPUTED_VALUE"""),"")</f>
        <v/>
      </c>
    </row>
    <row r="6434">
      <c r="H6434" s="16" t="str">
        <f>IFERROR(__xludf.DUMMYFUNCTION("""COMPUTED_VALUE"""),"")</f>
        <v/>
      </c>
    </row>
    <row r="6435">
      <c r="H6435" s="16" t="str">
        <f>IFERROR(__xludf.DUMMYFUNCTION("""COMPUTED_VALUE"""),"")</f>
        <v/>
      </c>
    </row>
    <row r="6436">
      <c r="H6436" s="16" t="str">
        <f>IFERROR(__xludf.DUMMYFUNCTION("""COMPUTED_VALUE"""),"")</f>
        <v/>
      </c>
    </row>
    <row r="6437">
      <c r="H6437" s="16" t="str">
        <f>IFERROR(__xludf.DUMMYFUNCTION("""COMPUTED_VALUE"""),"")</f>
        <v/>
      </c>
    </row>
    <row r="6438">
      <c r="H6438" s="16" t="str">
        <f>IFERROR(__xludf.DUMMYFUNCTION("""COMPUTED_VALUE"""),"")</f>
        <v/>
      </c>
    </row>
    <row r="6439">
      <c r="H6439" s="16" t="str">
        <f>IFERROR(__xludf.DUMMYFUNCTION("""COMPUTED_VALUE"""),"")</f>
        <v/>
      </c>
    </row>
    <row r="6440">
      <c r="H6440" s="16" t="str">
        <f>IFERROR(__xludf.DUMMYFUNCTION("""COMPUTED_VALUE"""),"")</f>
        <v/>
      </c>
    </row>
    <row r="6441">
      <c r="H6441" s="16" t="str">
        <f>IFERROR(__xludf.DUMMYFUNCTION("""COMPUTED_VALUE"""),"")</f>
        <v/>
      </c>
    </row>
    <row r="6442">
      <c r="H6442" s="16" t="str">
        <f>IFERROR(__xludf.DUMMYFUNCTION("""COMPUTED_VALUE"""),"")</f>
        <v/>
      </c>
    </row>
    <row r="6443">
      <c r="H6443" s="16" t="str">
        <f>IFERROR(__xludf.DUMMYFUNCTION("""COMPUTED_VALUE"""),"")</f>
        <v/>
      </c>
    </row>
    <row r="6444">
      <c r="H6444" s="16" t="str">
        <f>IFERROR(__xludf.DUMMYFUNCTION("""COMPUTED_VALUE"""),"")</f>
        <v/>
      </c>
    </row>
    <row r="6445">
      <c r="H6445" s="16" t="str">
        <f>IFERROR(__xludf.DUMMYFUNCTION("""COMPUTED_VALUE"""),"")</f>
        <v/>
      </c>
    </row>
    <row r="6446">
      <c r="H6446" s="16" t="str">
        <f>IFERROR(__xludf.DUMMYFUNCTION("""COMPUTED_VALUE"""),"")</f>
        <v/>
      </c>
    </row>
    <row r="6447">
      <c r="H6447" s="16" t="str">
        <f>IFERROR(__xludf.DUMMYFUNCTION("""COMPUTED_VALUE"""),"")</f>
        <v/>
      </c>
    </row>
    <row r="6448">
      <c r="H6448" s="16" t="str">
        <f>IFERROR(__xludf.DUMMYFUNCTION("""COMPUTED_VALUE"""),"")</f>
        <v/>
      </c>
    </row>
    <row r="6449">
      <c r="H6449" s="16" t="str">
        <f>IFERROR(__xludf.DUMMYFUNCTION("""COMPUTED_VALUE"""),"")</f>
        <v/>
      </c>
    </row>
    <row r="6450">
      <c r="H6450" s="16" t="str">
        <f>IFERROR(__xludf.DUMMYFUNCTION("""COMPUTED_VALUE"""),"")</f>
        <v/>
      </c>
    </row>
    <row r="6451">
      <c r="H6451" s="16" t="str">
        <f>IFERROR(__xludf.DUMMYFUNCTION("""COMPUTED_VALUE"""),"")</f>
        <v/>
      </c>
    </row>
    <row r="6452">
      <c r="H6452" s="16" t="str">
        <f>IFERROR(__xludf.DUMMYFUNCTION("""COMPUTED_VALUE"""),"")</f>
        <v/>
      </c>
    </row>
    <row r="6453">
      <c r="H6453" s="16" t="str">
        <f>IFERROR(__xludf.DUMMYFUNCTION("""COMPUTED_VALUE"""),"")</f>
        <v/>
      </c>
    </row>
    <row r="6454">
      <c r="H6454" s="16" t="str">
        <f>IFERROR(__xludf.DUMMYFUNCTION("""COMPUTED_VALUE"""),"")</f>
        <v/>
      </c>
    </row>
    <row r="6455">
      <c r="H6455" s="16" t="str">
        <f>IFERROR(__xludf.DUMMYFUNCTION("""COMPUTED_VALUE"""),"")</f>
        <v/>
      </c>
    </row>
    <row r="6456">
      <c r="H6456" s="16" t="str">
        <f>IFERROR(__xludf.DUMMYFUNCTION("""COMPUTED_VALUE"""),"")</f>
        <v/>
      </c>
    </row>
    <row r="6457">
      <c r="H6457" s="16" t="str">
        <f>IFERROR(__xludf.DUMMYFUNCTION("""COMPUTED_VALUE"""),"")</f>
        <v/>
      </c>
    </row>
    <row r="6458">
      <c r="H6458" s="16" t="str">
        <f>IFERROR(__xludf.DUMMYFUNCTION("""COMPUTED_VALUE"""),"")</f>
        <v/>
      </c>
    </row>
    <row r="6459">
      <c r="H6459" s="16" t="str">
        <f>IFERROR(__xludf.DUMMYFUNCTION("""COMPUTED_VALUE"""),"")</f>
        <v/>
      </c>
    </row>
    <row r="6460">
      <c r="H6460" s="16" t="str">
        <f>IFERROR(__xludf.DUMMYFUNCTION("""COMPUTED_VALUE"""),"")</f>
        <v/>
      </c>
    </row>
    <row r="6461">
      <c r="H6461" s="16" t="str">
        <f>IFERROR(__xludf.DUMMYFUNCTION("""COMPUTED_VALUE"""),"")</f>
        <v/>
      </c>
    </row>
    <row r="6462">
      <c r="H6462" s="16" t="str">
        <f>IFERROR(__xludf.DUMMYFUNCTION("""COMPUTED_VALUE"""),"")</f>
        <v/>
      </c>
    </row>
    <row r="6463">
      <c r="H6463" s="16" t="str">
        <f>IFERROR(__xludf.DUMMYFUNCTION("""COMPUTED_VALUE"""),"")</f>
        <v/>
      </c>
    </row>
    <row r="6464">
      <c r="H6464" s="16" t="str">
        <f>IFERROR(__xludf.DUMMYFUNCTION("""COMPUTED_VALUE"""),"")</f>
        <v/>
      </c>
    </row>
    <row r="6465">
      <c r="H6465" s="16" t="str">
        <f>IFERROR(__xludf.DUMMYFUNCTION("""COMPUTED_VALUE"""),"")</f>
        <v/>
      </c>
    </row>
    <row r="6466">
      <c r="H6466" s="16" t="str">
        <f>IFERROR(__xludf.DUMMYFUNCTION("""COMPUTED_VALUE"""),"")</f>
        <v/>
      </c>
    </row>
    <row r="6467">
      <c r="H6467" s="16" t="str">
        <f>IFERROR(__xludf.DUMMYFUNCTION("""COMPUTED_VALUE"""),"")</f>
        <v/>
      </c>
    </row>
    <row r="6468">
      <c r="H6468" s="16" t="str">
        <f>IFERROR(__xludf.DUMMYFUNCTION("""COMPUTED_VALUE"""),"")</f>
        <v/>
      </c>
    </row>
    <row r="6469">
      <c r="H6469" s="16" t="str">
        <f>IFERROR(__xludf.DUMMYFUNCTION("""COMPUTED_VALUE"""),"")</f>
        <v/>
      </c>
    </row>
    <row r="6470">
      <c r="H6470" s="16" t="str">
        <f>IFERROR(__xludf.DUMMYFUNCTION("""COMPUTED_VALUE"""),"")</f>
        <v/>
      </c>
    </row>
    <row r="6471">
      <c r="H6471" s="16" t="str">
        <f>IFERROR(__xludf.DUMMYFUNCTION("""COMPUTED_VALUE"""),"")</f>
        <v/>
      </c>
    </row>
    <row r="6472">
      <c r="H6472" s="16" t="str">
        <f>IFERROR(__xludf.DUMMYFUNCTION("""COMPUTED_VALUE"""),"")</f>
        <v/>
      </c>
    </row>
    <row r="6473">
      <c r="H6473" s="16" t="str">
        <f>IFERROR(__xludf.DUMMYFUNCTION("""COMPUTED_VALUE"""),"")</f>
        <v/>
      </c>
    </row>
    <row r="6474">
      <c r="H6474" s="16" t="str">
        <f>IFERROR(__xludf.DUMMYFUNCTION("""COMPUTED_VALUE"""),"")</f>
        <v/>
      </c>
    </row>
    <row r="6475">
      <c r="H6475" s="16" t="str">
        <f>IFERROR(__xludf.DUMMYFUNCTION("""COMPUTED_VALUE"""),"")</f>
        <v/>
      </c>
    </row>
    <row r="6476">
      <c r="H6476" s="16" t="str">
        <f>IFERROR(__xludf.DUMMYFUNCTION("""COMPUTED_VALUE"""),"")</f>
        <v/>
      </c>
    </row>
    <row r="6477">
      <c r="H6477" s="16" t="str">
        <f>IFERROR(__xludf.DUMMYFUNCTION("""COMPUTED_VALUE"""),"")</f>
        <v/>
      </c>
    </row>
    <row r="6478">
      <c r="H6478" s="16" t="str">
        <f>IFERROR(__xludf.DUMMYFUNCTION("""COMPUTED_VALUE"""),"")</f>
        <v/>
      </c>
    </row>
    <row r="6479">
      <c r="H6479" s="16" t="str">
        <f>IFERROR(__xludf.DUMMYFUNCTION("""COMPUTED_VALUE"""),"")</f>
        <v/>
      </c>
    </row>
    <row r="6480">
      <c r="H6480" s="16" t="str">
        <f>IFERROR(__xludf.DUMMYFUNCTION("""COMPUTED_VALUE"""),"")</f>
        <v/>
      </c>
    </row>
    <row r="6481">
      <c r="H6481" s="16" t="str">
        <f>IFERROR(__xludf.DUMMYFUNCTION("""COMPUTED_VALUE"""),"")</f>
        <v/>
      </c>
    </row>
    <row r="6482">
      <c r="H6482" s="16" t="str">
        <f>IFERROR(__xludf.DUMMYFUNCTION("""COMPUTED_VALUE"""),"")</f>
        <v/>
      </c>
    </row>
    <row r="6483">
      <c r="H6483" s="16" t="str">
        <f>IFERROR(__xludf.DUMMYFUNCTION("""COMPUTED_VALUE"""),"")</f>
        <v/>
      </c>
    </row>
    <row r="6484">
      <c r="H6484" s="16" t="str">
        <f>IFERROR(__xludf.DUMMYFUNCTION("""COMPUTED_VALUE"""),"")</f>
        <v/>
      </c>
    </row>
    <row r="6485">
      <c r="H6485" s="16" t="str">
        <f>IFERROR(__xludf.DUMMYFUNCTION("""COMPUTED_VALUE"""),"")</f>
        <v/>
      </c>
    </row>
    <row r="6486">
      <c r="H6486" s="16" t="str">
        <f>IFERROR(__xludf.DUMMYFUNCTION("""COMPUTED_VALUE"""),"")</f>
        <v/>
      </c>
    </row>
    <row r="6487">
      <c r="H6487" s="16" t="str">
        <f>IFERROR(__xludf.DUMMYFUNCTION("""COMPUTED_VALUE"""),"")</f>
        <v/>
      </c>
    </row>
    <row r="6488">
      <c r="H6488" s="16" t="str">
        <f>IFERROR(__xludf.DUMMYFUNCTION("""COMPUTED_VALUE"""),"")</f>
        <v/>
      </c>
    </row>
    <row r="6489">
      <c r="H6489" s="16" t="str">
        <f>IFERROR(__xludf.DUMMYFUNCTION("""COMPUTED_VALUE"""),"")</f>
        <v/>
      </c>
    </row>
    <row r="6490">
      <c r="H6490" s="16" t="str">
        <f>IFERROR(__xludf.DUMMYFUNCTION("""COMPUTED_VALUE"""),"")</f>
        <v/>
      </c>
    </row>
    <row r="6491">
      <c r="H6491" s="16" t="str">
        <f>IFERROR(__xludf.DUMMYFUNCTION("""COMPUTED_VALUE"""),"")</f>
        <v/>
      </c>
    </row>
    <row r="6492">
      <c r="H6492" s="16" t="str">
        <f>IFERROR(__xludf.DUMMYFUNCTION("""COMPUTED_VALUE"""),"")</f>
        <v/>
      </c>
    </row>
    <row r="6493">
      <c r="H6493" s="16" t="str">
        <f>IFERROR(__xludf.DUMMYFUNCTION("""COMPUTED_VALUE"""),"")</f>
        <v/>
      </c>
    </row>
    <row r="6494">
      <c r="H6494" s="16" t="str">
        <f>IFERROR(__xludf.DUMMYFUNCTION("""COMPUTED_VALUE"""),"")</f>
        <v/>
      </c>
    </row>
    <row r="6495">
      <c r="H6495" s="16" t="str">
        <f>IFERROR(__xludf.DUMMYFUNCTION("""COMPUTED_VALUE"""),"")</f>
        <v/>
      </c>
    </row>
    <row r="6496">
      <c r="H6496" s="16" t="str">
        <f>IFERROR(__xludf.DUMMYFUNCTION("""COMPUTED_VALUE"""),"")</f>
        <v/>
      </c>
    </row>
    <row r="6497">
      <c r="H6497" s="16" t="str">
        <f>IFERROR(__xludf.DUMMYFUNCTION("""COMPUTED_VALUE"""),"")</f>
        <v/>
      </c>
    </row>
    <row r="6498">
      <c r="H6498" s="16" t="str">
        <f>IFERROR(__xludf.DUMMYFUNCTION("""COMPUTED_VALUE"""),"")</f>
        <v/>
      </c>
    </row>
    <row r="6499">
      <c r="H6499" s="16" t="str">
        <f>IFERROR(__xludf.DUMMYFUNCTION("""COMPUTED_VALUE"""),"")</f>
        <v/>
      </c>
    </row>
    <row r="6500">
      <c r="H6500" s="16" t="str">
        <f>IFERROR(__xludf.DUMMYFUNCTION("""COMPUTED_VALUE"""),"")</f>
        <v/>
      </c>
    </row>
    <row r="6501">
      <c r="H6501" s="16" t="str">
        <f>IFERROR(__xludf.DUMMYFUNCTION("""COMPUTED_VALUE"""),"")</f>
        <v/>
      </c>
    </row>
    <row r="6502">
      <c r="H6502" s="16" t="str">
        <f>IFERROR(__xludf.DUMMYFUNCTION("""COMPUTED_VALUE"""),"")</f>
        <v/>
      </c>
    </row>
    <row r="6503">
      <c r="H6503" s="16" t="str">
        <f>IFERROR(__xludf.DUMMYFUNCTION("""COMPUTED_VALUE"""),"")</f>
        <v/>
      </c>
    </row>
    <row r="6504">
      <c r="H6504" s="16" t="str">
        <f>IFERROR(__xludf.DUMMYFUNCTION("""COMPUTED_VALUE"""),"")</f>
        <v/>
      </c>
    </row>
    <row r="6505">
      <c r="H6505" s="16" t="str">
        <f>IFERROR(__xludf.DUMMYFUNCTION("""COMPUTED_VALUE"""),"")</f>
        <v/>
      </c>
    </row>
    <row r="6506">
      <c r="H6506" s="16" t="str">
        <f>IFERROR(__xludf.DUMMYFUNCTION("""COMPUTED_VALUE"""),"")</f>
        <v/>
      </c>
    </row>
    <row r="6507">
      <c r="H6507" s="16" t="str">
        <f>IFERROR(__xludf.DUMMYFUNCTION("""COMPUTED_VALUE"""),"")</f>
        <v/>
      </c>
    </row>
    <row r="6508">
      <c r="H6508" s="16" t="str">
        <f>IFERROR(__xludf.DUMMYFUNCTION("""COMPUTED_VALUE"""),"")</f>
        <v/>
      </c>
    </row>
    <row r="6509">
      <c r="H6509" s="16" t="str">
        <f>IFERROR(__xludf.DUMMYFUNCTION("""COMPUTED_VALUE"""),"")</f>
        <v/>
      </c>
    </row>
    <row r="6510">
      <c r="H6510" s="16" t="str">
        <f>IFERROR(__xludf.DUMMYFUNCTION("""COMPUTED_VALUE"""),"")</f>
        <v/>
      </c>
    </row>
    <row r="6511">
      <c r="H6511" s="16" t="str">
        <f>IFERROR(__xludf.DUMMYFUNCTION("""COMPUTED_VALUE"""),"")</f>
        <v/>
      </c>
    </row>
    <row r="6512">
      <c r="H6512" s="16" t="str">
        <f>IFERROR(__xludf.DUMMYFUNCTION("""COMPUTED_VALUE"""),"")</f>
        <v/>
      </c>
    </row>
    <row r="6513">
      <c r="H6513" s="16" t="str">
        <f>IFERROR(__xludf.DUMMYFUNCTION("""COMPUTED_VALUE"""),"")</f>
        <v/>
      </c>
    </row>
    <row r="6514">
      <c r="H6514" s="16" t="str">
        <f>IFERROR(__xludf.DUMMYFUNCTION("""COMPUTED_VALUE"""),"")</f>
        <v/>
      </c>
    </row>
    <row r="6515">
      <c r="H6515" s="16" t="str">
        <f>IFERROR(__xludf.DUMMYFUNCTION("""COMPUTED_VALUE"""),"")</f>
        <v/>
      </c>
    </row>
    <row r="6516">
      <c r="H6516" s="16" t="str">
        <f>IFERROR(__xludf.DUMMYFUNCTION("""COMPUTED_VALUE"""),"")</f>
        <v/>
      </c>
    </row>
    <row r="6517">
      <c r="H6517" s="16" t="str">
        <f>IFERROR(__xludf.DUMMYFUNCTION("""COMPUTED_VALUE"""),"")</f>
        <v/>
      </c>
    </row>
    <row r="6518">
      <c r="H6518" s="16" t="str">
        <f>IFERROR(__xludf.DUMMYFUNCTION("""COMPUTED_VALUE"""),"")</f>
        <v/>
      </c>
    </row>
    <row r="6519">
      <c r="H6519" s="16" t="str">
        <f>IFERROR(__xludf.DUMMYFUNCTION("""COMPUTED_VALUE"""),"")</f>
        <v/>
      </c>
    </row>
    <row r="6520">
      <c r="H6520" s="16" t="str">
        <f>IFERROR(__xludf.DUMMYFUNCTION("""COMPUTED_VALUE"""),"")</f>
        <v/>
      </c>
    </row>
    <row r="6521">
      <c r="H6521" s="16" t="str">
        <f>IFERROR(__xludf.DUMMYFUNCTION("""COMPUTED_VALUE"""),"")</f>
        <v/>
      </c>
    </row>
    <row r="6522">
      <c r="H6522" s="16" t="str">
        <f>IFERROR(__xludf.DUMMYFUNCTION("""COMPUTED_VALUE"""),"")</f>
        <v/>
      </c>
    </row>
    <row r="6523">
      <c r="H6523" s="16" t="str">
        <f>IFERROR(__xludf.DUMMYFUNCTION("""COMPUTED_VALUE"""),"")</f>
        <v/>
      </c>
    </row>
    <row r="6524">
      <c r="H6524" s="16" t="str">
        <f>IFERROR(__xludf.DUMMYFUNCTION("""COMPUTED_VALUE"""),"")</f>
        <v/>
      </c>
    </row>
    <row r="6525">
      <c r="H6525" s="16" t="str">
        <f>IFERROR(__xludf.DUMMYFUNCTION("""COMPUTED_VALUE"""),"")</f>
        <v/>
      </c>
    </row>
    <row r="6526">
      <c r="H6526" s="16" t="str">
        <f>IFERROR(__xludf.DUMMYFUNCTION("""COMPUTED_VALUE"""),"")</f>
        <v/>
      </c>
    </row>
    <row r="6527">
      <c r="H6527" s="16" t="str">
        <f>IFERROR(__xludf.DUMMYFUNCTION("""COMPUTED_VALUE"""),"")</f>
        <v/>
      </c>
    </row>
    <row r="6528">
      <c r="H6528" s="16" t="str">
        <f>IFERROR(__xludf.DUMMYFUNCTION("""COMPUTED_VALUE"""),"")</f>
        <v/>
      </c>
    </row>
    <row r="6529">
      <c r="H6529" s="16" t="str">
        <f>IFERROR(__xludf.DUMMYFUNCTION("""COMPUTED_VALUE"""),"")</f>
        <v/>
      </c>
    </row>
    <row r="6530">
      <c r="H6530" s="16" t="str">
        <f>IFERROR(__xludf.DUMMYFUNCTION("""COMPUTED_VALUE"""),"")</f>
        <v/>
      </c>
    </row>
    <row r="6531">
      <c r="H6531" s="16" t="str">
        <f>IFERROR(__xludf.DUMMYFUNCTION("""COMPUTED_VALUE"""),"")</f>
        <v/>
      </c>
    </row>
    <row r="6532">
      <c r="H6532" s="16" t="str">
        <f>IFERROR(__xludf.DUMMYFUNCTION("""COMPUTED_VALUE"""),"")</f>
        <v/>
      </c>
    </row>
    <row r="6533">
      <c r="H6533" s="16" t="str">
        <f>IFERROR(__xludf.DUMMYFUNCTION("""COMPUTED_VALUE"""),"")</f>
        <v/>
      </c>
    </row>
    <row r="6534">
      <c r="H6534" s="16" t="str">
        <f>IFERROR(__xludf.DUMMYFUNCTION("""COMPUTED_VALUE"""),"")</f>
        <v/>
      </c>
    </row>
    <row r="6535">
      <c r="H6535" s="16" t="str">
        <f>IFERROR(__xludf.DUMMYFUNCTION("""COMPUTED_VALUE"""),"")</f>
        <v/>
      </c>
    </row>
    <row r="6536">
      <c r="H6536" s="16" t="str">
        <f>IFERROR(__xludf.DUMMYFUNCTION("""COMPUTED_VALUE"""),"")</f>
        <v/>
      </c>
    </row>
    <row r="6537">
      <c r="H6537" s="16" t="str">
        <f>IFERROR(__xludf.DUMMYFUNCTION("""COMPUTED_VALUE"""),"")</f>
        <v/>
      </c>
    </row>
    <row r="6538">
      <c r="H6538" s="16" t="str">
        <f>IFERROR(__xludf.DUMMYFUNCTION("""COMPUTED_VALUE"""),"")</f>
        <v/>
      </c>
    </row>
    <row r="6539">
      <c r="H6539" s="16" t="str">
        <f>IFERROR(__xludf.DUMMYFUNCTION("""COMPUTED_VALUE"""),"")</f>
        <v/>
      </c>
    </row>
    <row r="6540">
      <c r="H6540" s="16" t="str">
        <f>IFERROR(__xludf.DUMMYFUNCTION("""COMPUTED_VALUE"""),"")</f>
        <v/>
      </c>
    </row>
    <row r="6541">
      <c r="H6541" s="16" t="str">
        <f>IFERROR(__xludf.DUMMYFUNCTION("""COMPUTED_VALUE"""),"")</f>
        <v/>
      </c>
    </row>
    <row r="6542">
      <c r="H6542" s="16" t="str">
        <f>IFERROR(__xludf.DUMMYFUNCTION("""COMPUTED_VALUE"""),"")</f>
        <v/>
      </c>
    </row>
    <row r="6543">
      <c r="H6543" s="16" t="str">
        <f>IFERROR(__xludf.DUMMYFUNCTION("""COMPUTED_VALUE"""),"")</f>
        <v/>
      </c>
    </row>
    <row r="6544">
      <c r="H6544" s="16" t="str">
        <f>IFERROR(__xludf.DUMMYFUNCTION("""COMPUTED_VALUE"""),"")</f>
        <v/>
      </c>
    </row>
    <row r="6545">
      <c r="H6545" s="16" t="str">
        <f>IFERROR(__xludf.DUMMYFUNCTION("""COMPUTED_VALUE"""),"")</f>
        <v/>
      </c>
    </row>
    <row r="6546">
      <c r="H6546" s="16" t="str">
        <f>IFERROR(__xludf.DUMMYFUNCTION("""COMPUTED_VALUE"""),"")</f>
        <v/>
      </c>
    </row>
    <row r="6547">
      <c r="H6547" s="16" t="str">
        <f>IFERROR(__xludf.DUMMYFUNCTION("""COMPUTED_VALUE"""),"")</f>
        <v/>
      </c>
    </row>
    <row r="6548">
      <c r="H6548" s="16" t="str">
        <f>IFERROR(__xludf.DUMMYFUNCTION("""COMPUTED_VALUE"""),"")</f>
        <v/>
      </c>
    </row>
    <row r="6549">
      <c r="H6549" s="16" t="str">
        <f>IFERROR(__xludf.DUMMYFUNCTION("""COMPUTED_VALUE"""),"")</f>
        <v/>
      </c>
    </row>
    <row r="6550">
      <c r="H6550" s="16" t="str">
        <f>IFERROR(__xludf.DUMMYFUNCTION("""COMPUTED_VALUE"""),"")</f>
        <v/>
      </c>
    </row>
    <row r="6551">
      <c r="H6551" s="16" t="str">
        <f>IFERROR(__xludf.DUMMYFUNCTION("""COMPUTED_VALUE"""),"")</f>
        <v/>
      </c>
    </row>
    <row r="6552">
      <c r="H6552" s="16" t="str">
        <f>IFERROR(__xludf.DUMMYFUNCTION("""COMPUTED_VALUE"""),"")</f>
        <v/>
      </c>
    </row>
    <row r="6553">
      <c r="H6553" s="16" t="str">
        <f>IFERROR(__xludf.DUMMYFUNCTION("""COMPUTED_VALUE"""),"")</f>
        <v/>
      </c>
    </row>
    <row r="6554">
      <c r="H6554" s="16" t="str">
        <f>IFERROR(__xludf.DUMMYFUNCTION("""COMPUTED_VALUE"""),"")</f>
        <v/>
      </c>
    </row>
    <row r="6555">
      <c r="H6555" s="16" t="str">
        <f>IFERROR(__xludf.DUMMYFUNCTION("""COMPUTED_VALUE"""),"")</f>
        <v/>
      </c>
    </row>
    <row r="6556">
      <c r="H6556" s="16" t="str">
        <f>IFERROR(__xludf.DUMMYFUNCTION("""COMPUTED_VALUE"""),"")</f>
        <v/>
      </c>
    </row>
    <row r="6557">
      <c r="H6557" s="16" t="str">
        <f>IFERROR(__xludf.DUMMYFUNCTION("""COMPUTED_VALUE"""),"")</f>
        <v/>
      </c>
    </row>
    <row r="6558">
      <c r="H6558" s="16" t="str">
        <f>IFERROR(__xludf.DUMMYFUNCTION("""COMPUTED_VALUE"""),"")</f>
        <v/>
      </c>
    </row>
    <row r="6559">
      <c r="H6559" s="16" t="str">
        <f>IFERROR(__xludf.DUMMYFUNCTION("""COMPUTED_VALUE"""),"")</f>
        <v/>
      </c>
    </row>
    <row r="6560">
      <c r="H6560" s="16" t="str">
        <f>IFERROR(__xludf.DUMMYFUNCTION("""COMPUTED_VALUE"""),"")</f>
        <v/>
      </c>
    </row>
    <row r="6561">
      <c r="H6561" s="16" t="str">
        <f>IFERROR(__xludf.DUMMYFUNCTION("""COMPUTED_VALUE"""),"")</f>
        <v/>
      </c>
    </row>
    <row r="6562">
      <c r="H6562" s="16" t="str">
        <f>IFERROR(__xludf.DUMMYFUNCTION("""COMPUTED_VALUE"""),"")</f>
        <v/>
      </c>
    </row>
    <row r="6563">
      <c r="H6563" s="16" t="str">
        <f>IFERROR(__xludf.DUMMYFUNCTION("""COMPUTED_VALUE"""),"")</f>
        <v/>
      </c>
    </row>
    <row r="6564">
      <c r="H6564" s="16" t="str">
        <f>IFERROR(__xludf.DUMMYFUNCTION("""COMPUTED_VALUE"""),"")</f>
        <v/>
      </c>
    </row>
    <row r="6565">
      <c r="H6565" s="16" t="str">
        <f>IFERROR(__xludf.DUMMYFUNCTION("""COMPUTED_VALUE"""),"")</f>
        <v/>
      </c>
    </row>
    <row r="6566">
      <c r="H6566" s="16" t="str">
        <f>IFERROR(__xludf.DUMMYFUNCTION("""COMPUTED_VALUE"""),"")</f>
        <v/>
      </c>
    </row>
    <row r="6567">
      <c r="H6567" s="16" t="str">
        <f>IFERROR(__xludf.DUMMYFUNCTION("""COMPUTED_VALUE"""),"")</f>
        <v/>
      </c>
    </row>
    <row r="6568">
      <c r="H6568" s="16" t="str">
        <f>IFERROR(__xludf.DUMMYFUNCTION("""COMPUTED_VALUE"""),"")</f>
        <v/>
      </c>
    </row>
    <row r="6569">
      <c r="H6569" s="16" t="str">
        <f>IFERROR(__xludf.DUMMYFUNCTION("""COMPUTED_VALUE"""),"")</f>
        <v/>
      </c>
    </row>
    <row r="6570">
      <c r="H6570" s="16" t="str">
        <f>IFERROR(__xludf.DUMMYFUNCTION("""COMPUTED_VALUE"""),"")</f>
        <v/>
      </c>
    </row>
    <row r="6571">
      <c r="H6571" s="16" t="str">
        <f>IFERROR(__xludf.DUMMYFUNCTION("""COMPUTED_VALUE"""),"")</f>
        <v/>
      </c>
    </row>
    <row r="6572">
      <c r="H6572" s="16" t="str">
        <f>IFERROR(__xludf.DUMMYFUNCTION("""COMPUTED_VALUE"""),"")</f>
        <v/>
      </c>
    </row>
    <row r="6573">
      <c r="H6573" s="16" t="str">
        <f>IFERROR(__xludf.DUMMYFUNCTION("""COMPUTED_VALUE"""),"")</f>
        <v/>
      </c>
    </row>
    <row r="6574">
      <c r="H6574" s="16" t="str">
        <f>IFERROR(__xludf.DUMMYFUNCTION("""COMPUTED_VALUE"""),"")</f>
        <v/>
      </c>
    </row>
    <row r="6575">
      <c r="H6575" s="16" t="str">
        <f>IFERROR(__xludf.DUMMYFUNCTION("""COMPUTED_VALUE"""),"")</f>
        <v/>
      </c>
    </row>
    <row r="6576">
      <c r="H6576" s="16" t="str">
        <f>IFERROR(__xludf.DUMMYFUNCTION("""COMPUTED_VALUE"""),"")</f>
        <v/>
      </c>
    </row>
    <row r="6577">
      <c r="H6577" s="16" t="str">
        <f>IFERROR(__xludf.DUMMYFUNCTION("""COMPUTED_VALUE"""),"")</f>
        <v/>
      </c>
    </row>
    <row r="6578">
      <c r="H6578" s="16" t="str">
        <f>IFERROR(__xludf.DUMMYFUNCTION("""COMPUTED_VALUE"""),"")</f>
        <v/>
      </c>
    </row>
    <row r="6579">
      <c r="H6579" s="16" t="str">
        <f>IFERROR(__xludf.DUMMYFUNCTION("""COMPUTED_VALUE"""),"")</f>
        <v/>
      </c>
    </row>
    <row r="6580">
      <c r="H6580" s="16" t="str">
        <f>IFERROR(__xludf.DUMMYFUNCTION("""COMPUTED_VALUE"""),"")</f>
        <v/>
      </c>
    </row>
    <row r="6581">
      <c r="H6581" s="16" t="str">
        <f>IFERROR(__xludf.DUMMYFUNCTION("""COMPUTED_VALUE"""),"")</f>
        <v/>
      </c>
    </row>
    <row r="6582">
      <c r="H6582" s="16" t="str">
        <f>IFERROR(__xludf.DUMMYFUNCTION("""COMPUTED_VALUE"""),"")</f>
        <v/>
      </c>
    </row>
    <row r="6583">
      <c r="H6583" s="16" t="str">
        <f>IFERROR(__xludf.DUMMYFUNCTION("""COMPUTED_VALUE"""),"")</f>
        <v/>
      </c>
    </row>
    <row r="6584">
      <c r="H6584" s="16" t="str">
        <f>IFERROR(__xludf.DUMMYFUNCTION("""COMPUTED_VALUE"""),"")</f>
        <v/>
      </c>
    </row>
    <row r="6585">
      <c r="H6585" s="16" t="str">
        <f>IFERROR(__xludf.DUMMYFUNCTION("""COMPUTED_VALUE"""),"")</f>
        <v/>
      </c>
    </row>
    <row r="6586">
      <c r="H6586" s="16" t="str">
        <f>IFERROR(__xludf.DUMMYFUNCTION("""COMPUTED_VALUE"""),"")</f>
        <v/>
      </c>
    </row>
    <row r="6587">
      <c r="H6587" s="16" t="str">
        <f>IFERROR(__xludf.DUMMYFUNCTION("""COMPUTED_VALUE"""),"")</f>
        <v/>
      </c>
    </row>
    <row r="6588">
      <c r="H6588" s="16" t="str">
        <f>IFERROR(__xludf.DUMMYFUNCTION("""COMPUTED_VALUE"""),"")</f>
        <v/>
      </c>
    </row>
    <row r="6589">
      <c r="H6589" s="16" t="str">
        <f>IFERROR(__xludf.DUMMYFUNCTION("""COMPUTED_VALUE"""),"")</f>
        <v/>
      </c>
    </row>
    <row r="6590">
      <c r="H6590" s="16" t="str">
        <f>IFERROR(__xludf.DUMMYFUNCTION("""COMPUTED_VALUE"""),"")</f>
        <v/>
      </c>
    </row>
    <row r="6591">
      <c r="H6591" s="16" t="str">
        <f>IFERROR(__xludf.DUMMYFUNCTION("""COMPUTED_VALUE"""),"")</f>
        <v/>
      </c>
    </row>
    <row r="6592">
      <c r="H6592" s="16" t="str">
        <f>IFERROR(__xludf.DUMMYFUNCTION("""COMPUTED_VALUE"""),"")</f>
        <v/>
      </c>
    </row>
    <row r="6593">
      <c r="H6593" s="16" t="str">
        <f>IFERROR(__xludf.DUMMYFUNCTION("""COMPUTED_VALUE"""),"")</f>
        <v/>
      </c>
    </row>
    <row r="6594">
      <c r="H6594" s="16" t="str">
        <f>IFERROR(__xludf.DUMMYFUNCTION("""COMPUTED_VALUE"""),"")</f>
        <v/>
      </c>
    </row>
    <row r="6595">
      <c r="H6595" s="16" t="str">
        <f>IFERROR(__xludf.DUMMYFUNCTION("""COMPUTED_VALUE"""),"")</f>
        <v/>
      </c>
    </row>
    <row r="6596">
      <c r="H6596" s="16" t="str">
        <f>IFERROR(__xludf.DUMMYFUNCTION("""COMPUTED_VALUE"""),"")</f>
        <v/>
      </c>
    </row>
    <row r="6597">
      <c r="H6597" s="16" t="str">
        <f>IFERROR(__xludf.DUMMYFUNCTION("""COMPUTED_VALUE"""),"")</f>
        <v/>
      </c>
    </row>
    <row r="6598">
      <c r="H6598" s="16" t="str">
        <f>IFERROR(__xludf.DUMMYFUNCTION("""COMPUTED_VALUE"""),"")</f>
        <v/>
      </c>
    </row>
    <row r="6599">
      <c r="H6599" s="16" t="str">
        <f>IFERROR(__xludf.DUMMYFUNCTION("""COMPUTED_VALUE"""),"")</f>
        <v/>
      </c>
    </row>
    <row r="6600">
      <c r="H6600" s="16" t="str">
        <f>IFERROR(__xludf.DUMMYFUNCTION("""COMPUTED_VALUE"""),"")</f>
        <v/>
      </c>
    </row>
    <row r="6601">
      <c r="H6601" s="16" t="str">
        <f>IFERROR(__xludf.DUMMYFUNCTION("""COMPUTED_VALUE"""),"")</f>
        <v/>
      </c>
    </row>
    <row r="6602">
      <c r="H6602" s="16" t="str">
        <f>IFERROR(__xludf.DUMMYFUNCTION("""COMPUTED_VALUE"""),"")</f>
        <v/>
      </c>
    </row>
    <row r="6603">
      <c r="H6603" s="16" t="str">
        <f>IFERROR(__xludf.DUMMYFUNCTION("""COMPUTED_VALUE"""),"")</f>
        <v/>
      </c>
    </row>
    <row r="6604">
      <c r="H6604" s="16" t="str">
        <f>IFERROR(__xludf.DUMMYFUNCTION("""COMPUTED_VALUE"""),"")</f>
        <v/>
      </c>
    </row>
    <row r="6605">
      <c r="H6605" s="16" t="str">
        <f>IFERROR(__xludf.DUMMYFUNCTION("""COMPUTED_VALUE"""),"")</f>
        <v/>
      </c>
    </row>
    <row r="6606">
      <c r="H6606" s="16" t="str">
        <f>IFERROR(__xludf.DUMMYFUNCTION("""COMPUTED_VALUE"""),"")</f>
        <v/>
      </c>
    </row>
    <row r="6607">
      <c r="H6607" s="16" t="str">
        <f>IFERROR(__xludf.DUMMYFUNCTION("""COMPUTED_VALUE"""),"")</f>
        <v/>
      </c>
    </row>
    <row r="6608">
      <c r="H6608" s="16" t="str">
        <f>IFERROR(__xludf.DUMMYFUNCTION("""COMPUTED_VALUE"""),"")</f>
        <v/>
      </c>
    </row>
    <row r="6609">
      <c r="H6609" s="16" t="str">
        <f>IFERROR(__xludf.DUMMYFUNCTION("""COMPUTED_VALUE"""),"")</f>
        <v/>
      </c>
    </row>
    <row r="6610">
      <c r="H6610" s="16" t="str">
        <f>IFERROR(__xludf.DUMMYFUNCTION("""COMPUTED_VALUE"""),"")</f>
        <v/>
      </c>
    </row>
    <row r="6611">
      <c r="H6611" s="16" t="str">
        <f>IFERROR(__xludf.DUMMYFUNCTION("""COMPUTED_VALUE"""),"")</f>
        <v/>
      </c>
    </row>
    <row r="6612">
      <c r="H6612" s="16" t="str">
        <f>IFERROR(__xludf.DUMMYFUNCTION("""COMPUTED_VALUE"""),"")</f>
        <v/>
      </c>
    </row>
    <row r="6613">
      <c r="H6613" s="16" t="str">
        <f>IFERROR(__xludf.DUMMYFUNCTION("""COMPUTED_VALUE"""),"")</f>
        <v/>
      </c>
    </row>
    <row r="6614">
      <c r="H6614" s="16" t="str">
        <f>IFERROR(__xludf.DUMMYFUNCTION("""COMPUTED_VALUE"""),"")</f>
        <v/>
      </c>
    </row>
    <row r="6615">
      <c r="H6615" s="16" t="str">
        <f>IFERROR(__xludf.DUMMYFUNCTION("""COMPUTED_VALUE"""),"")</f>
        <v/>
      </c>
    </row>
    <row r="6616">
      <c r="H6616" s="16" t="str">
        <f>IFERROR(__xludf.DUMMYFUNCTION("""COMPUTED_VALUE"""),"")</f>
        <v/>
      </c>
    </row>
    <row r="6617">
      <c r="H6617" s="16" t="str">
        <f>IFERROR(__xludf.DUMMYFUNCTION("""COMPUTED_VALUE"""),"")</f>
        <v/>
      </c>
    </row>
    <row r="6618">
      <c r="H6618" s="16" t="str">
        <f>IFERROR(__xludf.DUMMYFUNCTION("""COMPUTED_VALUE"""),"")</f>
        <v/>
      </c>
    </row>
    <row r="6619">
      <c r="H6619" s="16" t="str">
        <f>IFERROR(__xludf.DUMMYFUNCTION("""COMPUTED_VALUE"""),"")</f>
        <v/>
      </c>
    </row>
    <row r="6620">
      <c r="H6620" s="16" t="str">
        <f>IFERROR(__xludf.DUMMYFUNCTION("""COMPUTED_VALUE"""),"")</f>
        <v/>
      </c>
    </row>
    <row r="6621">
      <c r="H6621" s="16" t="str">
        <f>IFERROR(__xludf.DUMMYFUNCTION("""COMPUTED_VALUE"""),"")</f>
        <v/>
      </c>
    </row>
    <row r="6622">
      <c r="H6622" s="16" t="str">
        <f>IFERROR(__xludf.DUMMYFUNCTION("""COMPUTED_VALUE"""),"")</f>
        <v/>
      </c>
    </row>
    <row r="6623">
      <c r="H6623" s="16" t="str">
        <f>IFERROR(__xludf.DUMMYFUNCTION("""COMPUTED_VALUE"""),"")</f>
        <v/>
      </c>
    </row>
    <row r="6624">
      <c r="H6624" s="16" t="str">
        <f>IFERROR(__xludf.DUMMYFUNCTION("""COMPUTED_VALUE"""),"")</f>
        <v/>
      </c>
    </row>
    <row r="6625">
      <c r="H6625" s="16" t="str">
        <f>IFERROR(__xludf.DUMMYFUNCTION("""COMPUTED_VALUE"""),"")</f>
        <v/>
      </c>
    </row>
    <row r="6626">
      <c r="H6626" s="16" t="str">
        <f>IFERROR(__xludf.DUMMYFUNCTION("""COMPUTED_VALUE"""),"")</f>
        <v/>
      </c>
    </row>
    <row r="6627">
      <c r="H6627" s="16" t="str">
        <f>IFERROR(__xludf.DUMMYFUNCTION("""COMPUTED_VALUE"""),"")</f>
        <v/>
      </c>
    </row>
    <row r="6628">
      <c r="H6628" s="16" t="str">
        <f>IFERROR(__xludf.DUMMYFUNCTION("""COMPUTED_VALUE"""),"")</f>
        <v/>
      </c>
    </row>
    <row r="6629">
      <c r="H6629" s="16" t="str">
        <f>IFERROR(__xludf.DUMMYFUNCTION("""COMPUTED_VALUE"""),"")</f>
        <v/>
      </c>
    </row>
    <row r="6630">
      <c r="H6630" s="16" t="str">
        <f>IFERROR(__xludf.DUMMYFUNCTION("""COMPUTED_VALUE"""),"")</f>
        <v/>
      </c>
    </row>
    <row r="6631">
      <c r="H6631" s="16" t="str">
        <f>IFERROR(__xludf.DUMMYFUNCTION("""COMPUTED_VALUE"""),"")</f>
        <v/>
      </c>
    </row>
    <row r="6632">
      <c r="H6632" s="16" t="str">
        <f>IFERROR(__xludf.DUMMYFUNCTION("""COMPUTED_VALUE"""),"")</f>
        <v/>
      </c>
    </row>
    <row r="6633">
      <c r="H6633" s="16" t="str">
        <f>IFERROR(__xludf.DUMMYFUNCTION("""COMPUTED_VALUE"""),"")</f>
        <v/>
      </c>
    </row>
    <row r="6634">
      <c r="H6634" s="16" t="str">
        <f>IFERROR(__xludf.DUMMYFUNCTION("""COMPUTED_VALUE"""),"")</f>
        <v/>
      </c>
    </row>
    <row r="6635">
      <c r="H6635" s="16" t="str">
        <f>IFERROR(__xludf.DUMMYFUNCTION("""COMPUTED_VALUE"""),"")</f>
        <v/>
      </c>
    </row>
    <row r="6636">
      <c r="H6636" s="16" t="str">
        <f>IFERROR(__xludf.DUMMYFUNCTION("""COMPUTED_VALUE"""),"")</f>
        <v/>
      </c>
    </row>
    <row r="6637">
      <c r="H6637" s="16" t="str">
        <f>IFERROR(__xludf.DUMMYFUNCTION("""COMPUTED_VALUE"""),"")</f>
        <v/>
      </c>
    </row>
    <row r="6638">
      <c r="H6638" s="16" t="str">
        <f>IFERROR(__xludf.DUMMYFUNCTION("""COMPUTED_VALUE"""),"")</f>
        <v/>
      </c>
    </row>
    <row r="6639">
      <c r="H6639" s="16" t="str">
        <f>IFERROR(__xludf.DUMMYFUNCTION("""COMPUTED_VALUE"""),"")</f>
        <v/>
      </c>
    </row>
    <row r="6640">
      <c r="H6640" s="16" t="str">
        <f>IFERROR(__xludf.DUMMYFUNCTION("""COMPUTED_VALUE"""),"")</f>
        <v/>
      </c>
    </row>
    <row r="6641">
      <c r="H6641" s="16" t="str">
        <f>IFERROR(__xludf.DUMMYFUNCTION("""COMPUTED_VALUE"""),"")</f>
        <v/>
      </c>
    </row>
    <row r="6642">
      <c r="H6642" s="16" t="str">
        <f>IFERROR(__xludf.DUMMYFUNCTION("""COMPUTED_VALUE"""),"")</f>
        <v/>
      </c>
    </row>
    <row r="6643">
      <c r="H6643" s="16" t="str">
        <f>IFERROR(__xludf.DUMMYFUNCTION("""COMPUTED_VALUE"""),"")</f>
        <v/>
      </c>
    </row>
    <row r="6644">
      <c r="H6644" s="16" t="str">
        <f>IFERROR(__xludf.DUMMYFUNCTION("""COMPUTED_VALUE"""),"")</f>
        <v/>
      </c>
    </row>
    <row r="6645">
      <c r="H6645" s="16" t="str">
        <f>IFERROR(__xludf.DUMMYFUNCTION("""COMPUTED_VALUE"""),"")</f>
        <v/>
      </c>
    </row>
    <row r="6646">
      <c r="H6646" s="16" t="str">
        <f>IFERROR(__xludf.DUMMYFUNCTION("""COMPUTED_VALUE"""),"")</f>
        <v/>
      </c>
    </row>
    <row r="6647">
      <c r="H6647" s="16" t="str">
        <f>IFERROR(__xludf.DUMMYFUNCTION("""COMPUTED_VALUE"""),"")</f>
        <v/>
      </c>
    </row>
    <row r="6648">
      <c r="H6648" s="16" t="str">
        <f>IFERROR(__xludf.DUMMYFUNCTION("""COMPUTED_VALUE"""),"")</f>
        <v/>
      </c>
    </row>
    <row r="6649">
      <c r="H6649" s="16" t="str">
        <f>IFERROR(__xludf.DUMMYFUNCTION("""COMPUTED_VALUE"""),"")</f>
        <v/>
      </c>
    </row>
    <row r="6650">
      <c r="H6650" s="16" t="str">
        <f>IFERROR(__xludf.DUMMYFUNCTION("""COMPUTED_VALUE"""),"")</f>
        <v/>
      </c>
    </row>
    <row r="6651">
      <c r="H6651" s="16" t="str">
        <f>IFERROR(__xludf.DUMMYFUNCTION("""COMPUTED_VALUE"""),"")</f>
        <v/>
      </c>
    </row>
    <row r="6652">
      <c r="H6652" s="16" t="str">
        <f>IFERROR(__xludf.DUMMYFUNCTION("""COMPUTED_VALUE"""),"")</f>
        <v/>
      </c>
    </row>
    <row r="6653">
      <c r="H6653" s="16" t="str">
        <f>IFERROR(__xludf.DUMMYFUNCTION("""COMPUTED_VALUE"""),"")</f>
        <v/>
      </c>
    </row>
    <row r="6654">
      <c r="H6654" s="16" t="str">
        <f>IFERROR(__xludf.DUMMYFUNCTION("""COMPUTED_VALUE"""),"")</f>
        <v/>
      </c>
    </row>
    <row r="6655">
      <c r="H6655" s="16" t="str">
        <f>IFERROR(__xludf.DUMMYFUNCTION("""COMPUTED_VALUE"""),"")</f>
        <v/>
      </c>
    </row>
    <row r="6656">
      <c r="H6656" s="16" t="str">
        <f>IFERROR(__xludf.DUMMYFUNCTION("""COMPUTED_VALUE"""),"")</f>
        <v/>
      </c>
    </row>
    <row r="6657">
      <c r="H6657" s="16" t="str">
        <f>IFERROR(__xludf.DUMMYFUNCTION("""COMPUTED_VALUE"""),"")</f>
        <v/>
      </c>
    </row>
    <row r="6658">
      <c r="H6658" s="16" t="str">
        <f>IFERROR(__xludf.DUMMYFUNCTION("""COMPUTED_VALUE"""),"")</f>
        <v/>
      </c>
    </row>
    <row r="6659">
      <c r="H6659" s="16" t="str">
        <f>IFERROR(__xludf.DUMMYFUNCTION("""COMPUTED_VALUE"""),"")</f>
        <v/>
      </c>
    </row>
    <row r="6660">
      <c r="H6660" s="16" t="str">
        <f>IFERROR(__xludf.DUMMYFUNCTION("""COMPUTED_VALUE"""),"")</f>
        <v/>
      </c>
    </row>
    <row r="6661">
      <c r="H6661" s="16" t="str">
        <f>IFERROR(__xludf.DUMMYFUNCTION("""COMPUTED_VALUE"""),"")</f>
        <v/>
      </c>
    </row>
    <row r="6662">
      <c r="H6662" s="16" t="str">
        <f>IFERROR(__xludf.DUMMYFUNCTION("""COMPUTED_VALUE"""),"")</f>
        <v/>
      </c>
    </row>
    <row r="6663">
      <c r="H6663" s="16" t="str">
        <f>IFERROR(__xludf.DUMMYFUNCTION("""COMPUTED_VALUE"""),"")</f>
        <v/>
      </c>
    </row>
    <row r="6664">
      <c r="H6664" s="16" t="str">
        <f>IFERROR(__xludf.DUMMYFUNCTION("""COMPUTED_VALUE"""),"")</f>
        <v/>
      </c>
    </row>
    <row r="6665">
      <c r="H6665" s="16" t="str">
        <f>IFERROR(__xludf.DUMMYFUNCTION("""COMPUTED_VALUE"""),"")</f>
        <v/>
      </c>
    </row>
    <row r="6666">
      <c r="H6666" s="16" t="str">
        <f>IFERROR(__xludf.DUMMYFUNCTION("""COMPUTED_VALUE"""),"")</f>
        <v/>
      </c>
    </row>
    <row r="6667">
      <c r="H6667" s="16" t="str">
        <f>IFERROR(__xludf.DUMMYFUNCTION("""COMPUTED_VALUE"""),"")</f>
        <v/>
      </c>
    </row>
    <row r="6668">
      <c r="H6668" s="16" t="str">
        <f>IFERROR(__xludf.DUMMYFUNCTION("""COMPUTED_VALUE"""),"")</f>
        <v/>
      </c>
    </row>
    <row r="6669">
      <c r="H6669" s="16" t="str">
        <f>IFERROR(__xludf.DUMMYFUNCTION("""COMPUTED_VALUE"""),"")</f>
        <v/>
      </c>
    </row>
    <row r="6670">
      <c r="H6670" s="16" t="str">
        <f>IFERROR(__xludf.DUMMYFUNCTION("""COMPUTED_VALUE"""),"")</f>
        <v/>
      </c>
    </row>
    <row r="6671">
      <c r="H6671" s="16" t="str">
        <f>IFERROR(__xludf.DUMMYFUNCTION("""COMPUTED_VALUE"""),"")</f>
        <v/>
      </c>
    </row>
    <row r="6672">
      <c r="H6672" s="16" t="str">
        <f>IFERROR(__xludf.DUMMYFUNCTION("""COMPUTED_VALUE"""),"")</f>
        <v/>
      </c>
    </row>
    <row r="6673">
      <c r="H6673" s="16" t="str">
        <f>IFERROR(__xludf.DUMMYFUNCTION("""COMPUTED_VALUE"""),"")</f>
        <v/>
      </c>
    </row>
    <row r="6674">
      <c r="H6674" s="16" t="str">
        <f>IFERROR(__xludf.DUMMYFUNCTION("""COMPUTED_VALUE"""),"")</f>
        <v/>
      </c>
    </row>
    <row r="6675">
      <c r="H6675" s="16" t="str">
        <f>IFERROR(__xludf.DUMMYFUNCTION("""COMPUTED_VALUE"""),"")</f>
        <v/>
      </c>
    </row>
    <row r="6676">
      <c r="H6676" s="16" t="str">
        <f>IFERROR(__xludf.DUMMYFUNCTION("""COMPUTED_VALUE"""),"")</f>
        <v/>
      </c>
    </row>
    <row r="6677">
      <c r="H6677" s="16" t="str">
        <f>IFERROR(__xludf.DUMMYFUNCTION("""COMPUTED_VALUE"""),"")</f>
        <v/>
      </c>
    </row>
    <row r="6678">
      <c r="H6678" s="16" t="str">
        <f>IFERROR(__xludf.DUMMYFUNCTION("""COMPUTED_VALUE"""),"")</f>
        <v/>
      </c>
    </row>
    <row r="6679">
      <c r="H6679" s="16" t="str">
        <f>IFERROR(__xludf.DUMMYFUNCTION("""COMPUTED_VALUE"""),"")</f>
        <v/>
      </c>
    </row>
    <row r="6680">
      <c r="H6680" s="16" t="str">
        <f>IFERROR(__xludf.DUMMYFUNCTION("""COMPUTED_VALUE"""),"")</f>
        <v/>
      </c>
    </row>
    <row r="6681">
      <c r="H6681" s="16" t="str">
        <f>IFERROR(__xludf.DUMMYFUNCTION("""COMPUTED_VALUE"""),"")</f>
        <v/>
      </c>
    </row>
    <row r="6682">
      <c r="H6682" s="16" t="str">
        <f>IFERROR(__xludf.DUMMYFUNCTION("""COMPUTED_VALUE"""),"")</f>
        <v/>
      </c>
    </row>
    <row r="6683">
      <c r="H6683" s="16" t="str">
        <f>IFERROR(__xludf.DUMMYFUNCTION("""COMPUTED_VALUE"""),"")</f>
        <v/>
      </c>
    </row>
    <row r="6684">
      <c r="H6684" s="16" t="str">
        <f>IFERROR(__xludf.DUMMYFUNCTION("""COMPUTED_VALUE"""),"")</f>
        <v/>
      </c>
    </row>
    <row r="6685">
      <c r="H6685" s="16" t="str">
        <f>IFERROR(__xludf.DUMMYFUNCTION("""COMPUTED_VALUE"""),"")</f>
        <v/>
      </c>
    </row>
    <row r="6686">
      <c r="H6686" s="16" t="str">
        <f>IFERROR(__xludf.DUMMYFUNCTION("""COMPUTED_VALUE"""),"")</f>
        <v/>
      </c>
    </row>
    <row r="6687">
      <c r="H6687" s="16" t="str">
        <f>IFERROR(__xludf.DUMMYFUNCTION("""COMPUTED_VALUE"""),"")</f>
        <v/>
      </c>
    </row>
    <row r="6688">
      <c r="H6688" s="16" t="str">
        <f>IFERROR(__xludf.DUMMYFUNCTION("""COMPUTED_VALUE"""),"")</f>
        <v/>
      </c>
    </row>
    <row r="6689">
      <c r="H6689" s="16" t="str">
        <f>IFERROR(__xludf.DUMMYFUNCTION("""COMPUTED_VALUE"""),"")</f>
        <v/>
      </c>
    </row>
    <row r="6690">
      <c r="H6690" s="16" t="str">
        <f>IFERROR(__xludf.DUMMYFUNCTION("""COMPUTED_VALUE"""),"")</f>
        <v/>
      </c>
    </row>
    <row r="6691">
      <c r="H6691" s="16" t="str">
        <f>IFERROR(__xludf.DUMMYFUNCTION("""COMPUTED_VALUE"""),"")</f>
        <v/>
      </c>
    </row>
    <row r="6692">
      <c r="H6692" s="16" t="str">
        <f>IFERROR(__xludf.DUMMYFUNCTION("""COMPUTED_VALUE"""),"")</f>
        <v/>
      </c>
    </row>
    <row r="6693">
      <c r="H6693" s="16" t="str">
        <f>IFERROR(__xludf.DUMMYFUNCTION("""COMPUTED_VALUE"""),"")</f>
        <v/>
      </c>
    </row>
    <row r="6694">
      <c r="H6694" s="16" t="str">
        <f>IFERROR(__xludf.DUMMYFUNCTION("""COMPUTED_VALUE"""),"")</f>
        <v/>
      </c>
    </row>
    <row r="6695">
      <c r="H6695" s="16" t="str">
        <f>IFERROR(__xludf.DUMMYFUNCTION("""COMPUTED_VALUE"""),"")</f>
        <v/>
      </c>
    </row>
    <row r="6696">
      <c r="H6696" s="16" t="str">
        <f>IFERROR(__xludf.DUMMYFUNCTION("""COMPUTED_VALUE"""),"")</f>
        <v/>
      </c>
    </row>
    <row r="6697">
      <c r="H6697" s="16" t="str">
        <f>IFERROR(__xludf.DUMMYFUNCTION("""COMPUTED_VALUE"""),"")</f>
        <v/>
      </c>
    </row>
    <row r="6698">
      <c r="H6698" s="16" t="str">
        <f>IFERROR(__xludf.DUMMYFUNCTION("""COMPUTED_VALUE"""),"")</f>
        <v/>
      </c>
    </row>
    <row r="6699">
      <c r="H6699" s="16" t="str">
        <f>IFERROR(__xludf.DUMMYFUNCTION("""COMPUTED_VALUE"""),"")</f>
        <v/>
      </c>
    </row>
    <row r="6700">
      <c r="H6700" s="16" t="str">
        <f>IFERROR(__xludf.DUMMYFUNCTION("""COMPUTED_VALUE"""),"")</f>
        <v/>
      </c>
    </row>
    <row r="6701">
      <c r="H6701" s="16" t="str">
        <f>IFERROR(__xludf.DUMMYFUNCTION("""COMPUTED_VALUE"""),"")</f>
        <v/>
      </c>
    </row>
    <row r="6702">
      <c r="H6702" s="16" t="str">
        <f>IFERROR(__xludf.DUMMYFUNCTION("""COMPUTED_VALUE"""),"")</f>
        <v/>
      </c>
    </row>
    <row r="6703">
      <c r="H6703" s="16" t="str">
        <f>IFERROR(__xludf.DUMMYFUNCTION("""COMPUTED_VALUE"""),"")</f>
        <v/>
      </c>
    </row>
    <row r="6704">
      <c r="H6704" s="16" t="str">
        <f>IFERROR(__xludf.DUMMYFUNCTION("""COMPUTED_VALUE"""),"")</f>
        <v/>
      </c>
    </row>
    <row r="6705">
      <c r="H6705" s="16" t="str">
        <f>IFERROR(__xludf.DUMMYFUNCTION("""COMPUTED_VALUE"""),"")</f>
        <v/>
      </c>
    </row>
    <row r="6706">
      <c r="H6706" s="16" t="str">
        <f>IFERROR(__xludf.DUMMYFUNCTION("""COMPUTED_VALUE"""),"")</f>
        <v/>
      </c>
    </row>
    <row r="6707">
      <c r="H6707" s="16" t="str">
        <f>IFERROR(__xludf.DUMMYFUNCTION("""COMPUTED_VALUE"""),"")</f>
        <v/>
      </c>
    </row>
    <row r="6708">
      <c r="H6708" s="16" t="str">
        <f>IFERROR(__xludf.DUMMYFUNCTION("""COMPUTED_VALUE"""),"")</f>
        <v/>
      </c>
    </row>
    <row r="6709">
      <c r="H6709" s="16" t="str">
        <f>IFERROR(__xludf.DUMMYFUNCTION("""COMPUTED_VALUE"""),"")</f>
        <v/>
      </c>
    </row>
    <row r="6710">
      <c r="H6710" s="16" t="str">
        <f>IFERROR(__xludf.DUMMYFUNCTION("""COMPUTED_VALUE"""),"")</f>
        <v/>
      </c>
    </row>
    <row r="6711">
      <c r="H6711" s="16" t="str">
        <f>IFERROR(__xludf.DUMMYFUNCTION("""COMPUTED_VALUE"""),"")</f>
        <v/>
      </c>
    </row>
    <row r="6712">
      <c r="H6712" s="16" t="str">
        <f>IFERROR(__xludf.DUMMYFUNCTION("""COMPUTED_VALUE"""),"")</f>
        <v/>
      </c>
    </row>
    <row r="6713">
      <c r="H6713" s="16" t="str">
        <f>IFERROR(__xludf.DUMMYFUNCTION("""COMPUTED_VALUE"""),"")</f>
        <v/>
      </c>
    </row>
    <row r="6714">
      <c r="H6714" s="16" t="str">
        <f>IFERROR(__xludf.DUMMYFUNCTION("""COMPUTED_VALUE"""),"")</f>
        <v/>
      </c>
    </row>
    <row r="6715">
      <c r="H6715" s="16" t="str">
        <f>IFERROR(__xludf.DUMMYFUNCTION("""COMPUTED_VALUE"""),"")</f>
        <v/>
      </c>
    </row>
    <row r="6716">
      <c r="H6716" s="16" t="str">
        <f>IFERROR(__xludf.DUMMYFUNCTION("""COMPUTED_VALUE"""),"")</f>
        <v/>
      </c>
    </row>
    <row r="6717">
      <c r="H6717" s="16" t="str">
        <f>IFERROR(__xludf.DUMMYFUNCTION("""COMPUTED_VALUE"""),"")</f>
        <v/>
      </c>
    </row>
    <row r="6718">
      <c r="H6718" s="16" t="str">
        <f>IFERROR(__xludf.DUMMYFUNCTION("""COMPUTED_VALUE"""),"")</f>
        <v/>
      </c>
    </row>
    <row r="6719">
      <c r="H6719" s="16" t="str">
        <f>IFERROR(__xludf.DUMMYFUNCTION("""COMPUTED_VALUE"""),"")</f>
        <v/>
      </c>
    </row>
    <row r="6720">
      <c r="H6720" s="16" t="str">
        <f>IFERROR(__xludf.DUMMYFUNCTION("""COMPUTED_VALUE"""),"")</f>
        <v/>
      </c>
    </row>
    <row r="6721">
      <c r="H6721" s="16" t="str">
        <f>IFERROR(__xludf.DUMMYFUNCTION("""COMPUTED_VALUE"""),"")</f>
        <v/>
      </c>
    </row>
    <row r="6722">
      <c r="H6722" s="16" t="str">
        <f>IFERROR(__xludf.DUMMYFUNCTION("""COMPUTED_VALUE"""),"")</f>
        <v/>
      </c>
    </row>
    <row r="6723">
      <c r="H6723" s="16" t="str">
        <f>IFERROR(__xludf.DUMMYFUNCTION("""COMPUTED_VALUE"""),"")</f>
        <v/>
      </c>
    </row>
    <row r="6724">
      <c r="H6724" s="16" t="str">
        <f>IFERROR(__xludf.DUMMYFUNCTION("""COMPUTED_VALUE"""),"")</f>
        <v/>
      </c>
    </row>
    <row r="6725">
      <c r="H6725" s="16" t="str">
        <f>IFERROR(__xludf.DUMMYFUNCTION("""COMPUTED_VALUE"""),"")</f>
        <v/>
      </c>
    </row>
    <row r="6726">
      <c r="H6726" s="16" t="str">
        <f>IFERROR(__xludf.DUMMYFUNCTION("""COMPUTED_VALUE"""),"")</f>
        <v/>
      </c>
    </row>
    <row r="6727">
      <c r="H6727" s="16" t="str">
        <f>IFERROR(__xludf.DUMMYFUNCTION("""COMPUTED_VALUE"""),"")</f>
        <v/>
      </c>
    </row>
    <row r="6728">
      <c r="H6728" s="16" t="str">
        <f>IFERROR(__xludf.DUMMYFUNCTION("""COMPUTED_VALUE"""),"")</f>
        <v/>
      </c>
    </row>
    <row r="6729">
      <c r="H6729" s="16" t="str">
        <f>IFERROR(__xludf.DUMMYFUNCTION("""COMPUTED_VALUE"""),"")</f>
        <v/>
      </c>
    </row>
    <row r="6730">
      <c r="H6730" s="16" t="str">
        <f>IFERROR(__xludf.DUMMYFUNCTION("""COMPUTED_VALUE"""),"")</f>
        <v/>
      </c>
    </row>
    <row r="6731">
      <c r="H6731" s="16" t="str">
        <f>IFERROR(__xludf.DUMMYFUNCTION("""COMPUTED_VALUE"""),"")</f>
        <v/>
      </c>
    </row>
    <row r="6732">
      <c r="H6732" s="16" t="str">
        <f>IFERROR(__xludf.DUMMYFUNCTION("""COMPUTED_VALUE"""),"")</f>
        <v/>
      </c>
    </row>
    <row r="6733">
      <c r="H6733" s="16" t="str">
        <f>IFERROR(__xludf.DUMMYFUNCTION("""COMPUTED_VALUE"""),"")</f>
        <v/>
      </c>
    </row>
    <row r="6734">
      <c r="H6734" s="16" t="str">
        <f>IFERROR(__xludf.DUMMYFUNCTION("""COMPUTED_VALUE"""),"")</f>
        <v/>
      </c>
    </row>
    <row r="6735">
      <c r="H6735" s="16" t="str">
        <f>IFERROR(__xludf.DUMMYFUNCTION("""COMPUTED_VALUE"""),"")</f>
        <v/>
      </c>
    </row>
    <row r="6736">
      <c r="H6736" s="16" t="str">
        <f>IFERROR(__xludf.DUMMYFUNCTION("""COMPUTED_VALUE"""),"")</f>
        <v/>
      </c>
    </row>
    <row r="6737">
      <c r="H6737" s="16" t="str">
        <f>IFERROR(__xludf.DUMMYFUNCTION("""COMPUTED_VALUE"""),"")</f>
        <v/>
      </c>
    </row>
    <row r="6738">
      <c r="H6738" s="16" t="str">
        <f>IFERROR(__xludf.DUMMYFUNCTION("""COMPUTED_VALUE"""),"")</f>
        <v/>
      </c>
    </row>
    <row r="6739">
      <c r="H6739" s="16" t="str">
        <f>IFERROR(__xludf.DUMMYFUNCTION("""COMPUTED_VALUE"""),"")</f>
        <v/>
      </c>
    </row>
    <row r="6740">
      <c r="H6740" s="16" t="str">
        <f>IFERROR(__xludf.DUMMYFUNCTION("""COMPUTED_VALUE"""),"")</f>
        <v/>
      </c>
    </row>
    <row r="6741">
      <c r="H6741" s="16" t="str">
        <f>IFERROR(__xludf.DUMMYFUNCTION("""COMPUTED_VALUE"""),"")</f>
        <v/>
      </c>
    </row>
    <row r="6742">
      <c r="H6742" s="16" t="str">
        <f>IFERROR(__xludf.DUMMYFUNCTION("""COMPUTED_VALUE"""),"")</f>
        <v/>
      </c>
    </row>
    <row r="6743">
      <c r="H6743" s="16" t="str">
        <f>IFERROR(__xludf.DUMMYFUNCTION("""COMPUTED_VALUE"""),"")</f>
        <v/>
      </c>
    </row>
    <row r="6744">
      <c r="H6744" s="16" t="str">
        <f>IFERROR(__xludf.DUMMYFUNCTION("""COMPUTED_VALUE"""),"")</f>
        <v/>
      </c>
    </row>
    <row r="6745">
      <c r="H6745" s="16" t="str">
        <f>IFERROR(__xludf.DUMMYFUNCTION("""COMPUTED_VALUE"""),"")</f>
        <v/>
      </c>
    </row>
    <row r="6746">
      <c r="H6746" s="16" t="str">
        <f>IFERROR(__xludf.DUMMYFUNCTION("""COMPUTED_VALUE"""),"")</f>
        <v/>
      </c>
    </row>
    <row r="6747">
      <c r="H6747" s="16" t="str">
        <f>IFERROR(__xludf.DUMMYFUNCTION("""COMPUTED_VALUE"""),"")</f>
        <v/>
      </c>
    </row>
    <row r="6748">
      <c r="H6748" s="16" t="str">
        <f>IFERROR(__xludf.DUMMYFUNCTION("""COMPUTED_VALUE"""),"")</f>
        <v/>
      </c>
    </row>
    <row r="6749">
      <c r="H6749" s="16" t="str">
        <f>IFERROR(__xludf.DUMMYFUNCTION("""COMPUTED_VALUE"""),"")</f>
        <v/>
      </c>
    </row>
    <row r="6750">
      <c r="H6750" s="16" t="str">
        <f>IFERROR(__xludf.DUMMYFUNCTION("""COMPUTED_VALUE"""),"")</f>
        <v/>
      </c>
    </row>
    <row r="6751">
      <c r="H6751" s="16" t="str">
        <f>IFERROR(__xludf.DUMMYFUNCTION("""COMPUTED_VALUE"""),"")</f>
        <v/>
      </c>
    </row>
    <row r="6752">
      <c r="H6752" s="16" t="str">
        <f>IFERROR(__xludf.DUMMYFUNCTION("""COMPUTED_VALUE"""),"")</f>
        <v/>
      </c>
    </row>
    <row r="6753">
      <c r="H6753" s="16" t="str">
        <f>IFERROR(__xludf.DUMMYFUNCTION("""COMPUTED_VALUE"""),"")</f>
        <v/>
      </c>
    </row>
    <row r="6754">
      <c r="H6754" s="16" t="str">
        <f>IFERROR(__xludf.DUMMYFUNCTION("""COMPUTED_VALUE"""),"")</f>
        <v/>
      </c>
    </row>
    <row r="6755">
      <c r="H6755" s="16" t="str">
        <f>IFERROR(__xludf.DUMMYFUNCTION("""COMPUTED_VALUE"""),"")</f>
        <v/>
      </c>
    </row>
    <row r="6756">
      <c r="H6756" s="16" t="str">
        <f>IFERROR(__xludf.DUMMYFUNCTION("""COMPUTED_VALUE"""),"")</f>
        <v/>
      </c>
    </row>
    <row r="6757">
      <c r="H6757" s="16" t="str">
        <f>IFERROR(__xludf.DUMMYFUNCTION("""COMPUTED_VALUE"""),"")</f>
        <v/>
      </c>
    </row>
    <row r="6758">
      <c r="H6758" s="16" t="str">
        <f>IFERROR(__xludf.DUMMYFUNCTION("""COMPUTED_VALUE"""),"")</f>
        <v/>
      </c>
    </row>
    <row r="6759">
      <c r="H6759" s="16" t="str">
        <f>IFERROR(__xludf.DUMMYFUNCTION("""COMPUTED_VALUE"""),"")</f>
        <v/>
      </c>
    </row>
    <row r="6760">
      <c r="H6760" s="16" t="str">
        <f>IFERROR(__xludf.DUMMYFUNCTION("""COMPUTED_VALUE"""),"")</f>
        <v/>
      </c>
    </row>
    <row r="6761">
      <c r="H6761" s="16" t="str">
        <f>IFERROR(__xludf.DUMMYFUNCTION("""COMPUTED_VALUE"""),"")</f>
        <v/>
      </c>
    </row>
    <row r="6762">
      <c r="H6762" s="16" t="str">
        <f>IFERROR(__xludf.DUMMYFUNCTION("""COMPUTED_VALUE"""),"")</f>
        <v/>
      </c>
    </row>
    <row r="6763">
      <c r="H6763" s="16" t="str">
        <f>IFERROR(__xludf.DUMMYFUNCTION("""COMPUTED_VALUE"""),"")</f>
        <v/>
      </c>
    </row>
    <row r="6764">
      <c r="H6764" s="16" t="str">
        <f>IFERROR(__xludf.DUMMYFUNCTION("""COMPUTED_VALUE"""),"")</f>
        <v/>
      </c>
    </row>
    <row r="6765">
      <c r="H6765" s="16" t="str">
        <f>IFERROR(__xludf.DUMMYFUNCTION("""COMPUTED_VALUE"""),"")</f>
        <v/>
      </c>
    </row>
    <row r="6766">
      <c r="H6766" s="16" t="str">
        <f>IFERROR(__xludf.DUMMYFUNCTION("""COMPUTED_VALUE"""),"")</f>
        <v/>
      </c>
    </row>
    <row r="6767">
      <c r="H6767" s="16" t="str">
        <f>IFERROR(__xludf.DUMMYFUNCTION("""COMPUTED_VALUE"""),"")</f>
        <v/>
      </c>
    </row>
    <row r="6768">
      <c r="H6768" s="16" t="str">
        <f>IFERROR(__xludf.DUMMYFUNCTION("""COMPUTED_VALUE"""),"")</f>
        <v/>
      </c>
    </row>
    <row r="6769">
      <c r="H6769" s="16" t="str">
        <f>IFERROR(__xludf.DUMMYFUNCTION("""COMPUTED_VALUE"""),"")</f>
        <v/>
      </c>
    </row>
    <row r="6770">
      <c r="H6770" s="16" t="str">
        <f>IFERROR(__xludf.DUMMYFUNCTION("""COMPUTED_VALUE"""),"")</f>
        <v/>
      </c>
    </row>
    <row r="6771">
      <c r="H6771" s="16" t="str">
        <f>IFERROR(__xludf.DUMMYFUNCTION("""COMPUTED_VALUE"""),"")</f>
        <v/>
      </c>
    </row>
    <row r="6772">
      <c r="H6772" s="16" t="str">
        <f>IFERROR(__xludf.DUMMYFUNCTION("""COMPUTED_VALUE"""),"")</f>
        <v/>
      </c>
    </row>
    <row r="6773">
      <c r="H6773" s="16" t="str">
        <f>IFERROR(__xludf.DUMMYFUNCTION("""COMPUTED_VALUE"""),"")</f>
        <v/>
      </c>
    </row>
    <row r="6774">
      <c r="H6774" s="16" t="str">
        <f>IFERROR(__xludf.DUMMYFUNCTION("""COMPUTED_VALUE"""),"")</f>
        <v/>
      </c>
    </row>
    <row r="6775">
      <c r="H6775" s="16" t="str">
        <f>IFERROR(__xludf.DUMMYFUNCTION("""COMPUTED_VALUE"""),"")</f>
        <v/>
      </c>
    </row>
    <row r="6776">
      <c r="H6776" s="16" t="str">
        <f>IFERROR(__xludf.DUMMYFUNCTION("""COMPUTED_VALUE"""),"")</f>
        <v/>
      </c>
    </row>
    <row r="6777">
      <c r="H6777" s="16" t="str">
        <f>IFERROR(__xludf.DUMMYFUNCTION("""COMPUTED_VALUE"""),"")</f>
        <v/>
      </c>
    </row>
    <row r="6778">
      <c r="H6778" s="16" t="str">
        <f>IFERROR(__xludf.DUMMYFUNCTION("""COMPUTED_VALUE"""),"")</f>
        <v/>
      </c>
    </row>
    <row r="6779">
      <c r="H6779" s="16" t="str">
        <f>IFERROR(__xludf.DUMMYFUNCTION("""COMPUTED_VALUE"""),"")</f>
        <v/>
      </c>
    </row>
    <row r="6780">
      <c r="H6780" s="16" t="str">
        <f>IFERROR(__xludf.DUMMYFUNCTION("""COMPUTED_VALUE"""),"")</f>
        <v/>
      </c>
    </row>
    <row r="6781">
      <c r="H6781" s="16" t="str">
        <f>IFERROR(__xludf.DUMMYFUNCTION("""COMPUTED_VALUE"""),"")</f>
        <v/>
      </c>
    </row>
    <row r="6782">
      <c r="H6782" s="16" t="str">
        <f>IFERROR(__xludf.DUMMYFUNCTION("""COMPUTED_VALUE"""),"")</f>
        <v/>
      </c>
    </row>
    <row r="6783">
      <c r="H6783" s="16" t="str">
        <f>IFERROR(__xludf.DUMMYFUNCTION("""COMPUTED_VALUE"""),"")</f>
        <v/>
      </c>
    </row>
    <row r="6784">
      <c r="H6784" s="16" t="str">
        <f>IFERROR(__xludf.DUMMYFUNCTION("""COMPUTED_VALUE"""),"")</f>
        <v/>
      </c>
    </row>
    <row r="6785">
      <c r="H6785" s="16" t="str">
        <f>IFERROR(__xludf.DUMMYFUNCTION("""COMPUTED_VALUE"""),"")</f>
        <v/>
      </c>
    </row>
    <row r="6786">
      <c r="H6786" s="16" t="str">
        <f>IFERROR(__xludf.DUMMYFUNCTION("""COMPUTED_VALUE"""),"")</f>
        <v/>
      </c>
    </row>
    <row r="6787">
      <c r="H6787" s="16" t="str">
        <f>IFERROR(__xludf.DUMMYFUNCTION("""COMPUTED_VALUE"""),"")</f>
        <v/>
      </c>
    </row>
    <row r="6788">
      <c r="H6788" s="16" t="str">
        <f>IFERROR(__xludf.DUMMYFUNCTION("""COMPUTED_VALUE"""),"")</f>
        <v/>
      </c>
    </row>
    <row r="6789">
      <c r="H6789" s="16" t="str">
        <f>IFERROR(__xludf.DUMMYFUNCTION("""COMPUTED_VALUE"""),"")</f>
        <v/>
      </c>
    </row>
    <row r="6790">
      <c r="H6790" s="16" t="str">
        <f>IFERROR(__xludf.DUMMYFUNCTION("""COMPUTED_VALUE"""),"")</f>
        <v/>
      </c>
    </row>
    <row r="6791">
      <c r="H6791" s="16" t="str">
        <f>IFERROR(__xludf.DUMMYFUNCTION("""COMPUTED_VALUE"""),"")</f>
        <v/>
      </c>
    </row>
    <row r="6792">
      <c r="H6792" s="16" t="str">
        <f>IFERROR(__xludf.DUMMYFUNCTION("""COMPUTED_VALUE"""),"")</f>
        <v/>
      </c>
    </row>
    <row r="6793">
      <c r="H6793" s="16" t="str">
        <f>IFERROR(__xludf.DUMMYFUNCTION("""COMPUTED_VALUE"""),"")</f>
        <v/>
      </c>
    </row>
    <row r="6794">
      <c r="H6794" s="16" t="str">
        <f>IFERROR(__xludf.DUMMYFUNCTION("""COMPUTED_VALUE"""),"")</f>
        <v/>
      </c>
    </row>
    <row r="6795">
      <c r="H6795" s="16" t="str">
        <f>IFERROR(__xludf.DUMMYFUNCTION("""COMPUTED_VALUE"""),"")</f>
        <v/>
      </c>
    </row>
    <row r="6796">
      <c r="H6796" s="16" t="str">
        <f>IFERROR(__xludf.DUMMYFUNCTION("""COMPUTED_VALUE"""),"")</f>
        <v/>
      </c>
    </row>
    <row r="6797">
      <c r="H6797" s="16" t="str">
        <f>IFERROR(__xludf.DUMMYFUNCTION("""COMPUTED_VALUE"""),"")</f>
        <v/>
      </c>
    </row>
    <row r="6798">
      <c r="H6798" s="16" t="str">
        <f>IFERROR(__xludf.DUMMYFUNCTION("""COMPUTED_VALUE"""),"")</f>
        <v/>
      </c>
    </row>
    <row r="6799">
      <c r="H6799" s="16" t="str">
        <f>IFERROR(__xludf.DUMMYFUNCTION("""COMPUTED_VALUE"""),"")</f>
        <v/>
      </c>
    </row>
    <row r="6800">
      <c r="H6800" s="16" t="str">
        <f>IFERROR(__xludf.DUMMYFUNCTION("""COMPUTED_VALUE"""),"")</f>
        <v/>
      </c>
    </row>
    <row r="6801">
      <c r="H6801" s="16" t="str">
        <f>IFERROR(__xludf.DUMMYFUNCTION("""COMPUTED_VALUE"""),"")</f>
        <v/>
      </c>
    </row>
    <row r="6802">
      <c r="H6802" s="16" t="str">
        <f>IFERROR(__xludf.DUMMYFUNCTION("""COMPUTED_VALUE"""),"")</f>
        <v/>
      </c>
    </row>
    <row r="6803">
      <c r="H6803" s="16" t="str">
        <f>IFERROR(__xludf.DUMMYFUNCTION("""COMPUTED_VALUE"""),"")</f>
        <v/>
      </c>
    </row>
    <row r="6804">
      <c r="H6804" s="16" t="str">
        <f>IFERROR(__xludf.DUMMYFUNCTION("""COMPUTED_VALUE"""),"")</f>
        <v/>
      </c>
    </row>
    <row r="6805">
      <c r="H6805" s="16" t="str">
        <f>IFERROR(__xludf.DUMMYFUNCTION("""COMPUTED_VALUE"""),"")</f>
        <v/>
      </c>
    </row>
    <row r="6806">
      <c r="H6806" s="16" t="str">
        <f>IFERROR(__xludf.DUMMYFUNCTION("""COMPUTED_VALUE"""),"")</f>
        <v/>
      </c>
    </row>
    <row r="6807">
      <c r="H6807" s="16" t="str">
        <f>IFERROR(__xludf.DUMMYFUNCTION("""COMPUTED_VALUE"""),"")</f>
        <v/>
      </c>
    </row>
    <row r="6808">
      <c r="H6808" s="16" t="str">
        <f>IFERROR(__xludf.DUMMYFUNCTION("""COMPUTED_VALUE"""),"")</f>
        <v/>
      </c>
    </row>
    <row r="6809">
      <c r="H6809" s="16" t="str">
        <f>IFERROR(__xludf.DUMMYFUNCTION("""COMPUTED_VALUE"""),"")</f>
        <v/>
      </c>
    </row>
    <row r="6810">
      <c r="H6810" s="16" t="str">
        <f>IFERROR(__xludf.DUMMYFUNCTION("""COMPUTED_VALUE"""),"")</f>
        <v/>
      </c>
    </row>
    <row r="6811">
      <c r="H6811" s="16" t="str">
        <f>IFERROR(__xludf.DUMMYFUNCTION("""COMPUTED_VALUE"""),"")</f>
        <v/>
      </c>
    </row>
    <row r="6812">
      <c r="H6812" s="16" t="str">
        <f>IFERROR(__xludf.DUMMYFUNCTION("""COMPUTED_VALUE"""),"")</f>
        <v/>
      </c>
    </row>
    <row r="6813">
      <c r="H6813" s="16" t="str">
        <f>IFERROR(__xludf.DUMMYFUNCTION("""COMPUTED_VALUE"""),"")</f>
        <v/>
      </c>
    </row>
    <row r="6814">
      <c r="H6814" s="16" t="str">
        <f>IFERROR(__xludf.DUMMYFUNCTION("""COMPUTED_VALUE"""),"")</f>
        <v/>
      </c>
    </row>
    <row r="6815">
      <c r="H6815" s="16" t="str">
        <f>IFERROR(__xludf.DUMMYFUNCTION("""COMPUTED_VALUE"""),"")</f>
        <v/>
      </c>
    </row>
    <row r="6816">
      <c r="H6816" s="16" t="str">
        <f>IFERROR(__xludf.DUMMYFUNCTION("""COMPUTED_VALUE"""),"")</f>
        <v/>
      </c>
    </row>
    <row r="6817">
      <c r="H6817" s="16" t="str">
        <f>IFERROR(__xludf.DUMMYFUNCTION("""COMPUTED_VALUE"""),"")</f>
        <v/>
      </c>
    </row>
    <row r="6818">
      <c r="H6818" s="16" t="str">
        <f>IFERROR(__xludf.DUMMYFUNCTION("""COMPUTED_VALUE"""),"")</f>
        <v/>
      </c>
    </row>
    <row r="6819">
      <c r="H6819" s="16" t="str">
        <f>IFERROR(__xludf.DUMMYFUNCTION("""COMPUTED_VALUE"""),"")</f>
        <v/>
      </c>
    </row>
    <row r="6820">
      <c r="H6820" s="16" t="str">
        <f>IFERROR(__xludf.DUMMYFUNCTION("""COMPUTED_VALUE"""),"")</f>
        <v/>
      </c>
    </row>
    <row r="6821">
      <c r="H6821" s="16" t="str">
        <f>IFERROR(__xludf.DUMMYFUNCTION("""COMPUTED_VALUE"""),"")</f>
        <v/>
      </c>
    </row>
    <row r="6822">
      <c r="H6822" s="16" t="str">
        <f>IFERROR(__xludf.DUMMYFUNCTION("""COMPUTED_VALUE"""),"")</f>
        <v/>
      </c>
    </row>
    <row r="6823">
      <c r="H6823" s="16" t="str">
        <f>IFERROR(__xludf.DUMMYFUNCTION("""COMPUTED_VALUE"""),"")</f>
        <v/>
      </c>
    </row>
    <row r="6824">
      <c r="H6824" s="16" t="str">
        <f>IFERROR(__xludf.DUMMYFUNCTION("""COMPUTED_VALUE"""),"")</f>
        <v/>
      </c>
    </row>
    <row r="6825">
      <c r="H6825" s="16" t="str">
        <f>IFERROR(__xludf.DUMMYFUNCTION("""COMPUTED_VALUE"""),"")</f>
        <v/>
      </c>
    </row>
    <row r="6826">
      <c r="H6826" s="16" t="str">
        <f>IFERROR(__xludf.DUMMYFUNCTION("""COMPUTED_VALUE"""),"")</f>
        <v/>
      </c>
    </row>
    <row r="6827">
      <c r="H6827" s="16" t="str">
        <f>IFERROR(__xludf.DUMMYFUNCTION("""COMPUTED_VALUE"""),"")</f>
        <v/>
      </c>
    </row>
    <row r="6828">
      <c r="H6828" s="16" t="str">
        <f>IFERROR(__xludf.DUMMYFUNCTION("""COMPUTED_VALUE"""),"")</f>
        <v/>
      </c>
    </row>
    <row r="6829">
      <c r="H6829" s="16" t="str">
        <f>IFERROR(__xludf.DUMMYFUNCTION("""COMPUTED_VALUE"""),"")</f>
        <v/>
      </c>
    </row>
    <row r="6830">
      <c r="H6830" s="16" t="str">
        <f>IFERROR(__xludf.DUMMYFUNCTION("""COMPUTED_VALUE"""),"")</f>
        <v/>
      </c>
    </row>
    <row r="6831">
      <c r="H6831" s="16" t="str">
        <f>IFERROR(__xludf.DUMMYFUNCTION("""COMPUTED_VALUE"""),"")</f>
        <v/>
      </c>
    </row>
    <row r="6832">
      <c r="H6832" s="16" t="str">
        <f>IFERROR(__xludf.DUMMYFUNCTION("""COMPUTED_VALUE"""),"")</f>
        <v/>
      </c>
    </row>
    <row r="6833">
      <c r="H6833" s="16" t="str">
        <f>IFERROR(__xludf.DUMMYFUNCTION("""COMPUTED_VALUE"""),"")</f>
        <v/>
      </c>
    </row>
    <row r="6834">
      <c r="H6834" s="16" t="str">
        <f>IFERROR(__xludf.DUMMYFUNCTION("""COMPUTED_VALUE"""),"")</f>
        <v/>
      </c>
    </row>
    <row r="6835">
      <c r="H6835" s="16" t="str">
        <f>IFERROR(__xludf.DUMMYFUNCTION("""COMPUTED_VALUE"""),"")</f>
        <v/>
      </c>
    </row>
    <row r="6836">
      <c r="H6836" s="16" t="str">
        <f>IFERROR(__xludf.DUMMYFUNCTION("""COMPUTED_VALUE"""),"")</f>
        <v/>
      </c>
    </row>
    <row r="6837">
      <c r="H6837" s="16" t="str">
        <f>IFERROR(__xludf.DUMMYFUNCTION("""COMPUTED_VALUE"""),"")</f>
        <v/>
      </c>
    </row>
    <row r="6838">
      <c r="H6838" s="16" t="str">
        <f>IFERROR(__xludf.DUMMYFUNCTION("""COMPUTED_VALUE"""),"")</f>
        <v/>
      </c>
    </row>
    <row r="6839">
      <c r="H6839" s="16" t="str">
        <f>IFERROR(__xludf.DUMMYFUNCTION("""COMPUTED_VALUE"""),"")</f>
        <v/>
      </c>
    </row>
    <row r="6840">
      <c r="H6840" s="16" t="str">
        <f>IFERROR(__xludf.DUMMYFUNCTION("""COMPUTED_VALUE"""),"")</f>
        <v/>
      </c>
    </row>
    <row r="6841">
      <c r="H6841" s="16" t="str">
        <f>IFERROR(__xludf.DUMMYFUNCTION("""COMPUTED_VALUE"""),"")</f>
        <v/>
      </c>
    </row>
    <row r="6842">
      <c r="H6842" s="16" t="str">
        <f>IFERROR(__xludf.DUMMYFUNCTION("""COMPUTED_VALUE"""),"")</f>
        <v/>
      </c>
    </row>
    <row r="6843">
      <c r="H6843" s="16" t="str">
        <f>IFERROR(__xludf.DUMMYFUNCTION("""COMPUTED_VALUE"""),"")</f>
        <v/>
      </c>
    </row>
    <row r="6844">
      <c r="H6844" s="16" t="str">
        <f>IFERROR(__xludf.DUMMYFUNCTION("""COMPUTED_VALUE"""),"")</f>
        <v/>
      </c>
    </row>
    <row r="6845">
      <c r="H6845" s="16" t="str">
        <f>IFERROR(__xludf.DUMMYFUNCTION("""COMPUTED_VALUE"""),"")</f>
        <v/>
      </c>
    </row>
    <row r="6846">
      <c r="H6846" s="16" t="str">
        <f>IFERROR(__xludf.DUMMYFUNCTION("""COMPUTED_VALUE"""),"")</f>
        <v/>
      </c>
    </row>
    <row r="6847">
      <c r="H6847" s="16" t="str">
        <f>IFERROR(__xludf.DUMMYFUNCTION("""COMPUTED_VALUE"""),"")</f>
        <v/>
      </c>
    </row>
    <row r="6848">
      <c r="H6848" s="16" t="str">
        <f>IFERROR(__xludf.DUMMYFUNCTION("""COMPUTED_VALUE"""),"")</f>
        <v/>
      </c>
    </row>
    <row r="6849">
      <c r="H6849" s="16" t="str">
        <f>IFERROR(__xludf.DUMMYFUNCTION("""COMPUTED_VALUE"""),"")</f>
        <v/>
      </c>
    </row>
    <row r="6850">
      <c r="H6850" s="16" t="str">
        <f>IFERROR(__xludf.DUMMYFUNCTION("""COMPUTED_VALUE"""),"")</f>
        <v/>
      </c>
    </row>
    <row r="6851">
      <c r="H6851" s="16" t="str">
        <f>IFERROR(__xludf.DUMMYFUNCTION("""COMPUTED_VALUE"""),"")</f>
        <v/>
      </c>
    </row>
    <row r="6852">
      <c r="H6852" s="16" t="str">
        <f>IFERROR(__xludf.DUMMYFUNCTION("""COMPUTED_VALUE"""),"")</f>
        <v/>
      </c>
    </row>
    <row r="6853">
      <c r="H6853" s="16" t="str">
        <f>IFERROR(__xludf.DUMMYFUNCTION("""COMPUTED_VALUE"""),"")</f>
        <v/>
      </c>
    </row>
    <row r="6854">
      <c r="H6854" s="16" t="str">
        <f>IFERROR(__xludf.DUMMYFUNCTION("""COMPUTED_VALUE"""),"")</f>
        <v/>
      </c>
    </row>
    <row r="6855">
      <c r="H6855" s="16" t="str">
        <f>IFERROR(__xludf.DUMMYFUNCTION("""COMPUTED_VALUE"""),"")</f>
        <v/>
      </c>
    </row>
    <row r="6856">
      <c r="H6856" s="16" t="str">
        <f>IFERROR(__xludf.DUMMYFUNCTION("""COMPUTED_VALUE"""),"")</f>
        <v/>
      </c>
    </row>
    <row r="6857">
      <c r="H6857" s="16" t="str">
        <f>IFERROR(__xludf.DUMMYFUNCTION("""COMPUTED_VALUE"""),"")</f>
        <v/>
      </c>
    </row>
    <row r="6858">
      <c r="H6858" s="16" t="str">
        <f>IFERROR(__xludf.DUMMYFUNCTION("""COMPUTED_VALUE"""),"")</f>
        <v/>
      </c>
    </row>
    <row r="6859">
      <c r="H6859" s="16" t="str">
        <f>IFERROR(__xludf.DUMMYFUNCTION("""COMPUTED_VALUE"""),"")</f>
        <v/>
      </c>
    </row>
    <row r="6860">
      <c r="H6860" s="16" t="str">
        <f>IFERROR(__xludf.DUMMYFUNCTION("""COMPUTED_VALUE"""),"")</f>
        <v/>
      </c>
    </row>
    <row r="6861">
      <c r="H6861" s="16" t="str">
        <f>IFERROR(__xludf.DUMMYFUNCTION("""COMPUTED_VALUE"""),"")</f>
        <v/>
      </c>
    </row>
    <row r="6862">
      <c r="H6862" s="16" t="str">
        <f>IFERROR(__xludf.DUMMYFUNCTION("""COMPUTED_VALUE"""),"")</f>
        <v/>
      </c>
    </row>
    <row r="6863">
      <c r="H6863" s="16" t="str">
        <f>IFERROR(__xludf.DUMMYFUNCTION("""COMPUTED_VALUE"""),"")</f>
        <v/>
      </c>
    </row>
    <row r="6864">
      <c r="H6864" s="16" t="str">
        <f>IFERROR(__xludf.DUMMYFUNCTION("""COMPUTED_VALUE"""),"")</f>
        <v/>
      </c>
    </row>
    <row r="6865">
      <c r="H6865" s="16" t="str">
        <f>IFERROR(__xludf.DUMMYFUNCTION("""COMPUTED_VALUE"""),"")</f>
        <v/>
      </c>
    </row>
    <row r="6866">
      <c r="H6866" s="16" t="str">
        <f>IFERROR(__xludf.DUMMYFUNCTION("""COMPUTED_VALUE"""),"")</f>
        <v/>
      </c>
    </row>
    <row r="6867">
      <c r="H6867" s="16" t="str">
        <f>IFERROR(__xludf.DUMMYFUNCTION("""COMPUTED_VALUE"""),"")</f>
        <v/>
      </c>
    </row>
    <row r="6868">
      <c r="H6868" s="16" t="str">
        <f>IFERROR(__xludf.DUMMYFUNCTION("""COMPUTED_VALUE"""),"")</f>
        <v/>
      </c>
    </row>
    <row r="6869">
      <c r="H6869" s="16" t="str">
        <f>IFERROR(__xludf.DUMMYFUNCTION("""COMPUTED_VALUE"""),"")</f>
        <v/>
      </c>
    </row>
    <row r="6870">
      <c r="H6870" s="16" t="str">
        <f>IFERROR(__xludf.DUMMYFUNCTION("""COMPUTED_VALUE"""),"")</f>
        <v/>
      </c>
    </row>
    <row r="6871">
      <c r="H6871" s="16" t="str">
        <f>IFERROR(__xludf.DUMMYFUNCTION("""COMPUTED_VALUE"""),"")</f>
        <v/>
      </c>
    </row>
    <row r="6872">
      <c r="H6872" s="16" t="str">
        <f>IFERROR(__xludf.DUMMYFUNCTION("""COMPUTED_VALUE"""),"")</f>
        <v/>
      </c>
    </row>
    <row r="6873">
      <c r="H6873" s="16" t="str">
        <f>IFERROR(__xludf.DUMMYFUNCTION("""COMPUTED_VALUE"""),"")</f>
        <v/>
      </c>
    </row>
    <row r="6874">
      <c r="H6874" s="16" t="str">
        <f>IFERROR(__xludf.DUMMYFUNCTION("""COMPUTED_VALUE"""),"")</f>
        <v/>
      </c>
    </row>
    <row r="6875">
      <c r="H6875" s="16" t="str">
        <f>IFERROR(__xludf.DUMMYFUNCTION("""COMPUTED_VALUE"""),"")</f>
        <v/>
      </c>
    </row>
    <row r="6876">
      <c r="H6876" s="16" t="str">
        <f>IFERROR(__xludf.DUMMYFUNCTION("""COMPUTED_VALUE"""),"")</f>
        <v/>
      </c>
    </row>
    <row r="6877">
      <c r="H6877" s="16" t="str">
        <f>IFERROR(__xludf.DUMMYFUNCTION("""COMPUTED_VALUE"""),"")</f>
        <v/>
      </c>
    </row>
    <row r="6878">
      <c r="H6878" s="16" t="str">
        <f>IFERROR(__xludf.DUMMYFUNCTION("""COMPUTED_VALUE"""),"")</f>
        <v/>
      </c>
    </row>
    <row r="6879">
      <c r="H6879" s="16" t="str">
        <f>IFERROR(__xludf.DUMMYFUNCTION("""COMPUTED_VALUE"""),"")</f>
        <v/>
      </c>
    </row>
    <row r="6880">
      <c r="H6880" s="16" t="str">
        <f>IFERROR(__xludf.DUMMYFUNCTION("""COMPUTED_VALUE"""),"")</f>
        <v/>
      </c>
    </row>
    <row r="6881">
      <c r="H6881" s="16" t="str">
        <f>IFERROR(__xludf.DUMMYFUNCTION("""COMPUTED_VALUE"""),"")</f>
        <v/>
      </c>
    </row>
    <row r="6882">
      <c r="H6882" s="16" t="str">
        <f>IFERROR(__xludf.DUMMYFUNCTION("""COMPUTED_VALUE"""),"")</f>
        <v/>
      </c>
    </row>
    <row r="6883">
      <c r="H6883" s="16" t="str">
        <f>IFERROR(__xludf.DUMMYFUNCTION("""COMPUTED_VALUE"""),"")</f>
        <v/>
      </c>
    </row>
    <row r="6884">
      <c r="H6884" s="16" t="str">
        <f>IFERROR(__xludf.DUMMYFUNCTION("""COMPUTED_VALUE"""),"")</f>
        <v/>
      </c>
    </row>
    <row r="6885">
      <c r="H6885" s="16" t="str">
        <f>IFERROR(__xludf.DUMMYFUNCTION("""COMPUTED_VALUE"""),"")</f>
        <v/>
      </c>
    </row>
    <row r="6886">
      <c r="H6886" s="16" t="str">
        <f>IFERROR(__xludf.DUMMYFUNCTION("""COMPUTED_VALUE"""),"")</f>
        <v/>
      </c>
    </row>
    <row r="6887">
      <c r="H6887" s="16" t="str">
        <f>IFERROR(__xludf.DUMMYFUNCTION("""COMPUTED_VALUE"""),"")</f>
        <v/>
      </c>
    </row>
    <row r="6888">
      <c r="H6888" s="16" t="str">
        <f>IFERROR(__xludf.DUMMYFUNCTION("""COMPUTED_VALUE"""),"")</f>
        <v/>
      </c>
    </row>
    <row r="6889">
      <c r="H6889" s="16" t="str">
        <f>IFERROR(__xludf.DUMMYFUNCTION("""COMPUTED_VALUE"""),"")</f>
        <v/>
      </c>
    </row>
    <row r="6890">
      <c r="H6890" s="16" t="str">
        <f>IFERROR(__xludf.DUMMYFUNCTION("""COMPUTED_VALUE"""),"")</f>
        <v/>
      </c>
    </row>
    <row r="6891">
      <c r="H6891" s="16" t="str">
        <f>IFERROR(__xludf.DUMMYFUNCTION("""COMPUTED_VALUE"""),"")</f>
        <v/>
      </c>
    </row>
    <row r="6892">
      <c r="H6892" s="16" t="str">
        <f>IFERROR(__xludf.DUMMYFUNCTION("""COMPUTED_VALUE"""),"")</f>
        <v/>
      </c>
    </row>
    <row r="6893">
      <c r="H6893" s="16" t="str">
        <f>IFERROR(__xludf.DUMMYFUNCTION("""COMPUTED_VALUE"""),"")</f>
        <v/>
      </c>
    </row>
    <row r="6894">
      <c r="H6894" s="16" t="str">
        <f>IFERROR(__xludf.DUMMYFUNCTION("""COMPUTED_VALUE"""),"")</f>
        <v/>
      </c>
    </row>
    <row r="6895">
      <c r="H6895" s="16" t="str">
        <f>IFERROR(__xludf.DUMMYFUNCTION("""COMPUTED_VALUE"""),"")</f>
        <v/>
      </c>
    </row>
    <row r="6896">
      <c r="H6896" s="16" t="str">
        <f>IFERROR(__xludf.DUMMYFUNCTION("""COMPUTED_VALUE"""),"")</f>
        <v/>
      </c>
    </row>
    <row r="6897">
      <c r="H6897" s="16" t="str">
        <f>IFERROR(__xludf.DUMMYFUNCTION("""COMPUTED_VALUE"""),"")</f>
        <v/>
      </c>
    </row>
    <row r="6898">
      <c r="H6898" s="16" t="str">
        <f>IFERROR(__xludf.DUMMYFUNCTION("""COMPUTED_VALUE"""),"")</f>
        <v/>
      </c>
    </row>
    <row r="6899">
      <c r="H6899" s="16" t="str">
        <f>IFERROR(__xludf.DUMMYFUNCTION("""COMPUTED_VALUE"""),"")</f>
        <v/>
      </c>
    </row>
    <row r="6900">
      <c r="H6900" s="16" t="str">
        <f>IFERROR(__xludf.DUMMYFUNCTION("""COMPUTED_VALUE"""),"")</f>
        <v/>
      </c>
    </row>
    <row r="6901">
      <c r="H6901" s="16" t="str">
        <f>IFERROR(__xludf.DUMMYFUNCTION("""COMPUTED_VALUE"""),"")</f>
        <v/>
      </c>
    </row>
    <row r="6902">
      <c r="H6902" s="16" t="str">
        <f>IFERROR(__xludf.DUMMYFUNCTION("""COMPUTED_VALUE"""),"")</f>
        <v/>
      </c>
    </row>
    <row r="6903">
      <c r="H6903" s="16" t="str">
        <f>IFERROR(__xludf.DUMMYFUNCTION("""COMPUTED_VALUE"""),"")</f>
        <v/>
      </c>
    </row>
    <row r="6904">
      <c r="H6904" s="16" t="str">
        <f>IFERROR(__xludf.DUMMYFUNCTION("""COMPUTED_VALUE"""),"")</f>
        <v/>
      </c>
    </row>
    <row r="6905">
      <c r="H6905" s="16" t="str">
        <f>IFERROR(__xludf.DUMMYFUNCTION("""COMPUTED_VALUE"""),"")</f>
        <v/>
      </c>
    </row>
    <row r="6906">
      <c r="H6906" s="16" t="str">
        <f>IFERROR(__xludf.DUMMYFUNCTION("""COMPUTED_VALUE"""),"")</f>
        <v/>
      </c>
    </row>
    <row r="6907">
      <c r="H6907" s="16" t="str">
        <f>IFERROR(__xludf.DUMMYFUNCTION("""COMPUTED_VALUE"""),"")</f>
        <v/>
      </c>
    </row>
    <row r="6908">
      <c r="H6908" s="16" t="str">
        <f>IFERROR(__xludf.DUMMYFUNCTION("""COMPUTED_VALUE"""),"")</f>
        <v/>
      </c>
    </row>
    <row r="6909">
      <c r="H6909" s="16" t="str">
        <f>IFERROR(__xludf.DUMMYFUNCTION("""COMPUTED_VALUE"""),"")</f>
        <v/>
      </c>
    </row>
    <row r="6910">
      <c r="H6910" s="16" t="str">
        <f>IFERROR(__xludf.DUMMYFUNCTION("""COMPUTED_VALUE"""),"")</f>
        <v/>
      </c>
    </row>
    <row r="6911">
      <c r="H6911" s="16" t="str">
        <f>IFERROR(__xludf.DUMMYFUNCTION("""COMPUTED_VALUE"""),"")</f>
        <v/>
      </c>
    </row>
    <row r="6912">
      <c r="H6912" s="16" t="str">
        <f>IFERROR(__xludf.DUMMYFUNCTION("""COMPUTED_VALUE"""),"")</f>
        <v/>
      </c>
    </row>
    <row r="6913">
      <c r="H6913" s="16" t="str">
        <f>IFERROR(__xludf.DUMMYFUNCTION("""COMPUTED_VALUE"""),"")</f>
        <v/>
      </c>
    </row>
    <row r="6914">
      <c r="H6914" s="16" t="str">
        <f>IFERROR(__xludf.DUMMYFUNCTION("""COMPUTED_VALUE"""),"")</f>
        <v/>
      </c>
    </row>
    <row r="6915">
      <c r="H6915" s="16" t="str">
        <f>IFERROR(__xludf.DUMMYFUNCTION("""COMPUTED_VALUE"""),"")</f>
        <v/>
      </c>
    </row>
    <row r="6916">
      <c r="H6916" s="16" t="str">
        <f>IFERROR(__xludf.DUMMYFUNCTION("""COMPUTED_VALUE"""),"")</f>
        <v/>
      </c>
    </row>
    <row r="6917">
      <c r="H6917" s="16" t="str">
        <f>IFERROR(__xludf.DUMMYFUNCTION("""COMPUTED_VALUE"""),"")</f>
        <v/>
      </c>
    </row>
    <row r="6918">
      <c r="H6918" s="16" t="str">
        <f>IFERROR(__xludf.DUMMYFUNCTION("""COMPUTED_VALUE"""),"")</f>
        <v/>
      </c>
    </row>
    <row r="6919">
      <c r="H6919" s="16" t="str">
        <f>IFERROR(__xludf.DUMMYFUNCTION("""COMPUTED_VALUE"""),"")</f>
        <v/>
      </c>
    </row>
    <row r="6920">
      <c r="H6920" s="16" t="str">
        <f>IFERROR(__xludf.DUMMYFUNCTION("""COMPUTED_VALUE"""),"")</f>
        <v/>
      </c>
    </row>
    <row r="6921">
      <c r="H6921" s="16" t="str">
        <f>IFERROR(__xludf.DUMMYFUNCTION("""COMPUTED_VALUE"""),"")</f>
        <v/>
      </c>
    </row>
    <row r="6922">
      <c r="H6922" s="16" t="str">
        <f>IFERROR(__xludf.DUMMYFUNCTION("""COMPUTED_VALUE"""),"")</f>
        <v/>
      </c>
    </row>
    <row r="6923">
      <c r="H6923" s="16" t="str">
        <f>IFERROR(__xludf.DUMMYFUNCTION("""COMPUTED_VALUE"""),"")</f>
        <v/>
      </c>
    </row>
    <row r="6924">
      <c r="H6924" s="16" t="str">
        <f>IFERROR(__xludf.DUMMYFUNCTION("""COMPUTED_VALUE"""),"")</f>
        <v/>
      </c>
    </row>
    <row r="6925">
      <c r="H6925" s="16" t="str">
        <f>IFERROR(__xludf.DUMMYFUNCTION("""COMPUTED_VALUE"""),"")</f>
        <v/>
      </c>
    </row>
    <row r="6926">
      <c r="H6926" s="16" t="str">
        <f>IFERROR(__xludf.DUMMYFUNCTION("""COMPUTED_VALUE"""),"")</f>
        <v/>
      </c>
    </row>
    <row r="6927">
      <c r="H6927" s="16" t="str">
        <f>IFERROR(__xludf.DUMMYFUNCTION("""COMPUTED_VALUE"""),"")</f>
        <v/>
      </c>
    </row>
    <row r="6928">
      <c r="H6928" s="16" t="str">
        <f>IFERROR(__xludf.DUMMYFUNCTION("""COMPUTED_VALUE"""),"")</f>
        <v/>
      </c>
    </row>
    <row r="6929">
      <c r="H6929" s="16" t="str">
        <f>IFERROR(__xludf.DUMMYFUNCTION("""COMPUTED_VALUE"""),"")</f>
        <v/>
      </c>
    </row>
    <row r="6930">
      <c r="H6930" s="16" t="str">
        <f>IFERROR(__xludf.DUMMYFUNCTION("""COMPUTED_VALUE"""),"")</f>
        <v/>
      </c>
    </row>
    <row r="6931">
      <c r="H6931" s="16" t="str">
        <f>IFERROR(__xludf.DUMMYFUNCTION("""COMPUTED_VALUE"""),"")</f>
        <v/>
      </c>
    </row>
    <row r="6932">
      <c r="H6932" s="16" t="str">
        <f>IFERROR(__xludf.DUMMYFUNCTION("""COMPUTED_VALUE"""),"")</f>
        <v/>
      </c>
    </row>
    <row r="6933">
      <c r="H6933" s="16" t="str">
        <f>IFERROR(__xludf.DUMMYFUNCTION("""COMPUTED_VALUE"""),"")</f>
        <v/>
      </c>
    </row>
    <row r="6934">
      <c r="H6934" s="16" t="str">
        <f>IFERROR(__xludf.DUMMYFUNCTION("""COMPUTED_VALUE"""),"")</f>
        <v/>
      </c>
    </row>
    <row r="6935">
      <c r="H6935" s="16" t="str">
        <f>IFERROR(__xludf.DUMMYFUNCTION("""COMPUTED_VALUE"""),"")</f>
        <v/>
      </c>
    </row>
    <row r="6936">
      <c r="H6936" s="16" t="str">
        <f>IFERROR(__xludf.DUMMYFUNCTION("""COMPUTED_VALUE"""),"")</f>
        <v/>
      </c>
    </row>
    <row r="6937">
      <c r="H6937" s="16" t="str">
        <f>IFERROR(__xludf.DUMMYFUNCTION("""COMPUTED_VALUE"""),"")</f>
        <v/>
      </c>
    </row>
    <row r="6938">
      <c r="H6938" s="16" t="str">
        <f>IFERROR(__xludf.DUMMYFUNCTION("""COMPUTED_VALUE"""),"")</f>
        <v/>
      </c>
    </row>
    <row r="6939">
      <c r="H6939" s="16" t="str">
        <f>IFERROR(__xludf.DUMMYFUNCTION("""COMPUTED_VALUE"""),"")</f>
        <v/>
      </c>
    </row>
    <row r="6940">
      <c r="H6940" s="16" t="str">
        <f>IFERROR(__xludf.DUMMYFUNCTION("""COMPUTED_VALUE"""),"")</f>
        <v/>
      </c>
    </row>
    <row r="6941">
      <c r="H6941" s="16" t="str">
        <f>IFERROR(__xludf.DUMMYFUNCTION("""COMPUTED_VALUE"""),"")</f>
        <v/>
      </c>
    </row>
    <row r="6942">
      <c r="H6942" s="16" t="str">
        <f>IFERROR(__xludf.DUMMYFUNCTION("""COMPUTED_VALUE"""),"")</f>
        <v/>
      </c>
    </row>
    <row r="6943">
      <c r="H6943" s="16" t="str">
        <f>IFERROR(__xludf.DUMMYFUNCTION("""COMPUTED_VALUE"""),"")</f>
        <v/>
      </c>
    </row>
    <row r="6944">
      <c r="H6944" s="16" t="str">
        <f>IFERROR(__xludf.DUMMYFUNCTION("""COMPUTED_VALUE"""),"")</f>
        <v/>
      </c>
    </row>
    <row r="6945">
      <c r="H6945" s="16" t="str">
        <f>IFERROR(__xludf.DUMMYFUNCTION("""COMPUTED_VALUE"""),"")</f>
        <v/>
      </c>
    </row>
    <row r="6946">
      <c r="H6946" s="16" t="str">
        <f>IFERROR(__xludf.DUMMYFUNCTION("""COMPUTED_VALUE"""),"")</f>
        <v/>
      </c>
    </row>
    <row r="6947">
      <c r="H6947" s="16" t="str">
        <f>IFERROR(__xludf.DUMMYFUNCTION("""COMPUTED_VALUE"""),"")</f>
        <v/>
      </c>
    </row>
    <row r="6948">
      <c r="H6948" s="16" t="str">
        <f>IFERROR(__xludf.DUMMYFUNCTION("""COMPUTED_VALUE"""),"")</f>
        <v/>
      </c>
    </row>
    <row r="6949">
      <c r="H6949" s="16" t="str">
        <f>IFERROR(__xludf.DUMMYFUNCTION("""COMPUTED_VALUE"""),"")</f>
        <v/>
      </c>
    </row>
    <row r="6950">
      <c r="H6950" s="16" t="str">
        <f>IFERROR(__xludf.DUMMYFUNCTION("""COMPUTED_VALUE"""),"")</f>
        <v/>
      </c>
    </row>
    <row r="6951">
      <c r="H6951" s="16" t="str">
        <f>IFERROR(__xludf.DUMMYFUNCTION("""COMPUTED_VALUE"""),"")</f>
        <v/>
      </c>
    </row>
    <row r="6952">
      <c r="H6952" s="16" t="str">
        <f>IFERROR(__xludf.DUMMYFUNCTION("""COMPUTED_VALUE"""),"")</f>
        <v/>
      </c>
    </row>
    <row r="6953">
      <c r="H6953" s="16" t="str">
        <f>IFERROR(__xludf.DUMMYFUNCTION("""COMPUTED_VALUE"""),"")</f>
        <v/>
      </c>
    </row>
    <row r="6954">
      <c r="H6954" s="16" t="str">
        <f>IFERROR(__xludf.DUMMYFUNCTION("""COMPUTED_VALUE"""),"")</f>
        <v/>
      </c>
    </row>
    <row r="6955">
      <c r="H6955" s="16" t="str">
        <f>IFERROR(__xludf.DUMMYFUNCTION("""COMPUTED_VALUE"""),"")</f>
        <v/>
      </c>
    </row>
    <row r="6956">
      <c r="H6956" s="16" t="str">
        <f>IFERROR(__xludf.DUMMYFUNCTION("""COMPUTED_VALUE"""),"")</f>
        <v/>
      </c>
    </row>
    <row r="6957">
      <c r="H6957" s="16" t="str">
        <f>IFERROR(__xludf.DUMMYFUNCTION("""COMPUTED_VALUE"""),"")</f>
        <v/>
      </c>
    </row>
    <row r="6958">
      <c r="H6958" s="16" t="str">
        <f>IFERROR(__xludf.DUMMYFUNCTION("""COMPUTED_VALUE"""),"")</f>
        <v/>
      </c>
    </row>
    <row r="6959">
      <c r="H6959" s="16" t="str">
        <f>IFERROR(__xludf.DUMMYFUNCTION("""COMPUTED_VALUE"""),"")</f>
        <v/>
      </c>
    </row>
    <row r="6960">
      <c r="H6960" s="16" t="str">
        <f>IFERROR(__xludf.DUMMYFUNCTION("""COMPUTED_VALUE"""),"")</f>
        <v/>
      </c>
    </row>
    <row r="6961">
      <c r="H6961" s="16" t="str">
        <f>IFERROR(__xludf.DUMMYFUNCTION("""COMPUTED_VALUE"""),"")</f>
        <v/>
      </c>
    </row>
    <row r="6962">
      <c r="H6962" s="16" t="str">
        <f>IFERROR(__xludf.DUMMYFUNCTION("""COMPUTED_VALUE"""),"")</f>
        <v/>
      </c>
    </row>
    <row r="6963">
      <c r="H6963" s="16" t="str">
        <f>IFERROR(__xludf.DUMMYFUNCTION("""COMPUTED_VALUE"""),"")</f>
        <v/>
      </c>
    </row>
    <row r="6964">
      <c r="H6964" s="16" t="str">
        <f>IFERROR(__xludf.DUMMYFUNCTION("""COMPUTED_VALUE"""),"")</f>
        <v/>
      </c>
    </row>
    <row r="6965">
      <c r="H6965" s="16" t="str">
        <f>IFERROR(__xludf.DUMMYFUNCTION("""COMPUTED_VALUE"""),"")</f>
        <v/>
      </c>
    </row>
    <row r="6966">
      <c r="H6966" s="16" t="str">
        <f>IFERROR(__xludf.DUMMYFUNCTION("""COMPUTED_VALUE"""),"")</f>
        <v/>
      </c>
    </row>
    <row r="6967">
      <c r="H6967" s="16" t="str">
        <f>IFERROR(__xludf.DUMMYFUNCTION("""COMPUTED_VALUE"""),"")</f>
        <v/>
      </c>
    </row>
    <row r="6968">
      <c r="H6968" s="16" t="str">
        <f>IFERROR(__xludf.DUMMYFUNCTION("""COMPUTED_VALUE"""),"")</f>
        <v/>
      </c>
    </row>
    <row r="6969">
      <c r="H6969" s="16" t="str">
        <f>IFERROR(__xludf.DUMMYFUNCTION("""COMPUTED_VALUE"""),"")</f>
        <v/>
      </c>
    </row>
    <row r="6970">
      <c r="H6970" s="16" t="str">
        <f>IFERROR(__xludf.DUMMYFUNCTION("""COMPUTED_VALUE"""),"")</f>
        <v/>
      </c>
    </row>
    <row r="6971">
      <c r="H6971" s="16" t="str">
        <f>IFERROR(__xludf.DUMMYFUNCTION("""COMPUTED_VALUE"""),"")</f>
        <v/>
      </c>
    </row>
    <row r="6972">
      <c r="H6972" s="16" t="str">
        <f>IFERROR(__xludf.DUMMYFUNCTION("""COMPUTED_VALUE"""),"")</f>
        <v/>
      </c>
    </row>
    <row r="6973">
      <c r="H6973" s="16" t="str">
        <f>IFERROR(__xludf.DUMMYFUNCTION("""COMPUTED_VALUE"""),"")</f>
        <v/>
      </c>
    </row>
    <row r="6974">
      <c r="H6974" s="16" t="str">
        <f>IFERROR(__xludf.DUMMYFUNCTION("""COMPUTED_VALUE"""),"")</f>
        <v/>
      </c>
    </row>
    <row r="6975">
      <c r="H6975" s="16" t="str">
        <f>IFERROR(__xludf.DUMMYFUNCTION("""COMPUTED_VALUE"""),"")</f>
        <v/>
      </c>
    </row>
    <row r="6976">
      <c r="H6976" s="16" t="str">
        <f>IFERROR(__xludf.DUMMYFUNCTION("""COMPUTED_VALUE"""),"")</f>
        <v/>
      </c>
    </row>
    <row r="6977">
      <c r="H6977" s="16" t="str">
        <f>IFERROR(__xludf.DUMMYFUNCTION("""COMPUTED_VALUE"""),"")</f>
        <v/>
      </c>
    </row>
    <row r="6978">
      <c r="H6978" s="16" t="str">
        <f>IFERROR(__xludf.DUMMYFUNCTION("""COMPUTED_VALUE"""),"")</f>
        <v/>
      </c>
    </row>
    <row r="6979">
      <c r="H6979" s="16" t="str">
        <f>IFERROR(__xludf.DUMMYFUNCTION("""COMPUTED_VALUE"""),"")</f>
        <v/>
      </c>
    </row>
    <row r="6980">
      <c r="H6980" s="16" t="str">
        <f>IFERROR(__xludf.DUMMYFUNCTION("""COMPUTED_VALUE"""),"")</f>
        <v/>
      </c>
    </row>
    <row r="6981">
      <c r="H6981" s="16" t="str">
        <f>IFERROR(__xludf.DUMMYFUNCTION("""COMPUTED_VALUE"""),"")</f>
        <v/>
      </c>
    </row>
    <row r="6982">
      <c r="H6982" s="16" t="str">
        <f>IFERROR(__xludf.DUMMYFUNCTION("""COMPUTED_VALUE"""),"")</f>
        <v/>
      </c>
    </row>
    <row r="6983">
      <c r="H6983" s="16" t="str">
        <f>IFERROR(__xludf.DUMMYFUNCTION("""COMPUTED_VALUE"""),"")</f>
        <v/>
      </c>
    </row>
    <row r="6984">
      <c r="H6984" s="16" t="str">
        <f>IFERROR(__xludf.DUMMYFUNCTION("""COMPUTED_VALUE"""),"")</f>
        <v/>
      </c>
    </row>
    <row r="6985">
      <c r="H6985" s="16" t="str">
        <f>IFERROR(__xludf.DUMMYFUNCTION("""COMPUTED_VALUE"""),"")</f>
        <v/>
      </c>
    </row>
    <row r="6986">
      <c r="H6986" s="16" t="str">
        <f>IFERROR(__xludf.DUMMYFUNCTION("""COMPUTED_VALUE"""),"")</f>
        <v/>
      </c>
    </row>
    <row r="6987">
      <c r="H6987" s="16" t="str">
        <f>IFERROR(__xludf.DUMMYFUNCTION("""COMPUTED_VALUE"""),"")</f>
        <v/>
      </c>
    </row>
    <row r="6988">
      <c r="H6988" s="16" t="str">
        <f>IFERROR(__xludf.DUMMYFUNCTION("""COMPUTED_VALUE"""),"")</f>
        <v/>
      </c>
    </row>
    <row r="6989">
      <c r="H6989" s="16" t="str">
        <f>IFERROR(__xludf.DUMMYFUNCTION("""COMPUTED_VALUE"""),"")</f>
        <v/>
      </c>
    </row>
    <row r="6990">
      <c r="H6990" s="16" t="str">
        <f>IFERROR(__xludf.DUMMYFUNCTION("""COMPUTED_VALUE"""),"")</f>
        <v/>
      </c>
    </row>
    <row r="6991">
      <c r="H6991" s="16" t="str">
        <f>IFERROR(__xludf.DUMMYFUNCTION("""COMPUTED_VALUE"""),"")</f>
        <v/>
      </c>
    </row>
    <row r="6992">
      <c r="H6992" s="16" t="str">
        <f>IFERROR(__xludf.DUMMYFUNCTION("""COMPUTED_VALUE"""),"")</f>
        <v/>
      </c>
    </row>
    <row r="6993">
      <c r="H6993" s="16" t="str">
        <f>IFERROR(__xludf.DUMMYFUNCTION("""COMPUTED_VALUE"""),"")</f>
        <v/>
      </c>
    </row>
    <row r="6994">
      <c r="H6994" s="16" t="str">
        <f>IFERROR(__xludf.DUMMYFUNCTION("""COMPUTED_VALUE"""),"")</f>
        <v/>
      </c>
    </row>
    <row r="6995">
      <c r="H6995" s="16" t="str">
        <f>IFERROR(__xludf.DUMMYFUNCTION("""COMPUTED_VALUE"""),"")</f>
        <v/>
      </c>
    </row>
    <row r="6996">
      <c r="H6996" s="16" t="str">
        <f>IFERROR(__xludf.DUMMYFUNCTION("""COMPUTED_VALUE"""),"")</f>
        <v/>
      </c>
    </row>
    <row r="6997">
      <c r="H6997" s="16" t="str">
        <f>IFERROR(__xludf.DUMMYFUNCTION("""COMPUTED_VALUE"""),"")</f>
        <v/>
      </c>
    </row>
    <row r="6998">
      <c r="H6998" s="16" t="str">
        <f>IFERROR(__xludf.DUMMYFUNCTION("""COMPUTED_VALUE"""),"")</f>
        <v/>
      </c>
    </row>
    <row r="6999">
      <c r="H6999" s="16" t="str">
        <f>IFERROR(__xludf.DUMMYFUNCTION("""COMPUTED_VALUE"""),"")</f>
        <v/>
      </c>
    </row>
    <row r="7000">
      <c r="H7000" s="16" t="str">
        <f>IFERROR(__xludf.DUMMYFUNCTION("""COMPUTED_VALUE"""),"")</f>
        <v/>
      </c>
    </row>
    <row r="7001">
      <c r="H7001" s="16" t="str">
        <f>IFERROR(__xludf.DUMMYFUNCTION("""COMPUTED_VALUE"""),"")</f>
        <v/>
      </c>
    </row>
    <row r="7002">
      <c r="H7002" s="16" t="str">
        <f>IFERROR(__xludf.DUMMYFUNCTION("""COMPUTED_VALUE"""),"")</f>
        <v/>
      </c>
    </row>
    <row r="7003">
      <c r="H7003" s="16" t="str">
        <f>IFERROR(__xludf.DUMMYFUNCTION("""COMPUTED_VALUE"""),"")</f>
        <v/>
      </c>
    </row>
    <row r="7004">
      <c r="H7004" s="16" t="str">
        <f>IFERROR(__xludf.DUMMYFUNCTION("""COMPUTED_VALUE"""),"")</f>
        <v/>
      </c>
    </row>
    <row r="7005">
      <c r="H7005" s="16" t="str">
        <f>IFERROR(__xludf.DUMMYFUNCTION("""COMPUTED_VALUE"""),"")</f>
        <v/>
      </c>
    </row>
    <row r="7006">
      <c r="H7006" s="16" t="str">
        <f>IFERROR(__xludf.DUMMYFUNCTION("""COMPUTED_VALUE"""),"")</f>
        <v/>
      </c>
    </row>
    <row r="7007">
      <c r="H7007" s="16" t="str">
        <f>IFERROR(__xludf.DUMMYFUNCTION("""COMPUTED_VALUE"""),"")</f>
        <v/>
      </c>
    </row>
    <row r="7008">
      <c r="H7008" s="16" t="str">
        <f>IFERROR(__xludf.DUMMYFUNCTION("""COMPUTED_VALUE"""),"")</f>
        <v/>
      </c>
    </row>
    <row r="7009">
      <c r="H7009" s="16" t="str">
        <f>IFERROR(__xludf.DUMMYFUNCTION("""COMPUTED_VALUE"""),"")</f>
        <v/>
      </c>
    </row>
    <row r="7010">
      <c r="H7010" s="16" t="str">
        <f>IFERROR(__xludf.DUMMYFUNCTION("""COMPUTED_VALUE"""),"")</f>
        <v/>
      </c>
    </row>
    <row r="7011">
      <c r="H7011" s="16" t="str">
        <f>IFERROR(__xludf.DUMMYFUNCTION("""COMPUTED_VALUE"""),"")</f>
        <v/>
      </c>
    </row>
    <row r="7012">
      <c r="H7012" s="16" t="str">
        <f>IFERROR(__xludf.DUMMYFUNCTION("""COMPUTED_VALUE"""),"")</f>
        <v/>
      </c>
    </row>
    <row r="7013">
      <c r="H7013" s="16" t="str">
        <f>IFERROR(__xludf.DUMMYFUNCTION("""COMPUTED_VALUE"""),"")</f>
        <v/>
      </c>
    </row>
    <row r="7014">
      <c r="H7014" s="16" t="str">
        <f>IFERROR(__xludf.DUMMYFUNCTION("""COMPUTED_VALUE"""),"")</f>
        <v/>
      </c>
    </row>
    <row r="7015">
      <c r="H7015" s="16" t="str">
        <f>IFERROR(__xludf.DUMMYFUNCTION("""COMPUTED_VALUE"""),"")</f>
        <v/>
      </c>
    </row>
    <row r="7016">
      <c r="H7016" s="16" t="str">
        <f>IFERROR(__xludf.DUMMYFUNCTION("""COMPUTED_VALUE"""),"")</f>
        <v/>
      </c>
    </row>
    <row r="7017">
      <c r="H7017" s="16" t="str">
        <f>IFERROR(__xludf.DUMMYFUNCTION("""COMPUTED_VALUE"""),"")</f>
        <v/>
      </c>
    </row>
    <row r="7018">
      <c r="H7018" s="16" t="str">
        <f>IFERROR(__xludf.DUMMYFUNCTION("""COMPUTED_VALUE"""),"")</f>
        <v/>
      </c>
    </row>
    <row r="7019">
      <c r="H7019" s="16" t="str">
        <f>IFERROR(__xludf.DUMMYFUNCTION("""COMPUTED_VALUE"""),"")</f>
        <v/>
      </c>
    </row>
    <row r="7020">
      <c r="H7020" s="16" t="str">
        <f>IFERROR(__xludf.DUMMYFUNCTION("""COMPUTED_VALUE"""),"")</f>
        <v/>
      </c>
    </row>
    <row r="7021">
      <c r="H7021" s="16" t="str">
        <f>IFERROR(__xludf.DUMMYFUNCTION("""COMPUTED_VALUE"""),"")</f>
        <v/>
      </c>
    </row>
    <row r="7022">
      <c r="H7022" s="16" t="str">
        <f>IFERROR(__xludf.DUMMYFUNCTION("""COMPUTED_VALUE"""),"")</f>
        <v/>
      </c>
    </row>
    <row r="7023">
      <c r="H7023" s="16" t="str">
        <f>IFERROR(__xludf.DUMMYFUNCTION("""COMPUTED_VALUE"""),"")</f>
        <v/>
      </c>
    </row>
    <row r="7024">
      <c r="H7024" s="16" t="str">
        <f>IFERROR(__xludf.DUMMYFUNCTION("""COMPUTED_VALUE"""),"")</f>
        <v/>
      </c>
    </row>
    <row r="7025">
      <c r="H7025" s="16" t="str">
        <f>IFERROR(__xludf.DUMMYFUNCTION("""COMPUTED_VALUE"""),"")</f>
        <v/>
      </c>
    </row>
    <row r="7026">
      <c r="H7026" s="16" t="str">
        <f>IFERROR(__xludf.DUMMYFUNCTION("""COMPUTED_VALUE"""),"")</f>
        <v/>
      </c>
    </row>
    <row r="7027">
      <c r="H7027" s="16" t="str">
        <f>IFERROR(__xludf.DUMMYFUNCTION("""COMPUTED_VALUE"""),"")</f>
        <v/>
      </c>
    </row>
    <row r="7028">
      <c r="H7028" s="16" t="str">
        <f>IFERROR(__xludf.DUMMYFUNCTION("""COMPUTED_VALUE"""),"")</f>
        <v/>
      </c>
    </row>
    <row r="7029">
      <c r="H7029" s="16" t="str">
        <f>IFERROR(__xludf.DUMMYFUNCTION("""COMPUTED_VALUE"""),"")</f>
        <v/>
      </c>
    </row>
    <row r="7030">
      <c r="H7030" s="16" t="str">
        <f>IFERROR(__xludf.DUMMYFUNCTION("""COMPUTED_VALUE"""),"")</f>
        <v/>
      </c>
    </row>
    <row r="7031">
      <c r="H7031" s="16" t="str">
        <f>IFERROR(__xludf.DUMMYFUNCTION("""COMPUTED_VALUE"""),"")</f>
        <v/>
      </c>
    </row>
    <row r="7032">
      <c r="H7032" s="16" t="str">
        <f>IFERROR(__xludf.DUMMYFUNCTION("""COMPUTED_VALUE"""),"")</f>
        <v/>
      </c>
    </row>
    <row r="7033">
      <c r="H7033" s="16" t="str">
        <f>IFERROR(__xludf.DUMMYFUNCTION("""COMPUTED_VALUE"""),"")</f>
        <v/>
      </c>
    </row>
    <row r="7034">
      <c r="H7034" s="16" t="str">
        <f>IFERROR(__xludf.DUMMYFUNCTION("""COMPUTED_VALUE"""),"")</f>
        <v/>
      </c>
    </row>
    <row r="7035">
      <c r="H7035" s="16" t="str">
        <f>IFERROR(__xludf.DUMMYFUNCTION("""COMPUTED_VALUE"""),"")</f>
        <v/>
      </c>
    </row>
    <row r="7036">
      <c r="H7036" s="16" t="str">
        <f>IFERROR(__xludf.DUMMYFUNCTION("""COMPUTED_VALUE"""),"")</f>
        <v/>
      </c>
    </row>
    <row r="7037">
      <c r="H7037" s="16" t="str">
        <f>IFERROR(__xludf.DUMMYFUNCTION("""COMPUTED_VALUE"""),"")</f>
        <v/>
      </c>
    </row>
    <row r="7038">
      <c r="H7038" s="16" t="str">
        <f>IFERROR(__xludf.DUMMYFUNCTION("""COMPUTED_VALUE"""),"")</f>
        <v/>
      </c>
    </row>
    <row r="7039">
      <c r="H7039" s="16" t="str">
        <f>IFERROR(__xludf.DUMMYFUNCTION("""COMPUTED_VALUE"""),"")</f>
        <v/>
      </c>
    </row>
    <row r="7040">
      <c r="H7040" s="16" t="str">
        <f>IFERROR(__xludf.DUMMYFUNCTION("""COMPUTED_VALUE"""),"")</f>
        <v/>
      </c>
    </row>
    <row r="7041">
      <c r="H7041" s="16" t="str">
        <f>IFERROR(__xludf.DUMMYFUNCTION("""COMPUTED_VALUE"""),"")</f>
        <v/>
      </c>
    </row>
    <row r="7042">
      <c r="H7042" s="16" t="str">
        <f>IFERROR(__xludf.DUMMYFUNCTION("""COMPUTED_VALUE"""),"")</f>
        <v/>
      </c>
    </row>
    <row r="7043">
      <c r="H7043" s="16" t="str">
        <f>IFERROR(__xludf.DUMMYFUNCTION("""COMPUTED_VALUE"""),"")</f>
        <v/>
      </c>
    </row>
    <row r="7044">
      <c r="H7044" s="16" t="str">
        <f>IFERROR(__xludf.DUMMYFUNCTION("""COMPUTED_VALUE"""),"")</f>
        <v/>
      </c>
    </row>
    <row r="7045">
      <c r="H7045" s="16" t="str">
        <f>IFERROR(__xludf.DUMMYFUNCTION("""COMPUTED_VALUE"""),"")</f>
        <v/>
      </c>
    </row>
    <row r="7046">
      <c r="H7046" s="16" t="str">
        <f>IFERROR(__xludf.DUMMYFUNCTION("""COMPUTED_VALUE"""),"")</f>
        <v/>
      </c>
    </row>
    <row r="7047">
      <c r="H7047" s="16" t="str">
        <f>IFERROR(__xludf.DUMMYFUNCTION("""COMPUTED_VALUE"""),"")</f>
        <v/>
      </c>
    </row>
    <row r="7048">
      <c r="H7048" s="16" t="str">
        <f>IFERROR(__xludf.DUMMYFUNCTION("""COMPUTED_VALUE"""),"")</f>
        <v/>
      </c>
    </row>
    <row r="7049">
      <c r="H7049" s="16" t="str">
        <f>IFERROR(__xludf.DUMMYFUNCTION("""COMPUTED_VALUE"""),"")</f>
        <v/>
      </c>
    </row>
    <row r="7050">
      <c r="H7050" s="16" t="str">
        <f>IFERROR(__xludf.DUMMYFUNCTION("""COMPUTED_VALUE"""),"")</f>
        <v/>
      </c>
    </row>
    <row r="7051">
      <c r="H7051" s="16" t="str">
        <f>IFERROR(__xludf.DUMMYFUNCTION("""COMPUTED_VALUE"""),"")</f>
        <v/>
      </c>
    </row>
    <row r="7052">
      <c r="H7052" s="16" t="str">
        <f>IFERROR(__xludf.DUMMYFUNCTION("""COMPUTED_VALUE"""),"")</f>
        <v/>
      </c>
    </row>
    <row r="7053">
      <c r="H7053" s="16" t="str">
        <f>IFERROR(__xludf.DUMMYFUNCTION("""COMPUTED_VALUE"""),"")</f>
        <v/>
      </c>
    </row>
    <row r="7054">
      <c r="H7054" s="16" t="str">
        <f>IFERROR(__xludf.DUMMYFUNCTION("""COMPUTED_VALUE"""),"")</f>
        <v/>
      </c>
    </row>
    <row r="7055">
      <c r="H7055" s="16" t="str">
        <f>IFERROR(__xludf.DUMMYFUNCTION("""COMPUTED_VALUE"""),"")</f>
        <v/>
      </c>
    </row>
    <row r="7056">
      <c r="H7056" s="16" t="str">
        <f>IFERROR(__xludf.DUMMYFUNCTION("""COMPUTED_VALUE"""),"")</f>
        <v/>
      </c>
    </row>
    <row r="7057">
      <c r="H7057" s="16" t="str">
        <f>IFERROR(__xludf.DUMMYFUNCTION("""COMPUTED_VALUE"""),"")</f>
        <v/>
      </c>
    </row>
    <row r="7058">
      <c r="H7058" s="16" t="str">
        <f>IFERROR(__xludf.DUMMYFUNCTION("""COMPUTED_VALUE"""),"")</f>
        <v/>
      </c>
    </row>
    <row r="7059">
      <c r="H7059" s="16" t="str">
        <f>IFERROR(__xludf.DUMMYFUNCTION("""COMPUTED_VALUE"""),"")</f>
        <v/>
      </c>
    </row>
    <row r="7060">
      <c r="H7060" s="16" t="str">
        <f>IFERROR(__xludf.DUMMYFUNCTION("""COMPUTED_VALUE"""),"")</f>
        <v/>
      </c>
    </row>
    <row r="7061">
      <c r="H7061" s="16" t="str">
        <f>IFERROR(__xludf.DUMMYFUNCTION("""COMPUTED_VALUE"""),"")</f>
        <v/>
      </c>
    </row>
    <row r="7062">
      <c r="H7062" s="16" t="str">
        <f>IFERROR(__xludf.DUMMYFUNCTION("""COMPUTED_VALUE"""),"")</f>
        <v/>
      </c>
    </row>
    <row r="7063">
      <c r="H7063" s="16" t="str">
        <f>IFERROR(__xludf.DUMMYFUNCTION("""COMPUTED_VALUE"""),"")</f>
        <v/>
      </c>
    </row>
    <row r="7064">
      <c r="H7064" s="16" t="str">
        <f>IFERROR(__xludf.DUMMYFUNCTION("""COMPUTED_VALUE"""),"")</f>
        <v/>
      </c>
    </row>
    <row r="7065">
      <c r="H7065" s="16" t="str">
        <f>IFERROR(__xludf.DUMMYFUNCTION("""COMPUTED_VALUE"""),"")</f>
        <v/>
      </c>
    </row>
    <row r="7066">
      <c r="H7066" s="16" t="str">
        <f>IFERROR(__xludf.DUMMYFUNCTION("""COMPUTED_VALUE"""),"")</f>
        <v/>
      </c>
    </row>
    <row r="7067">
      <c r="H7067" s="16" t="str">
        <f>IFERROR(__xludf.DUMMYFUNCTION("""COMPUTED_VALUE"""),"")</f>
        <v/>
      </c>
    </row>
    <row r="7068">
      <c r="H7068" s="16" t="str">
        <f>IFERROR(__xludf.DUMMYFUNCTION("""COMPUTED_VALUE"""),"")</f>
        <v/>
      </c>
    </row>
    <row r="7069">
      <c r="H7069" s="16" t="str">
        <f>IFERROR(__xludf.DUMMYFUNCTION("""COMPUTED_VALUE"""),"")</f>
        <v/>
      </c>
    </row>
    <row r="7070">
      <c r="H7070" s="16" t="str">
        <f>IFERROR(__xludf.DUMMYFUNCTION("""COMPUTED_VALUE"""),"")</f>
        <v/>
      </c>
    </row>
    <row r="7071">
      <c r="H7071" s="16" t="str">
        <f>IFERROR(__xludf.DUMMYFUNCTION("""COMPUTED_VALUE"""),"")</f>
        <v/>
      </c>
    </row>
    <row r="7072">
      <c r="H7072" s="16" t="str">
        <f>IFERROR(__xludf.DUMMYFUNCTION("""COMPUTED_VALUE"""),"")</f>
        <v/>
      </c>
    </row>
    <row r="7073">
      <c r="H7073" s="16" t="str">
        <f>IFERROR(__xludf.DUMMYFUNCTION("""COMPUTED_VALUE"""),"")</f>
        <v/>
      </c>
    </row>
    <row r="7074">
      <c r="H7074" s="16" t="str">
        <f>IFERROR(__xludf.DUMMYFUNCTION("""COMPUTED_VALUE"""),"")</f>
        <v/>
      </c>
    </row>
    <row r="7075">
      <c r="H7075" s="16" t="str">
        <f>IFERROR(__xludf.DUMMYFUNCTION("""COMPUTED_VALUE"""),"")</f>
        <v/>
      </c>
    </row>
    <row r="7076">
      <c r="H7076" s="16" t="str">
        <f>IFERROR(__xludf.DUMMYFUNCTION("""COMPUTED_VALUE"""),"")</f>
        <v/>
      </c>
    </row>
    <row r="7077">
      <c r="H7077" s="16" t="str">
        <f>IFERROR(__xludf.DUMMYFUNCTION("""COMPUTED_VALUE"""),"")</f>
        <v/>
      </c>
    </row>
    <row r="7078">
      <c r="H7078" s="16" t="str">
        <f>IFERROR(__xludf.DUMMYFUNCTION("""COMPUTED_VALUE"""),"")</f>
        <v/>
      </c>
    </row>
    <row r="7079">
      <c r="H7079" s="16" t="str">
        <f>IFERROR(__xludf.DUMMYFUNCTION("""COMPUTED_VALUE"""),"")</f>
        <v/>
      </c>
    </row>
    <row r="7080">
      <c r="H7080" s="16" t="str">
        <f>IFERROR(__xludf.DUMMYFUNCTION("""COMPUTED_VALUE"""),"")</f>
        <v/>
      </c>
    </row>
    <row r="7081">
      <c r="H7081" s="16" t="str">
        <f>IFERROR(__xludf.DUMMYFUNCTION("""COMPUTED_VALUE"""),"")</f>
        <v/>
      </c>
    </row>
    <row r="7082">
      <c r="H7082" s="16" t="str">
        <f>IFERROR(__xludf.DUMMYFUNCTION("""COMPUTED_VALUE"""),"")</f>
        <v/>
      </c>
    </row>
    <row r="7083">
      <c r="H7083" s="16" t="str">
        <f>IFERROR(__xludf.DUMMYFUNCTION("""COMPUTED_VALUE"""),"")</f>
        <v/>
      </c>
    </row>
    <row r="7084">
      <c r="H7084" s="16" t="str">
        <f>IFERROR(__xludf.DUMMYFUNCTION("""COMPUTED_VALUE"""),"")</f>
        <v/>
      </c>
    </row>
    <row r="7085">
      <c r="H7085" s="16" t="str">
        <f>IFERROR(__xludf.DUMMYFUNCTION("""COMPUTED_VALUE"""),"")</f>
        <v/>
      </c>
    </row>
    <row r="7086">
      <c r="H7086" s="16" t="str">
        <f>IFERROR(__xludf.DUMMYFUNCTION("""COMPUTED_VALUE"""),"")</f>
        <v/>
      </c>
    </row>
    <row r="7087">
      <c r="H7087" s="16" t="str">
        <f>IFERROR(__xludf.DUMMYFUNCTION("""COMPUTED_VALUE"""),"")</f>
        <v/>
      </c>
    </row>
    <row r="7088">
      <c r="H7088" s="16" t="str">
        <f>IFERROR(__xludf.DUMMYFUNCTION("""COMPUTED_VALUE"""),"")</f>
        <v/>
      </c>
    </row>
    <row r="7089">
      <c r="H7089" s="16" t="str">
        <f>IFERROR(__xludf.DUMMYFUNCTION("""COMPUTED_VALUE"""),"")</f>
        <v/>
      </c>
    </row>
    <row r="7090">
      <c r="H7090" s="16" t="str">
        <f>IFERROR(__xludf.DUMMYFUNCTION("""COMPUTED_VALUE"""),"")</f>
        <v/>
      </c>
    </row>
    <row r="7091">
      <c r="H7091" s="16" t="str">
        <f>IFERROR(__xludf.DUMMYFUNCTION("""COMPUTED_VALUE"""),"")</f>
        <v/>
      </c>
    </row>
    <row r="7092">
      <c r="H7092" s="16" t="str">
        <f>IFERROR(__xludf.DUMMYFUNCTION("""COMPUTED_VALUE"""),"")</f>
        <v/>
      </c>
    </row>
    <row r="7093">
      <c r="H7093" s="16" t="str">
        <f>IFERROR(__xludf.DUMMYFUNCTION("""COMPUTED_VALUE"""),"")</f>
        <v/>
      </c>
    </row>
    <row r="7094">
      <c r="H7094" s="16" t="str">
        <f>IFERROR(__xludf.DUMMYFUNCTION("""COMPUTED_VALUE"""),"")</f>
        <v/>
      </c>
    </row>
    <row r="7095">
      <c r="H7095" s="16" t="str">
        <f>IFERROR(__xludf.DUMMYFUNCTION("""COMPUTED_VALUE"""),"")</f>
        <v/>
      </c>
    </row>
    <row r="7096">
      <c r="H7096" s="16" t="str">
        <f>IFERROR(__xludf.DUMMYFUNCTION("""COMPUTED_VALUE"""),"")</f>
        <v/>
      </c>
    </row>
    <row r="7097">
      <c r="H7097" s="16" t="str">
        <f>IFERROR(__xludf.DUMMYFUNCTION("""COMPUTED_VALUE"""),"")</f>
        <v/>
      </c>
    </row>
    <row r="7098">
      <c r="H7098" s="16" t="str">
        <f>IFERROR(__xludf.DUMMYFUNCTION("""COMPUTED_VALUE"""),"")</f>
        <v/>
      </c>
    </row>
    <row r="7099">
      <c r="H7099" s="16" t="str">
        <f>IFERROR(__xludf.DUMMYFUNCTION("""COMPUTED_VALUE"""),"")</f>
        <v/>
      </c>
    </row>
    <row r="7100">
      <c r="H7100" s="16" t="str">
        <f>IFERROR(__xludf.DUMMYFUNCTION("""COMPUTED_VALUE"""),"")</f>
        <v/>
      </c>
    </row>
    <row r="7101">
      <c r="H7101" s="16" t="str">
        <f>IFERROR(__xludf.DUMMYFUNCTION("""COMPUTED_VALUE"""),"")</f>
        <v/>
      </c>
    </row>
    <row r="7102">
      <c r="H7102" s="16" t="str">
        <f>IFERROR(__xludf.DUMMYFUNCTION("""COMPUTED_VALUE"""),"")</f>
        <v/>
      </c>
    </row>
    <row r="7103">
      <c r="H7103" s="16" t="str">
        <f>IFERROR(__xludf.DUMMYFUNCTION("""COMPUTED_VALUE"""),"")</f>
        <v/>
      </c>
    </row>
    <row r="7104">
      <c r="H7104" s="16" t="str">
        <f>IFERROR(__xludf.DUMMYFUNCTION("""COMPUTED_VALUE"""),"")</f>
        <v/>
      </c>
    </row>
    <row r="7105">
      <c r="H7105" s="16" t="str">
        <f>IFERROR(__xludf.DUMMYFUNCTION("""COMPUTED_VALUE"""),"")</f>
        <v/>
      </c>
    </row>
    <row r="7106">
      <c r="H7106" s="16" t="str">
        <f>IFERROR(__xludf.DUMMYFUNCTION("""COMPUTED_VALUE"""),"")</f>
        <v/>
      </c>
    </row>
    <row r="7107">
      <c r="H7107" s="16" t="str">
        <f>IFERROR(__xludf.DUMMYFUNCTION("""COMPUTED_VALUE"""),"")</f>
        <v/>
      </c>
    </row>
    <row r="7108">
      <c r="H7108" s="16" t="str">
        <f>IFERROR(__xludf.DUMMYFUNCTION("""COMPUTED_VALUE"""),"")</f>
        <v/>
      </c>
    </row>
    <row r="7109">
      <c r="H7109" s="16" t="str">
        <f>IFERROR(__xludf.DUMMYFUNCTION("""COMPUTED_VALUE"""),"")</f>
        <v/>
      </c>
    </row>
    <row r="7110">
      <c r="H7110" s="16" t="str">
        <f>IFERROR(__xludf.DUMMYFUNCTION("""COMPUTED_VALUE"""),"")</f>
        <v/>
      </c>
    </row>
    <row r="7111">
      <c r="H7111" s="16" t="str">
        <f>IFERROR(__xludf.DUMMYFUNCTION("""COMPUTED_VALUE"""),"")</f>
        <v/>
      </c>
    </row>
    <row r="7112">
      <c r="H7112" s="16" t="str">
        <f>IFERROR(__xludf.DUMMYFUNCTION("""COMPUTED_VALUE"""),"")</f>
        <v/>
      </c>
    </row>
    <row r="7113">
      <c r="H7113" s="16" t="str">
        <f>IFERROR(__xludf.DUMMYFUNCTION("""COMPUTED_VALUE"""),"")</f>
        <v/>
      </c>
    </row>
    <row r="7114">
      <c r="H7114" s="16" t="str">
        <f>IFERROR(__xludf.DUMMYFUNCTION("""COMPUTED_VALUE"""),"")</f>
        <v/>
      </c>
    </row>
    <row r="7115">
      <c r="H7115" s="16" t="str">
        <f>IFERROR(__xludf.DUMMYFUNCTION("""COMPUTED_VALUE"""),"")</f>
        <v/>
      </c>
    </row>
    <row r="7116">
      <c r="H7116" s="16" t="str">
        <f>IFERROR(__xludf.DUMMYFUNCTION("""COMPUTED_VALUE"""),"")</f>
        <v/>
      </c>
    </row>
    <row r="7117">
      <c r="H7117" s="16" t="str">
        <f>IFERROR(__xludf.DUMMYFUNCTION("""COMPUTED_VALUE"""),"")</f>
        <v/>
      </c>
    </row>
    <row r="7118">
      <c r="H7118" s="16" t="str">
        <f>IFERROR(__xludf.DUMMYFUNCTION("""COMPUTED_VALUE"""),"")</f>
        <v/>
      </c>
    </row>
    <row r="7119">
      <c r="H7119" s="16" t="str">
        <f>IFERROR(__xludf.DUMMYFUNCTION("""COMPUTED_VALUE"""),"")</f>
        <v/>
      </c>
    </row>
    <row r="7120">
      <c r="H7120" s="16" t="str">
        <f>IFERROR(__xludf.DUMMYFUNCTION("""COMPUTED_VALUE"""),"")</f>
        <v/>
      </c>
    </row>
    <row r="7121">
      <c r="H7121" s="16" t="str">
        <f>IFERROR(__xludf.DUMMYFUNCTION("""COMPUTED_VALUE"""),"")</f>
        <v/>
      </c>
    </row>
    <row r="7122">
      <c r="H7122" s="16" t="str">
        <f>IFERROR(__xludf.DUMMYFUNCTION("""COMPUTED_VALUE"""),"")</f>
        <v/>
      </c>
    </row>
    <row r="7123">
      <c r="H7123" s="16" t="str">
        <f>IFERROR(__xludf.DUMMYFUNCTION("""COMPUTED_VALUE"""),"")</f>
        <v/>
      </c>
    </row>
    <row r="7124">
      <c r="H7124" s="16" t="str">
        <f>IFERROR(__xludf.DUMMYFUNCTION("""COMPUTED_VALUE"""),"")</f>
        <v/>
      </c>
    </row>
    <row r="7125">
      <c r="H7125" s="16" t="str">
        <f>IFERROR(__xludf.DUMMYFUNCTION("""COMPUTED_VALUE"""),"")</f>
        <v/>
      </c>
    </row>
    <row r="7126">
      <c r="H7126" s="16" t="str">
        <f>IFERROR(__xludf.DUMMYFUNCTION("""COMPUTED_VALUE"""),"")</f>
        <v/>
      </c>
    </row>
    <row r="7127">
      <c r="H7127" s="16" t="str">
        <f>IFERROR(__xludf.DUMMYFUNCTION("""COMPUTED_VALUE"""),"")</f>
        <v/>
      </c>
    </row>
    <row r="7128">
      <c r="H7128" s="16" t="str">
        <f>IFERROR(__xludf.DUMMYFUNCTION("""COMPUTED_VALUE"""),"")</f>
        <v/>
      </c>
    </row>
    <row r="7129">
      <c r="H7129" s="16" t="str">
        <f>IFERROR(__xludf.DUMMYFUNCTION("""COMPUTED_VALUE"""),"")</f>
        <v/>
      </c>
    </row>
    <row r="7130">
      <c r="H7130" s="16" t="str">
        <f>IFERROR(__xludf.DUMMYFUNCTION("""COMPUTED_VALUE"""),"")</f>
        <v/>
      </c>
    </row>
    <row r="7131">
      <c r="H7131" s="16" t="str">
        <f>IFERROR(__xludf.DUMMYFUNCTION("""COMPUTED_VALUE"""),"")</f>
        <v/>
      </c>
    </row>
    <row r="7132">
      <c r="H7132" s="16" t="str">
        <f>IFERROR(__xludf.DUMMYFUNCTION("""COMPUTED_VALUE"""),"")</f>
        <v/>
      </c>
    </row>
    <row r="7133">
      <c r="H7133" s="16" t="str">
        <f>IFERROR(__xludf.DUMMYFUNCTION("""COMPUTED_VALUE"""),"")</f>
        <v/>
      </c>
    </row>
    <row r="7134">
      <c r="H7134" s="16" t="str">
        <f>IFERROR(__xludf.DUMMYFUNCTION("""COMPUTED_VALUE"""),"")</f>
        <v/>
      </c>
    </row>
    <row r="7135">
      <c r="H7135" s="16" t="str">
        <f>IFERROR(__xludf.DUMMYFUNCTION("""COMPUTED_VALUE"""),"")</f>
        <v/>
      </c>
    </row>
    <row r="7136">
      <c r="H7136" s="16" t="str">
        <f>IFERROR(__xludf.DUMMYFUNCTION("""COMPUTED_VALUE"""),"")</f>
        <v/>
      </c>
    </row>
    <row r="7137">
      <c r="H7137" s="16" t="str">
        <f>IFERROR(__xludf.DUMMYFUNCTION("""COMPUTED_VALUE"""),"")</f>
        <v/>
      </c>
    </row>
    <row r="7138">
      <c r="H7138" s="16" t="str">
        <f>IFERROR(__xludf.DUMMYFUNCTION("""COMPUTED_VALUE"""),"")</f>
        <v/>
      </c>
    </row>
    <row r="7139">
      <c r="H7139" s="16" t="str">
        <f>IFERROR(__xludf.DUMMYFUNCTION("""COMPUTED_VALUE"""),"")</f>
        <v/>
      </c>
    </row>
    <row r="7140">
      <c r="H7140" s="16" t="str">
        <f>IFERROR(__xludf.DUMMYFUNCTION("""COMPUTED_VALUE"""),"")</f>
        <v/>
      </c>
    </row>
    <row r="7141">
      <c r="H7141" s="16" t="str">
        <f>IFERROR(__xludf.DUMMYFUNCTION("""COMPUTED_VALUE"""),"")</f>
        <v/>
      </c>
    </row>
    <row r="7142">
      <c r="H7142" s="16" t="str">
        <f>IFERROR(__xludf.DUMMYFUNCTION("""COMPUTED_VALUE"""),"")</f>
        <v/>
      </c>
    </row>
    <row r="7143">
      <c r="H7143" s="16" t="str">
        <f>IFERROR(__xludf.DUMMYFUNCTION("""COMPUTED_VALUE"""),"")</f>
        <v/>
      </c>
    </row>
    <row r="7144">
      <c r="H7144" s="16" t="str">
        <f>IFERROR(__xludf.DUMMYFUNCTION("""COMPUTED_VALUE"""),"")</f>
        <v/>
      </c>
    </row>
    <row r="7145">
      <c r="H7145" s="16" t="str">
        <f>IFERROR(__xludf.DUMMYFUNCTION("""COMPUTED_VALUE"""),"")</f>
        <v/>
      </c>
    </row>
    <row r="7146">
      <c r="H7146" s="16" t="str">
        <f>IFERROR(__xludf.DUMMYFUNCTION("""COMPUTED_VALUE"""),"")</f>
        <v/>
      </c>
    </row>
    <row r="7147">
      <c r="H7147" s="16" t="str">
        <f>IFERROR(__xludf.DUMMYFUNCTION("""COMPUTED_VALUE"""),"")</f>
        <v/>
      </c>
    </row>
    <row r="7148">
      <c r="H7148" s="16" t="str">
        <f>IFERROR(__xludf.DUMMYFUNCTION("""COMPUTED_VALUE"""),"")</f>
        <v/>
      </c>
    </row>
    <row r="7149">
      <c r="H7149" s="16" t="str">
        <f>IFERROR(__xludf.DUMMYFUNCTION("""COMPUTED_VALUE"""),"")</f>
        <v/>
      </c>
    </row>
    <row r="7150">
      <c r="H7150" s="16" t="str">
        <f>IFERROR(__xludf.DUMMYFUNCTION("""COMPUTED_VALUE"""),"")</f>
        <v/>
      </c>
    </row>
    <row r="7151">
      <c r="H7151" s="16" t="str">
        <f>IFERROR(__xludf.DUMMYFUNCTION("""COMPUTED_VALUE"""),"")</f>
        <v/>
      </c>
    </row>
    <row r="7152">
      <c r="H7152" s="16" t="str">
        <f>IFERROR(__xludf.DUMMYFUNCTION("""COMPUTED_VALUE"""),"")</f>
        <v/>
      </c>
    </row>
    <row r="7153">
      <c r="H7153" s="16" t="str">
        <f>IFERROR(__xludf.DUMMYFUNCTION("""COMPUTED_VALUE"""),"")</f>
        <v/>
      </c>
    </row>
    <row r="7154">
      <c r="H7154" s="16" t="str">
        <f>IFERROR(__xludf.DUMMYFUNCTION("""COMPUTED_VALUE"""),"")</f>
        <v/>
      </c>
    </row>
    <row r="7155">
      <c r="H7155" s="16" t="str">
        <f>IFERROR(__xludf.DUMMYFUNCTION("""COMPUTED_VALUE"""),"")</f>
        <v/>
      </c>
    </row>
    <row r="7156">
      <c r="H7156" s="16" t="str">
        <f>IFERROR(__xludf.DUMMYFUNCTION("""COMPUTED_VALUE"""),"")</f>
        <v/>
      </c>
    </row>
    <row r="7157">
      <c r="H7157" s="16" t="str">
        <f>IFERROR(__xludf.DUMMYFUNCTION("""COMPUTED_VALUE"""),"")</f>
        <v/>
      </c>
    </row>
    <row r="7158">
      <c r="H7158" s="16" t="str">
        <f>IFERROR(__xludf.DUMMYFUNCTION("""COMPUTED_VALUE"""),"")</f>
        <v/>
      </c>
    </row>
    <row r="7159">
      <c r="H7159" s="16" t="str">
        <f>IFERROR(__xludf.DUMMYFUNCTION("""COMPUTED_VALUE"""),"")</f>
        <v/>
      </c>
    </row>
    <row r="7160">
      <c r="H7160" s="16" t="str">
        <f>IFERROR(__xludf.DUMMYFUNCTION("""COMPUTED_VALUE"""),"")</f>
        <v/>
      </c>
    </row>
    <row r="7161">
      <c r="H7161" s="16" t="str">
        <f>IFERROR(__xludf.DUMMYFUNCTION("""COMPUTED_VALUE"""),"")</f>
        <v/>
      </c>
    </row>
    <row r="7162">
      <c r="H7162" s="16" t="str">
        <f>IFERROR(__xludf.DUMMYFUNCTION("""COMPUTED_VALUE"""),"")</f>
        <v/>
      </c>
    </row>
    <row r="7163">
      <c r="H7163" s="16" t="str">
        <f>IFERROR(__xludf.DUMMYFUNCTION("""COMPUTED_VALUE"""),"")</f>
        <v/>
      </c>
    </row>
    <row r="7164">
      <c r="H7164" s="16" t="str">
        <f>IFERROR(__xludf.DUMMYFUNCTION("""COMPUTED_VALUE"""),"")</f>
        <v/>
      </c>
    </row>
    <row r="7165">
      <c r="H7165" s="16" t="str">
        <f>IFERROR(__xludf.DUMMYFUNCTION("""COMPUTED_VALUE"""),"")</f>
        <v/>
      </c>
    </row>
    <row r="7166">
      <c r="H7166" s="16" t="str">
        <f>IFERROR(__xludf.DUMMYFUNCTION("""COMPUTED_VALUE"""),"")</f>
        <v/>
      </c>
    </row>
    <row r="7167">
      <c r="H7167" s="16" t="str">
        <f>IFERROR(__xludf.DUMMYFUNCTION("""COMPUTED_VALUE"""),"")</f>
        <v/>
      </c>
    </row>
    <row r="7168">
      <c r="H7168" s="16" t="str">
        <f>IFERROR(__xludf.DUMMYFUNCTION("""COMPUTED_VALUE"""),"")</f>
        <v/>
      </c>
    </row>
    <row r="7169">
      <c r="H7169" s="16" t="str">
        <f>IFERROR(__xludf.DUMMYFUNCTION("""COMPUTED_VALUE"""),"")</f>
        <v/>
      </c>
    </row>
    <row r="7170">
      <c r="H7170" s="16" t="str">
        <f>IFERROR(__xludf.DUMMYFUNCTION("""COMPUTED_VALUE"""),"")</f>
        <v/>
      </c>
    </row>
    <row r="7171">
      <c r="H7171" s="16" t="str">
        <f>IFERROR(__xludf.DUMMYFUNCTION("""COMPUTED_VALUE"""),"")</f>
        <v/>
      </c>
    </row>
    <row r="7172">
      <c r="H7172" s="16" t="str">
        <f>IFERROR(__xludf.DUMMYFUNCTION("""COMPUTED_VALUE"""),"")</f>
        <v/>
      </c>
    </row>
    <row r="7173">
      <c r="H7173" s="16" t="str">
        <f>IFERROR(__xludf.DUMMYFUNCTION("""COMPUTED_VALUE"""),"")</f>
        <v/>
      </c>
    </row>
    <row r="7174">
      <c r="H7174" s="16" t="str">
        <f>IFERROR(__xludf.DUMMYFUNCTION("""COMPUTED_VALUE"""),"")</f>
        <v/>
      </c>
    </row>
    <row r="7175">
      <c r="H7175" s="16" t="str">
        <f>IFERROR(__xludf.DUMMYFUNCTION("""COMPUTED_VALUE"""),"")</f>
        <v/>
      </c>
    </row>
    <row r="7176">
      <c r="H7176" s="16" t="str">
        <f>IFERROR(__xludf.DUMMYFUNCTION("""COMPUTED_VALUE"""),"")</f>
        <v/>
      </c>
    </row>
    <row r="7177">
      <c r="H7177" s="16" t="str">
        <f>IFERROR(__xludf.DUMMYFUNCTION("""COMPUTED_VALUE"""),"")</f>
        <v/>
      </c>
    </row>
    <row r="7178">
      <c r="H7178" s="16" t="str">
        <f>IFERROR(__xludf.DUMMYFUNCTION("""COMPUTED_VALUE"""),"")</f>
        <v/>
      </c>
    </row>
    <row r="7179">
      <c r="H7179" s="16" t="str">
        <f>IFERROR(__xludf.DUMMYFUNCTION("""COMPUTED_VALUE"""),"")</f>
        <v/>
      </c>
    </row>
    <row r="7180">
      <c r="H7180" s="16" t="str">
        <f>IFERROR(__xludf.DUMMYFUNCTION("""COMPUTED_VALUE"""),"")</f>
        <v/>
      </c>
    </row>
    <row r="7181">
      <c r="H7181" s="16" t="str">
        <f>IFERROR(__xludf.DUMMYFUNCTION("""COMPUTED_VALUE"""),"")</f>
        <v/>
      </c>
    </row>
    <row r="7182">
      <c r="H7182" s="16" t="str">
        <f>IFERROR(__xludf.DUMMYFUNCTION("""COMPUTED_VALUE"""),"")</f>
        <v/>
      </c>
    </row>
    <row r="7183">
      <c r="H7183" s="16" t="str">
        <f>IFERROR(__xludf.DUMMYFUNCTION("""COMPUTED_VALUE"""),"")</f>
        <v/>
      </c>
    </row>
    <row r="7184">
      <c r="H7184" s="16" t="str">
        <f>IFERROR(__xludf.DUMMYFUNCTION("""COMPUTED_VALUE"""),"")</f>
        <v/>
      </c>
    </row>
    <row r="7185">
      <c r="H7185" s="16" t="str">
        <f>IFERROR(__xludf.DUMMYFUNCTION("""COMPUTED_VALUE"""),"")</f>
        <v/>
      </c>
    </row>
    <row r="7186">
      <c r="H7186" s="16" t="str">
        <f>IFERROR(__xludf.DUMMYFUNCTION("""COMPUTED_VALUE"""),"")</f>
        <v/>
      </c>
    </row>
    <row r="7187">
      <c r="H7187" s="16" t="str">
        <f>IFERROR(__xludf.DUMMYFUNCTION("""COMPUTED_VALUE"""),"")</f>
        <v/>
      </c>
    </row>
    <row r="7188">
      <c r="H7188" s="16" t="str">
        <f>IFERROR(__xludf.DUMMYFUNCTION("""COMPUTED_VALUE"""),"")</f>
        <v/>
      </c>
    </row>
    <row r="7189">
      <c r="H7189" s="16" t="str">
        <f>IFERROR(__xludf.DUMMYFUNCTION("""COMPUTED_VALUE"""),"")</f>
        <v/>
      </c>
    </row>
    <row r="7190">
      <c r="H7190" s="16" t="str">
        <f>IFERROR(__xludf.DUMMYFUNCTION("""COMPUTED_VALUE"""),"")</f>
        <v/>
      </c>
    </row>
    <row r="7191">
      <c r="H7191" s="16" t="str">
        <f>IFERROR(__xludf.DUMMYFUNCTION("""COMPUTED_VALUE"""),"")</f>
        <v/>
      </c>
    </row>
    <row r="7192">
      <c r="H7192" s="16" t="str">
        <f>IFERROR(__xludf.DUMMYFUNCTION("""COMPUTED_VALUE"""),"")</f>
        <v/>
      </c>
    </row>
    <row r="7193">
      <c r="H7193" s="16" t="str">
        <f>IFERROR(__xludf.DUMMYFUNCTION("""COMPUTED_VALUE"""),"")</f>
        <v/>
      </c>
    </row>
    <row r="7194">
      <c r="H7194" s="16" t="str">
        <f>IFERROR(__xludf.DUMMYFUNCTION("""COMPUTED_VALUE"""),"")</f>
        <v/>
      </c>
    </row>
    <row r="7195">
      <c r="H7195" s="16" t="str">
        <f>IFERROR(__xludf.DUMMYFUNCTION("""COMPUTED_VALUE"""),"")</f>
        <v/>
      </c>
    </row>
    <row r="7196">
      <c r="H7196" s="16" t="str">
        <f>IFERROR(__xludf.DUMMYFUNCTION("""COMPUTED_VALUE"""),"")</f>
        <v/>
      </c>
    </row>
    <row r="7197">
      <c r="H7197" s="16" t="str">
        <f>IFERROR(__xludf.DUMMYFUNCTION("""COMPUTED_VALUE"""),"")</f>
        <v/>
      </c>
    </row>
    <row r="7198">
      <c r="H7198" s="16" t="str">
        <f>IFERROR(__xludf.DUMMYFUNCTION("""COMPUTED_VALUE"""),"")</f>
        <v/>
      </c>
    </row>
    <row r="7199">
      <c r="H7199" s="16" t="str">
        <f>IFERROR(__xludf.DUMMYFUNCTION("""COMPUTED_VALUE"""),"")</f>
        <v/>
      </c>
    </row>
    <row r="7200">
      <c r="H7200" s="16" t="str">
        <f>IFERROR(__xludf.DUMMYFUNCTION("""COMPUTED_VALUE"""),"")</f>
        <v/>
      </c>
    </row>
    <row r="7201">
      <c r="H7201" s="16" t="str">
        <f>IFERROR(__xludf.DUMMYFUNCTION("""COMPUTED_VALUE"""),"")</f>
        <v/>
      </c>
    </row>
    <row r="7202">
      <c r="H7202" s="16" t="str">
        <f>IFERROR(__xludf.DUMMYFUNCTION("""COMPUTED_VALUE"""),"")</f>
        <v/>
      </c>
    </row>
    <row r="7203">
      <c r="H7203" s="16" t="str">
        <f>IFERROR(__xludf.DUMMYFUNCTION("""COMPUTED_VALUE"""),"")</f>
        <v/>
      </c>
    </row>
    <row r="7204">
      <c r="H7204" s="16" t="str">
        <f>IFERROR(__xludf.DUMMYFUNCTION("""COMPUTED_VALUE"""),"")</f>
        <v/>
      </c>
    </row>
    <row r="7205">
      <c r="H7205" s="16" t="str">
        <f>IFERROR(__xludf.DUMMYFUNCTION("""COMPUTED_VALUE"""),"")</f>
        <v/>
      </c>
    </row>
    <row r="7206">
      <c r="H7206" s="16" t="str">
        <f>IFERROR(__xludf.DUMMYFUNCTION("""COMPUTED_VALUE"""),"")</f>
        <v/>
      </c>
    </row>
    <row r="7207">
      <c r="H7207" s="16" t="str">
        <f>IFERROR(__xludf.DUMMYFUNCTION("""COMPUTED_VALUE"""),"")</f>
        <v/>
      </c>
    </row>
    <row r="7208">
      <c r="H7208" s="16" t="str">
        <f>IFERROR(__xludf.DUMMYFUNCTION("""COMPUTED_VALUE"""),"")</f>
        <v/>
      </c>
    </row>
    <row r="7209">
      <c r="H7209" s="16" t="str">
        <f>IFERROR(__xludf.DUMMYFUNCTION("""COMPUTED_VALUE"""),"")</f>
        <v/>
      </c>
    </row>
    <row r="7210">
      <c r="H7210" s="16" t="str">
        <f>IFERROR(__xludf.DUMMYFUNCTION("""COMPUTED_VALUE"""),"")</f>
        <v/>
      </c>
    </row>
    <row r="7211">
      <c r="H7211" s="16" t="str">
        <f>IFERROR(__xludf.DUMMYFUNCTION("""COMPUTED_VALUE"""),"")</f>
        <v/>
      </c>
    </row>
    <row r="7212">
      <c r="H7212" s="16" t="str">
        <f>IFERROR(__xludf.DUMMYFUNCTION("""COMPUTED_VALUE"""),"")</f>
        <v/>
      </c>
    </row>
    <row r="7213">
      <c r="H7213" s="16" t="str">
        <f>IFERROR(__xludf.DUMMYFUNCTION("""COMPUTED_VALUE"""),"")</f>
        <v/>
      </c>
    </row>
    <row r="7214">
      <c r="H7214" s="16" t="str">
        <f>IFERROR(__xludf.DUMMYFUNCTION("""COMPUTED_VALUE"""),"")</f>
        <v/>
      </c>
    </row>
    <row r="7215">
      <c r="H7215" s="16" t="str">
        <f>IFERROR(__xludf.DUMMYFUNCTION("""COMPUTED_VALUE"""),"")</f>
        <v/>
      </c>
    </row>
    <row r="7216">
      <c r="H7216" s="16" t="str">
        <f>IFERROR(__xludf.DUMMYFUNCTION("""COMPUTED_VALUE"""),"")</f>
        <v/>
      </c>
    </row>
    <row r="7217">
      <c r="H7217" s="16" t="str">
        <f>IFERROR(__xludf.DUMMYFUNCTION("""COMPUTED_VALUE"""),"")</f>
        <v/>
      </c>
    </row>
    <row r="7218">
      <c r="H7218" s="16" t="str">
        <f>IFERROR(__xludf.DUMMYFUNCTION("""COMPUTED_VALUE"""),"")</f>
        <v/>
      </c>
    </row>
    <row r="7219">
      <c r="H7219" s="16" t="str">
        <f>IFERROR(__xludf.DUMMYFUNCTION("""COMPUTED_VALUE"""),"")</f>
        <v/>
      </c>
    </row>
    <row r="7220">
      <c r="H7220" s="16" t="str">
        <f>IFERROR(__xludf.DUMMYFUNCTION("""COMPUTED_VALUE"""),"")</f>
        <v/>
      </c>
    </row>
    <row r="7221">
      <c r="H7221" s="16" t="str">
        <f>IFERROR(__xludf.DUMMYFUNCTION("""COMPUTED_VALUE"""),"")</f>
        <v/>
      </c>
    </row>
    <row r="7222">
      <c r="H7222" s="16" t="str">
        <f>IFERROR(__xludf.DUMMYFUNCTION("""COMPUTED_VALUE"""),"")</f>
        <v/>
      </c>
    </row>
    <row r="7223">
      <c r="H7223" s="16" t="str">
        <f>IFERROR(__xludf.DUMMYFUNCTION("""COMPUTED_VALUE"""),"")</f>
        <v/>
      </c>
    </row>
    <row r="7224">
      <c r="H7224" s="16" t="str">
        <f>IFERROR(__xludf.DUMMYFUNCTION("""COMPUTED_VALUE"""),"")</f>
        <v/>
      </c>
    </row>
    <row r="7225">
      <c r="H7225" s="16" t="str">
        <f>IFERROR(__xludf.DUMMYFUNCTION("""COMPUTED_VALUE"""),"")</f>
        <v/>
      </c>
    </row>
    <row r="7226">
      <c r="H7226" s="16" t="str">
        <f>IFERROR(__xludf.DUMMYFUNCTION("""COMPUTED_VALUE"""),"")</f>
        <v/>
      </c>
    </row>
    <row r="7227">
      <c r="H7227" s="16" t="str">
        <f>IFERROR(__xludf.DUMMYFUNCTION("""COMPUTED_VALUE"""),"")</f>
        <v/>
      </c>
    </row>
    <row r="7228">
      <c r="H7228" s="16" t="str">
        <f>IFERROR(__xludf.DUMMYFUNCTION("""COMPUTED_VALUE"""),"")</f>
        <v/>
      </c>
    </row>
    <row r="7229">
      <c r="H7229" s="16" t="str">
        <f>IFERROR(__xludf.DUMMYFUNCTION("""COMPUTED_VALUE"""),"")</f>
        <v/>
      </c>
    </row>
    <row r="7230">
      <c r="H7230" s="16" t="str">
        <f>IFERROR(__xludf.DUMMYFUNCTION("""COMPUTED_VALUE"""),"")</f>
        <v/>
      </c>
    </row>
    <row r="7231">
      <c r="H7231" s="16" t="str">
        <f>IFERROR(__xludf.DUMMYFUNCTION("""COMPUTED_VALUE"""),"")</f>
        <v/>
      </c>
    </row>
    <row r="7232">
      <c r="H7232" s="16" t="str">
        <f>IFERROR(__xludf.DUMMYFUNCTION("""COMPUTED_VALUE"""),"")</f>
        <v/>
      </c>
    </row>
    <row r="7233">
      <c r="H7233" s="16" t="str">
        <f>IFERROR(__xludf.DUMMYFUNCTION("""COMPUTED_VALUE"""),"")</f>
        <v/>
      </c>
    </row>
    <row r="7234">
      <c r="H7234" s="16" t="str">
        <f>IFERROR(__xludf.DUMMYFUNCTION("""COMPUTED_VALUE"""),"")</f>
        <v/>
      </c>
    </row>
    <row r="7235">
      <c r="H7235" s="16" t="str">
        <f>IFERROR(__xludf.DUMMYFUNCTION("""COMPUTED_VALUE"""),"")</f>
        <v/>
      </c>
    </row>
    <row r="7236">
      <c r="H7236" s="16" t="str">
        <f>IFERROR(__xludf.DUMMYFUNCTION("""COMPUTED_VALUE"""),"")</f>
        <v/>
      </c>
    </row>
    <row r="7237">
      <c r="H7237" s="16" t="str">
        <f>IFERROR(__xludf.DUMMYFUNCTION("""COMPUTED_VALUE"""),"")</f>
        <v/>
      </c>
    </row>
    <row r="7238">
      <c r="H7238" s="16" t="str">
        <f>IFERROR(__xludf.DUMMYFUNCTION("""COMPUTED_VALUE"""),"")</f>
        <v/>
      </c>
    </row>
    <row r="7239">
      <c r="H7239" s="16" t="str">
        <f>IFERROR(__xludf.DUMMYFUNCTION("""COMPUTED_VALUE"""),"")</f>
        <v/>
      </c>
    </row>
    <row r="7240">
      <c r="H7240" s="16" t="str">
        <f>IFERROR(__xludf.DUMMYFUNCTION("""COMPUTED_VALUE"""),"")</f>
        <v/>
      </c>
    </row>
    <row r="7241">
      <c r="H7241" s="16" t="str">
        <f>IFERROR(__xludf.DUMMYFUNCTION("""COMPUTED_VALUE"""),"")</f>
        <v/>
      </c>
    </row>
    <row r="7242">
      <c r="H7242" s="16" t="str">
        <f>IFERROR(__xludf.DUMMYFUNCTION("""COMPUTED_VALUE"""),"")</f>
        <v/>
      </c>
    </row>
    <row r="7243">
      <c r="H7243" s="16" t="str">
        <f>IFERROR(__xludf.DUMMYFUNCTION("""COMPUTED_VALUE"""),"")</f>
        <v/>
      </c>
    </row>
    <row r="7244">
      <c r="H7244" s="16" t="str">
        <f>IFERROR(__xludf.DUMMYFUNCTION("""COMPUTED_VALUE"""),"")</f>
        <v/>
      </c>
    </row>
    <row r="7245">
      <c r="H7245" s="16" t="str">
        <f>IFERROR(__xludf.DUMMYFUNCTION("""COMPUTED_VALUE"""),"")</f>
        <v/>
      </c>
    </row>
    <row r="7246">
      <c r="H7246" s="16" t="str">
        <f>IFERROR(__xludf.DUMMYFUNCTION("""COMPUTED_VALUE"""),"")</f>
        <v/>
      </c>
    </row>
    <row r="7247">
      <c r="H7247" s="16" t="str">
        <f>IFERROR(__xludf.DUMMYFUNCTION("""COMPUTED_VALUE"""),"")</f>
        <v/>
      </c>
    </row>
    <row r="7248">
      <c r="H7248" s="16" t="str">
        <f>IFERROR(__xludf.DUMMYFUNCTION("""COMPUTED_VALUE"""),"")</f>
        <v/>
      </c>
    </row>
    <row r="7249">
      <c r="H7249" s="16" t="str">
        <f>IFERROR(__xludf.DUMMYFUNCTION("""COMPUTED_VALUE"""),"")</f>
        <v/>
      </c>
    </row>
    <row r="7250">
      <c r="H7250" s="16" t="str">
        <f>IFERROR(__xludf.DUMMYFUNCTION("""COMPUTED_VALUE"""),"")</f>
        <v/>
      </c>
    </row>
    <row r="7251">
      <c r="H7251" s="16" t="str">
        <f>IFERROR(__xludf.DUMMYFUNCTION("""COMPUTED_VALUE"""),"")</f>
        <v/>
      </c>
    </row>
    <row r="7252">
      <c r="H7252" s="16" t="str">
        <f>IFERROR(__xludf.DUMMYFUNCTION("""COMPUTED_VALUE"""),"")</f>
        <v/>
      </c>
    </row>
    <row r="7253">
      <c r="H7253" s="16" t="str">
        <f>IFERROR(__xludf.DUMMYFUNCTION("""COMPUTED_VALUE"""),"")</f>
        <v/>
      </c>
    </row>
    <row r="7254">
      <c r="H7254" s="16" t="str">
        <f>IFERROR(__xludf.DUMMYFUNCTION("""COMPUTED_VALUE"""),"")</f>
        <v/>
      </c>
    </row>
    <row r="7255">
      <c r="H7255" s="16" t="str">
        <f>IFERROR(__xludf.DUMMYFUNCTION("""COMPUTED_VALUE"""),"")</f>
        <v/>
      </c>
    </row>
    <row r="7256">
      <c r="H7256" s="16" t="str">
        <f>IFERROR(__xludf.DUMMYFUNCTION("""COMPUTED_VALUE"""),"")</f>
        <v/>
      </c>
    </row>
    <row r="7257">
      <c r="H7257" s="16" t="str">
        <f>IFERROR(__xludf.DUMMYFUNCTION("""COMPUTED_VALUE"""),"")</f>
        <v/>
      </c>
    </row>
    <row r="7258">
      <c r="H7258" s="16" t="str">
        <f>IFERROR(__xludf.DUMMYFUNCTION("""COMPUTED_VALUE"""),"")</f>
        <v/>
      </c>
    </row>
    <row r="7259">
      <c r="H7259" s="16" t="str">
        <f>IFERROR(__xludf.DUMMYFUNCTION("""COMPUTED_VALUE"""),"")</f>
        <v/>
      </c>
    </row>
    <row r="7260">
      <c r="H7260" s="16" t="str">
        <f>IFERROR(__xludf.DUMMYFUNCTION("""COMPUTED_VALUE"""),"")</f>
        <v/>
      </c>
    </row>
    <row r="7261">
      <c r="H7261" s="16" t="str">
        <f>IFERROR(__xludf.DUMMYFUNCTION("""COMPUTED_VALUE"""),"")</f>
        <v/>
      </c>
    </row>
    <row r="7262">
      <c r="H7262" s="16" t="str">
        <f>IFERROR(__xludf.DUMMYFUNCTION("""COMPUTED_VALUE"""),"")</f>
        <v/>
      </c>
    </row>
    <row r="7263">
      <c r="H7263" s="16" t="str">
        <f>IFERROR(__xludf.DUMMYFUNCTION("""COMPUTED_VALUE"""),"")</f>
        <v/>
      </c>
    </row>
    <row r="7264">
      <c r="H7264" s="16" t="str">
        <f>IFERROR(__xludf.DUMMYFUNCTION("""COMPUTED_VALUE"""),"")</f>
        <v/>
      </c>
    </row>
    <row r="7265">
      <c r="H7265" s="16" t="str">
        <f>IFERROR(__xludf.DUMMYFUNCTION("""COMPUTED_VALUE"""),"")</f>
        <v/>
      </c>
    </row>
    <row r="7266">
      <c r="H7266" s="16" t="str">
        <f>IFERROR(__xludf.DUMMYFUNCTION("""COMPUTED_VALUE"""),"")</f>
        <v/>
      </c>
    </row>
    <row r="7267">
      <c r="H7267" s="16" t="str">
        <f>IFERROR(__xludf.DUMMYFUNCTION("""COMPUTED_VALUE"""),"")</f>
        <v/>
      </c>
    </row>
    <row r="7268">
      <c r="H7268" s="16" t="str">
        <f>IFERROR(__xludf.DUMMYFUNCTION("""COMPUTED_VALUE"""),"")</f>
        <v/>
      </c>
    </row>
    <row r="7269">
      <c r="H7269" s="16" t="str">
        <f>IFERROR(__xludf.DUMMYFUNCTION("""COMPUTED_VALUE"""),"")</f>
        <v/>
      </c>
    </row>
    <row r="7270">
      <c r="H7270" s="16" t="str">
        <f>IFERROR(__xludf.DUMMYFUNCTION("""COMPUTED_VALUE"""),"")</f>
        <v/>
      </c>
    </row>
    <row r="7271">
      <c r="H7271" s="16" t="str">
        <f>IFERROR(__xludf.DUMMYFUNCTION("""COMPUTED_VALUE"""),"")</f>
        <v/>
      </c>
    </row>
    <row r="7272">
      <c r="H7272" s="16" t="str">
        <f>IFERROR(__xludf.DUMMYFUNCTION("""COMPUTED_VALUE"""),"")</f>
        <v/>
      </c>
    </row>
    <row r="7273">
      <c r="H7273" s="16" t="str">
        <f>IFERROR(__xludf.DUMMYFUNCTION("""COMPUTED_VALUE"""),"")</f>
        <v/>
      </c>
    </row>
    <row r="7274">
      <c r="H7274" s="16" t="str">
        <f>IFERROR(__xludf.DUMMYFUNCTION("""COMPUTED_VALUE"""),"")</f>
        <v/>
      </c>
    </row>
    <row r="7275">
      <c r="H7275" s="16" t="str">
        <f>IFERROR(__xludf.DUMMYFUNCTION("""COMPUTED_VALUE"""),"")</f>
        <v/>
      </c>
    </row>
    <row r="7276">
      <c r="H7276" s="16" t="str">
        <f>IFERROR(__xludf.DUMMYFUNCTION("""COMPUTED_VALUE"""),"")</f>
        <v/>
      </c>
    </row>
    <row r="7277">
      <c r="H7277" s="16" t="str">
        <f>IFERROR(__xludf.DUMMYFUNCTION("""COMPUTED_VALUE"""),"")</f>
        <v/>
      </c>
    </row>
    <row r="7278">
      <c r="H7278" s="16" t="str">
        <f>IFERROR(__xludf.DUMMYFUNCTION("""COMPUTED_VALUE"""),"")</f>
        <v/>
      </c>
    </row>
    <row r="7279">
      <c r="H7279" s="16" t="str">
        <f>IFERROR(__xludf.DUMMYFUNCTION("""COMPUTED_VALUE"""),"")</f>
        <v/>
      </c>
    </row>
    <row r="7280">
      <c r="H7280" s="16" t="str">
        <f>IFERROR(__xludf.DUMMYFUNCTION("""COMPUTED_VALUE"""),"")</f>
        <v/>
      </c>
    </row>
    <row r="7281">
      <c r="H7281" s="16" t="str">
        <f>IFERROR(__xludf.DUMMYFUNCTION("""COMPUTED_VALUE"""),"")</f>
        <v/>
      </c>
    </row>
    <row r="7282">
      <c r="H7282" s="16" t="str">
        <f>IFERROR(__xludf.DUMMYFUNCTION("""COMPUTED_VALUE"""),"")</f>
        <v/>
      </c>
    </row>
    <row r="7283">
      <c r="H7283" s="16" t="str">
        <f>IFERROR(__xludf.DUMMYFUNCTION("""COMPUTED_VALUE"""),"")</f>
        <v/>
      </c>
    </row>
    <row r="7284">
      <c r="H7284" s="16" t="str">
        <f>IFERROR(__xludf.DUMMYFUNCTION("""COMPUTED_VALUE"""),"")</f>
        <v/>
      </c>
    </row>
    <row r="7285">
      <c r="H7285" s="16" t="str">
        <f>IFERROR(__xludf.DUMMYFUNCTION("""COMPUTED_VALUE"""),"")</f>
        <v/>
      </c>
    </row>
    <row r="7286">
      <c r="H7286" s="16" t="str">
        <f>IFERROR(__xludf.DUMMYFUNCTION("""COMPUTED_VALUE"""),"")</f>
        <v/>
      </c>
    </row>
    <row r="7287">
      <c r="H7287" s="16" t="str">
        <f>IFERROR(__xludf.DUMMYFUNCTION("""COMPUTED_VALUE"""),"")</f>
        <v/>
      </c>
    </row>
    <row r="7288">
      <c r="H7288" s="16" t="str">
        <f>IFERROR(__xludf.DUMMYFUNCTION("""COMPUTED_VALUE"""),"")</f>
        <v/>
      </c>
    </row>
    <row r="7289">
      <c r="H7289" s="16" t="str">
        <f>IFERROR(__xludf.DUMMYFUNCTION("""COMPUTED_VALUE"""),"")</f>
        <v/>
      </c>
    </row>
    <row r="7290">
      <c r="H7290" s="16" t="str">
        <f>IFERROR(__xludf.DUMMYFUNCTION("""COMPUTED_VALUE"""),"")</f>
        <v/>
      </c>
    </row>
    <row r="7291">
      <c r="H7291" s="16" t="str">
        <f>IFERROR(__xludf.DUMMYFUNCTION("""COMPUTED_VALUE"""),"")</f>
        <v/>
      </c>
    </row>
    <row r="7292">
      <c r="H7292" s="16" t="str">
        <f>IFERROR(__xludf.DUMMYFUNCTION("""COMPUTED_VALUE"""),"")</f>
        <v/>
      </c>
    </row>
    <row r="7293">
      <c r="H7293" s="16" t="str">
        <f>IFERROR(__xludf.DUMMYFUNCTION("""COMPUTED_VALUE"""),"")</f>
        <v/>
      </c>
    </row>
    <row r="7294">
      <c r="H7294" s="16" t="str">
        <f>IFERROR(__xludf.DUMMYFUNCTION("""COMPUTED_VALUE"""),"")</f>
        <v/>
      </c>
    </row>
    <row r="7295">
      <c r="H7295" s="16" t="str">
        <f>IFERROR(__xludf.DUMMYFUNCTION("""COMPUTED_VALUE"""),"")</f>
        <v/>
      </c>
    </row>
    <row r="7296">
      <c r="H7296" s="16" t="str">
        <f>IFERROR(__xludf.DUMMYFUNCTION("""COMPUTED_VALUE"""),"")</f>
        <v/>
      </c>
    </row>
    <row r="7297">
      <c r="H7297" s="16" t="str">
        <f>IFERROR(__xludf.DUMMYFUNCTION("""COMPUTED_VALUE"""),"")</f>
        <v/>
      </c>
    </row>
    <row r="7298">
      <c r="H7298" s="16" t="str">
        <f>IFERROR(__xludf.DUMMYFUNCTION("""COMPUTED_VALUE"""),"")</f>
        <v/>
      </c>
    </row>
    <row r="7299">
      <c r="H7299" s="16" t="str">
        <f>IFERROR(__xludf.DUMMYFUNCTION("""COMPUTED_VALUE"""),"")</f>
        <v/>
      </c>
    </row>
    <row r="7300">
      <c r="H7300" s="16" t="str">
        <f>IFERROR(__xludf.DUMMYFUNCTION("""COMPUTED_VALUE"""),"")</f>
        <v/>
      </c>
    </row>
    <row r="7301">
      <c r="H7301" s="16" t="str">
        <f>IFERROR(__xludf.DUMMYFUNCTION("""COMPUTED_VALUE"""),"")</f>
        <v/>
      </c>
    </row>
    <row r="7302">
      <c r="H7302" s="16" t="str">
        <f>IFERROR(__xludf.DUMMYFUNCTION("""COMPUTED_VALUE"""),"")</f>
        <v/>
      </c>
    </row>
    <row r="7303">
      <c r="H7303" s="16" t="str">
        <f>IFERROR(__xludf.DUMMYFUNCTION("""COMPUTED_VALUE"""),"")</f>
        <v/>
      </c>
    </row>
    <row r="7304">
      <c r="H7304" s="16" t="str">
        <f>IFERROR(__xludf.DUMMYFUNCTION("""COMPUTED_VALUE"""),"")</f>
        <v/>
      </c>
    </row>
    <row r="7305">
      <c r="H7305" s="16" t="str">
        <f>IFERROR(__xludf.DUMMYFUNCTION("""COMPUTED_VALUE"""),"")</f>
        <v/>
      </c>
    </row>
    <row r="7306">
      <c r="H7306" s="16" t="str">
        <f>IFERROR(__xludf.DUMMYFUNCTION("""COMPUTED_VALUE"""),"")</f>
        <v/>
      </c>
    </row>
    <row r="7307">
      <c r="H7307" s="16" t="str">
        <f>IFERROR(__xludf.DUMMYFUNCTION("""COMPUTED_VALUE"""),"")</f>
        <v/>
      </c>
    </row>
    <row r="7308">
      <c r="H7308" s="16" t="str">
        <f>IFERROR(__xludf.DUMMYFUNCTION("""COMPUTED_VALUE"""),"")</f>
        <v/>
      </c>
    </row>
    <row r="7309">
      <c r="H7309" s="16" t="str">
        <f>IFERROR(__xludf.DUMMYFUNCTION("""COMPUTED_VALUE"""),"")</f>
        <v/>
      </c>
    </row>
    <row r="7310">
      <c r="H7310" s="16" t="str">
        <f>IFERROR(__xludf.DUMMYFUNCTION("""COMPUTED_VALUE"""),"")</f>
        <v/>
      </c>
    </row>
    <row r="7311">
      <c r="H7311" s="16" t="str">
        <f>IFERROR(__xludf.DUMMYFUNCTION("""COMPUTED_VALUE"""),"")</f>
        <v/>
      </c>
    </row>
    <row r="7312">
      <c r="H7312" s="16" t="str">
        <f>IFERROR(__xludf.DUMMYFUNCTION("""COMPUTED_VALUE"""),"")</f>
        <v/>
      </c>
    </row>
    <row r="7313">
      <c r="H7313" s="16" t="str">
        <f>IFERROR(__xludf.DUMMYFUNCTION("""COMPUTED_VALUE"""),"")</f>
        <v/>
      </c>
    </row>
    <row r="7314">
      <c r="H7314" s="16" t="str">
        <f>IFERROR(__xludf.DUMMYFUNCTION("""COMPUTED_VALUE"""),"")</f>
        <v/>
      </c>
    </row>
    <row r="7315">
      <c r="H7315" s="16" t="str">
        <f>IFERROR(__xludf.DUMMYFUNCTION("""COMPUTED_VALUE"""),"")</f>
        <v/>
      </c>
    </row>
    <row r="7316">
      <c r="H7316" s="16" t="str">
        <f>IFERROR(__xludf.DUMMYFUNCTION("""COMPUTED_VALUE"""),"")</f>
        <v/>
      </c>
    </row>
    <row r="7317">
      <c r="H7317" s="16" t="str">
        <f>IFERROR(__xludf.DUMMYFUNCTION("""COMPUTED_VALUE"""),"")</f>
        <v/>
      </c>
    </row>
    <row r="7318">
      <c r="H7318" s="16" t="str">
        <f>IFERROR(__xludf.DUMMYFUNCTION("""COMPUTED_VALUE"""),"")</f>
        <v/>
      </c>
    </row>
    <row r="7319">
      <c r="H7319" s="16" t="str">
        <f>IFERROR(__xludf.DUMMYFUNCTION("""COMPUTED_VALUE"""),"")</f>
        <v/>
      </c>
    </row>
    <row r="7320">
      <c r="H7320" s="16" t="str">
        <f>IFERROR(__xludf.DUMMYFUNCTION("""COMPUTED_VALUE"""),"")</f>
        <v/>
      </c>
    </row>
    <row r="7321">
      <c r="H7321" s="16" t="str">
        <f>IFERROR(__xludf.DUMMYFUNCTION("""COMPUTED_VALUE"""),"")</f>
        <v/>
      </c>
    </row>
    <row r="7322">
      <c r="H7322" s="16" t="str">
        <f>IFERROR(__xludf.DUMMYFUNCTION("""COMPUTED_VALUE"""),"")</f>
        <v/>
      </c>
    </row>
    <row r="7323">
      <c r="H7323" s="16" t="str">
        <f>IFERROR(__xludf.DUMMYFUNCTION("""COMPUTED_VALUE"""),"")</f>
        <v/>
      </c>
    </row>
    <row r="7324">
      <c r="H7324" s="16" t="str">
        <f>IFERROR(__xludf.DUMMYFUNCTION("""COMPUTED_VALUE"""),"")</f>
        <v/>
      </c>
    </row>
    <row r="7325">
      <c r="H7325" s="16" t="str">
        <f>IFERROR(__xludf.DUMMYFUNCTION("""COMPUTED_VALUE"""),"")</f>
        <v/>
      </c>
    </row>
    <row r="7326">
      <c r="H7326" s="16" t="str">
        <f>IFERROR(__xludf.DUMMYFUNCTION("""COMPUTED_VALUE"""),"")</f>
        <v/>
      </c>
    </row>
    <row r="7327">
      <c r="H7327" s="16" t="str">
        <f>IFERROR(__xludf.DUMMYFUNCTION("""COMPUTED_VALUE"""),"")</f>
        <v/>
      </c>
    </row>
    <row r="7328">
      <c r="H7328" s="16" t="str">
        <f>IFERROR(__xludf.DUMMYFUNCTION("""COMPUTED_VALUE"""),"")</f>
        <v/>
      </c>
    </row>
    <row r="7329">
      <c r="H7329" s="16" t="str">
        <f>IFERROR(__xludf.DUMMYFUNCTION("""COMPUTED_VALUE"""),"")</f>
        <v/>
      </c>
    </row>
    <row r="7330">
      <c r="H7330" s="16" t="str">
        <f>IFERROR(__xludf.DUMMYFUNCTION("""COMPUTED_VALUE"""),"")</f>
        <v/>
      </c>
    </row>
    <row r="7331">
      <c r="H7331" s="16" t="str">
        <f>IFERROR(__xludf.DUMMYFUNCTION("""COMPUTED_VALUE"""),"")</f>
        <v/>
      </c>
    </row>
    <row r="7332">
      <c r="H7332" s="16" t="str">
        <f>IFERROR(__xludf.DUMMYFUNCTION("""COMPUTED_VALUE"""),"")</f>
        <v/>
      </c>
    </row>
    <row r="7333">
      <c r="H7333" s="16" t="str">
        <f>IFERROR(__xludf.DUMMYFUNCTION("""COMPUTED_VALUE"""),"")</f>
        <v/>
      </c>
    </row>
    <row r="7334">
      <c r="H7334" s="16" t="str">
        <f>IFERROR(__xludf.DUMMYFUNCTION("""COMPUTED_VALUE"""),"")</f>
        <v/>
      </c>
    </row>
    <row r="7335">
      <c r="H7335" s="16" t="str">
        <f>IFERROR(__xludf.DUMMYFUNCTION("""COMPUTED_VALUE"""),"")</f>
        <v/>
      </c>
    </row>
    <row r="7336">
      <c r="H7336" s="16" t="str">
        <f>IFERROR(__xludf.DUMMYFUNCTION("""COMPUTED_VALUE"""),"")</f>
        <v/>
      </c>
    </row>
    <row r="7337">
      <c r="H7337" s="16" t="str">
        <f>IFERROR(__xludf.DUMMYFUNCTION("""COMPUTED_VALUE"""),"")</f>
        <v/>
      </c>
    </row>
    <row r="7338">
      <c r="H7338" s="16" t="str">
        <f>IFERROR(__xludf.DUMMYFUNCTION("""COMPUTED_VALUE"""),"")</f>
        <v/>
      </c>
    </row>
    <row r="7339">
      <c r="H7339" s="16" t="str">
        <f>IFERROR(__xludf.DUMMYFUNCTION("""COMPUTED_VALUE"""),"")</f>
        <v/>
      </c>
    </row>
    <row r="7340">
      <c r="H7340" s="16" t="str">
        <f>IFERROR(__xludf.DUMMYFUNCTION("""COMPUTED_VALUE"""),"")</f>
        <v/>
      </c>
    </row>
    <row r="7341">
      <c r="H7341" s="16" t="str">
        <f>IFERROR(__xludf.DUMMYFUNCTION("""COMPUTED_VALUE"""),"")</f>
        <v/>
      </c>
    </row>
    <row r="7342">
      <c r="H7342" s="16" t="str">
        <f>IFERROR(__xludf.DUMMYFUNCTION("""COMPUTED_VALUE"""),"")</f>
        <v/>
      </c>
    </row>
    <row r="7343">
      <c r="H7343" s="16" t="str">
        <f>IFERROR(__xludf.DUMMYFUNCTION("""COMPUTED_VALUE"""),"")</f>
        <v/>
      </c>
    </row>
    <row r="7344">
      <c r="H7344" s="16" t="str">
        <f>IFERROR(__xludf.DUMMYFUNCTION("""COMPUTED_VALUE"""),"")</f>
        <v/>
      </c>
    </row>
    <row r="7345">
      <c r="H7345" s="16" t="str">
        <f>IFERROR(__xludf.DUMMYFUNCTION("""COMPUTED_VALUE"""),"")</f>
        <v/>
      </c>
    </row>
    <row r="7346">
      <c r="H7346" s="16" t="str">
        <f>IFERROR(__xludf.DUMMYFUNCTION("""COMPUTED_VALUE"""),"")</f>
        <v/>
      </c>
    </row>
    <row r="7347">
      <c r="H7347" s="16" t="str">
        <f>IFERROR(__xludf.DUMMYFUNCTION("""COMPUTED_VALUE"""),"")</f>
        <v/>
      </c>
    </row>
    <row r="7348">
      <c r="H7348" s="16" t="str">
        <f>IFERROR(__xludf.DUMMYFUNCTION("""COMPUTED_VALUE"""),"")</f>
        <v/>
      </c>
    </row>
    <row r="7349">
      <c r="H7349" s="16" t="str">
        <f>IFERROR(__xludf.DUMMYFUNCTION("""COMPUTED_VALUE"""),"")</f>
        <v/>
      </c>
    </row>
    <row r="7350">
      <c r="H7350" s="16" t="str">
        <f>IFERROR(__xludf.DUMMYFUNCTION("""COMPUTED_VALUE"""),"")</f>
        <v/>
      </c>
    </row>
    <row r="7351">
      <c r="H7351" s="16" t="str">
        <f>IFERROR(__xludf.DUMMYFUNCTION("""COMPUTED_VALUE"""),"")</f>
        <v/>
      </c>
    </row>
    <row r="7352">
      <c r="H7352" s="16" t="str">
        <f>IFERROR(__xludf.DUMMYFUNCTION("""COMPUTED_VALUE"""),"")</f>
        <v/>
      </c>
    </row>
    <row r="7353">
      <c r="H7353" s="16" t="str">
        <f>IFERROR(__xludf.DUMMYFUNCTION("""COMPUTED_VALUE"""),"")</f>
        <v/>
      </c>
    </row>
    <row r="7354">
      <c r="H7354" s="16" t="str">
        <f>IFERROR(__xludf.DUMMYFUNCTION("""COMPUTED_VALUE"""),"")</f>
        <v/>
      </c>
    </row>
    <row r="7355">
      <c r="H7355" s="16" t="str">
        <f>IFERROR(__xludf.DUMMYFUNCTION("""COMPUTED_VALUE"""),"")</f>
        <v/>
      </c>
    </row>
    <row r="7356">
      <c r="H7356" s="16" t="str">
        <f>IFERROR(__xludf.DUMMYFUNCTION("""COMPUTED_VALUE"""),"")</f>
        <v/>
      </c>
    </row>
    <row r="7357">
      <c r="H7357" s="16" t="str">
        <f>IFERROR(__xludf.DUMMYFUNCTION("""COMPUTED_VALUE"""),"")</f>
        <v/>
      </c>
    </row>
    <row r="7358">
      <c r="H7358" s="16" t="str">
        <f>IFERROR(__xludf.DUMMYFUNCTION("""COMPUTED_VALUE"""),"")</f>
        <v/>
      </c>
    </row>
    <row r="7359">
      <c r="H7359" s="16" t="str">
        <f>IFERROR(__xludf.DUMMYFUNCTION("""COMPUTED_VALUE"""),"")</f>
        <v/>
      </c>
    </row>
    <row r="7360">
      <c r="H7360" s="16" t="str">
        <f>IFERROR(__xludf.DUMMYFUNCTION("""COMPUTED_VALUE"""),"")</f>
        <v/>
      </c>
    </row>
    <row r="7361">
      <c r="H7361" s="16" t="str">
        <f>IFERROR(__xludf.DUMMYFUNCTION("""COMPUTED_VALUE"""),"")</f>
        <v/>
      </c>
    </row>
    <row r="7362">
      <c r="H7362" s="16" t="str">
        <f>IFERROR(__xludf.DUMMYFUNCTION("""COMPUTED_VALUE"""),"")</f>
        <v/>
      </c>
    </row>
    <row r="7363">
      <c r="H7363" s="16" t="str">
        <f>IFERROR(__xludf.DUMMYFUNCTION("""COMPUTED_VALUE"""),"")</f>
        <v/>
      </c>
    </row>
    <row r="7364">
      <c r="H7364" s="16" t="str">
        <f>IFERROR(__xludf.DUMMYFUNCTION("""COMPUTED_VALUE"""),"")</f>
        <v/>
      </c>
    </row>
    <row r="7365">
      <c r="H7365" s="16" t="str">
        <f>IFERROR(__xludf.DUMMYFUNCTION("""COMPUTED_VALUE"""),"")</f>
        <v/>
      </c>
    </row>
    <row r="7366">
      <c r="H7366" s="16" t="str">
        <f>IFERROR(__xludf.DUMMYFUNCTION("""COMPUTED_VALUE"""),"")</f>
        <v/>
      </c>
    </row>
    <row r="7367">
      <c r="H7367" s="16" t="str">
        <f>IFERROR(__xludf.DUMMYFUNCTION("""COMPUTED_VALUE"""),"")</f>
        <v/>
      </c>
    </row>
    <row r="7368">
      <c r="H7368" s="16" t="str">
        <f>IFERROR(__xludf.DUMMYFUNCTION("""COMPUTED_VALUE"""),"")</f>
        <v/>
      </c>
    </row>
    <row r="7369">
      <c r="H7369" s="16" t="str">
        <f>IFERROR(__xludf.DUMMYFUNCTION("""COMPUTED_VALUE"""),"")</f>
        <v/>
      </c>
    </row>
    <row r="7370">
      <c r="H7370" s="16" t="str">
        <f>IFERROR(__xludf.DUMMYFUNCTION("""COMPUTED_VALUE"""),"")</f>
        <v/>
      </c>
    </row>
    <row r="7371">
      <c r="H7371" s="16" t="str">
        <f>IFERROR(__xludf.DUMMYFUNCTION("""COMPUTED_VALUE"""),"")</f>
        <v/>
      </c>
    </row>
    <row r="7372">
      <c r="H7372" s="16" t="str">
        <f>IFERROR(__xludf.DUMMYFUNCTION("""COMPUTED_VALUE"""),"")</f>
        <v/>
      </c>
    </row>
    <row r="7373">
      <c r="H7373" s="16" t="str">
        <f>IFERROR(__xludf.DUMMYFUNCTION("""COMPUTED_VALUE"""),"")</f>
        <v/>
      </c>
    </row>
    <row r="7374">
      <c r="H7374" s="16" t="str">
        <f>IFERROR(__xludf.DUMMYFUNCTION("""COMPUTED_VALUE"""),"")</f>
        <v/>
      </c>
    </row>
    <row r="7375">
      <c r="H7375" s="16" t="str">
        <f>IFERROR(__xludf.DUMMYFUNCTION("""COMPUTED_VALUE"""),"")</f>
        <v/>
      </c>
    </row>
    <row r="7376">
      <c r="H7376" s="16" t="str">
        <f>IFERROR(__xludf.DUMMYFUNCTION("""COMPUTED_VALUE"""),"")</f>
        <v/>
      </c>
    </row>
    <row r="7377">
      <c r="H7377" s="16" t="str">
        <f>IFERROR(__xludf.DUMMYFUNCTION("""COMPUTED_VALUE"""),"")</f>
        <v/>
      </c>
    </row>
    <row r="7378">
      <c r="H7378" s="16" t="str">
        <f>IFERROR(__xludf.DUMMYFUNCTION("""COMPUTED_VALUE"""),"")</f>
        <v/>
      </c>
    </row>
    <row r="7379">
      <c r="H7379" s="16" t="str">
        <f>IFERROR(__xludf.DUMMYFUNCTION("""COMPUTED_VALUE"""),"")</f>
        <v/>
      </c>
    </row>
    <row r="7380">
      <c r="H7380" s="16" t="str">
        <f>IFERROR(__xludf.DUMMYFUNCTION("""COMPUTED_VALUE"""),"")</f>
        <v/>
      </c>
    </row>
    <row r="7381">
      <c r="H7381" s="16" t="str">
        <f>IFERROR(__xludf.DUMMYFUNCTION("""COMPUTED_VALUE"""),"")</f>
        <v/>
      </c>
    </row>
    <row r="7382">
      <c r="H7382" s="16" t="str">
        <f>IFERROR(__xludf.DUMMYFUNCTION("""COMPUTED_VALUE"""),"")</f>
        <v/>
      </c>
    </row>
    <row r="7383">
      <c r="H7383" s="16" t="str">
        <f>IFERROR(__xludf.DUMMYFUNCTION("""COMPUTED_VALUE"""),"")</f>
        <v/>
      </c>
    </row>
    <row r="7384">
      <c r="H7384" s="16" t="str">
        <f>IFERROR(__xludf.DUMMYFUNCTION("""COMPUTED_VALUE"""),"")</f>
        <v/>
      </c>
    </row>
    <row r="7385">
      <c r="H7385" s="16" t="str">
        <f>IFERROR(__xludf.DUMMYFUNCTION("""COMPUTED_VALUE"""),"")</f>
        <v/>
      </c>
    </row>
    <row r="7386">
      <c r="H7386" s="16" t="str">
        <f>IFERROR(__xludf.DUMMYFUNCTION("""COMPUTED_VALUE"""),"")</f>
        <v/>
      </c>
    </row>
    <row r="7387">
      <c r="H7387" s="16" t="str">
        <f>IFERROR(__xludf.DUMMYFUNCTION("""COMPUTED_VALUE"""),"")</f>
        <v/>
      </c>
    </row>
    <row r="7388">
      <c r="H7388" s="16" t="str">
        <f>IFERROR(__xludf.DUMMYFUNCTION("""COMPUTED_VALUE"""),"")</f>
        <v/>
      </c>
    </row>
    <row r="7389">
      <c r="H7389" s="16" t="str">
        <f>IFERROR(__xludf.DUMMYFUNCTION("""COMPUTED_VALUE"""),"")</f>
        <v/>
      </c>
    </row>
    <row r="7390">
      <c r="H7390" s="16" t="str">
        <f>IFERROR(__xludf.DUMMYFUNCTION("""COMPUTED_VALUE"""),"")</f>
        <v/>
      </c>
    </row>
    <row r="7391">
      <c r="H7391" s="16" t="str">
        <f>IFERROR(__xludf.DUMMYFUNCTION("""COMPUTED_VALUE"""),"")</f>
        <v/>
      </c>
    </row>
    <row r="7392">
      <c r="H7392" s="16" t="str">
        <f>IFERROR(__xludf.DUMMYFUNCTION("""COMPUTED_VALUE"""),"")</f>
        <v/>
      </c>
    </row>
    <row r="7393">
      <c r="H7393" s="16" t="str">
        <f>IFERROR(__xludf.DUMMYFUNCTION("""COMPUTED_VALUE"""),"")</f>
        <v/>
      </c>
    </row>
    <row r="7394">
      <c r="H7394" s="16" t="str">
        <f>IFERROR(__xludf.DUMMYFUNCTION("""COMPUTED_VALUE"""),"")</f>
        <v/>
      </c>
    </row>
    <row r="7395">
      <c r="H7395" s="16" t="str">
        <f>IFERROR(__xludf.DUMMYFUNCTION("""COMPUTED_VALUE"""),"")</f>
        <v/>
      </c>
    </row>
    <row r="7396">
      <c r="H7396" s="16" t="str">
        <f>IFERROR(__xludf.DUMMYFUNCTION("""COMPUTED_VALUE"""),"")</f>
        <v/>
      </c>
    </row>
    <row r="7397">
      <c r="H7397" s="16" t="str">
        <f>IFERROR(__xludf.DUMMYFUNCTION("""COMPUTED_VALUE"""),"")</f>
        <v/>
      </c>
    </row>
    <row r="7398">
      <c r="H7398" s="16" t="str">
        <f>IFERROR(__xludf.DUMMYFUNCTION("""COMPUTED_VALUE"""),"")</f>
        <v/>
      </c>
    </row>
    <row r="7399">
      <c r="H7399" s="16" t="str">
        <f>IFERROR(__xludf.DUMMYFUNCTION("""COMPUTED_VALUE"""),"")</f>
        <v/>
      </c>
    </row>
    <row r="7400">
      <c r="H7400" s="16" t="str">
        <f>IFERROR(__xludf.DUMMYFUNCTION("""COMPUTED_VALUE"""),"")</f>
        <v/>
      </c>
    </row>
    <row r="7401">
      <c r="H7401" s="16" t="str">
        <f>IFERROR(__xludf.DUMMYFUNCTION("""COMPUTED_VALUE"""),"")</f>
        <v/>
      </c>
    </row>
    <row r="7402">
      <c r="H7402" s="16" t="str">
        <f>IFERROR(__xludf.DUMMYFUNCTION("""COMPUTED_VALUE"""),"")</f>
        <v/>
      </c>
    </row>
    <row r="7403">
      <c r="H7403" s="16" t="str">
        <f>IFERROR(__xludf.DUMMYFUNCTION("""COMPUTED_VALUE"""),"")</f>
        <v/>
      </c>
    </row>
    <row r="7404">
      <c r="H7404" s="16" t="str">
        <f>IFERROR(__xludf.DUMMYFUNCTION("""COMPUTED_VALUE"""),"")</f>
        <v/>
      </c>
    </row>
    <row r="7405">
      <c r="H7405" s="16" t="str">
        <f>IFERROR(__xludf.DUMMYFUNCTION("""COMPUTED_VALUE"""),"")</f>
        <v/>
      </c>
    </row>
    <row r="7406">
      <c r="H7406" s="16" t="str">
        <f>IFERROR(__xludf.DUMMYFUNCTION("""COMPUTED_VALUE"""),"")</f>
        <v/>
      </c>
    </row>
    <row r="7407">
      <c r="H7407" s="16" t="str">
        <f>IFERROR(__xludf.DUMMYFUNCTION("""COMPUTED_VALUE"""),"")</f>
        <v/>
      </c>
    </row>
    <row r="7408">
      <c r="H7408" s="16" t="str">
        <f>IFERROR(__xludf.DUMMYFUNCTION("""COMPUTED_VALUE"""),"")</f>
        <v/>
      </c>
    </row>
    <row r="7409">
      <c r="H7409" s="16" t="str">
        <f>IFERROR(__xludf.DUMMYFUNCTION("""COMPUTED_VALUE"""),"")</f>
        <v/>
      </c>
    </row>
    <row r="7410">
      <c r="H7410" s="16" t="str">
        <f>IFERROR(__xludf.DUMMYFUNCTION("""COMPUTED_VALUE"""),"")</f>
        <v/>
      </c>
    </row>
    <row r="7411">
      <c r="H7411" s="16" t="str">
        <f>IFERROR(__xludf.DUMMYFUNCTION("""COMPUTED_VALUE"""),"")</f>
        <v/>
      </c>
    </row>
    <row r="7412">
      <c r="H7412" s="16" t="str">
        <f>IFERROR(__xludf.DUMMYFUNCTION("""COMPUTED_VALUE"""),"")</f>
        <v/>
      </c>
    </row>
    <row r="7413">
      <c r="H7413" s="16" t="str">
        <f>IFERROR(__xludf.DUMMYFUNCTION("""COMPUTED_VALUE"""),"")</f>
        <v/>
      </c>
    </row>
    <row r="7414">
      <c r="H7414" s="16" t="str">
        <f>IFERROR(__xludf.DUMMYFUNCTION("""COMPUTED_VALUE"""),"")</f>
        <v/>
      </c>
    </row>
    <row r="7415">
      <c r="H7415" s="16" t="str">
        <f>IFERROR(__xludf.DUMMYFUNCTION("""COMPUTED_VALUE"""),"")</f>
        <v/>
      </c>
    </row>
    <row r="7416">
      <c r="H7416" s="16" t="str">
        <f>IFERROR(__xludf.DUMMYFUNCTION("""COMPUTED_VALUE"""),"")</f>
        <v/>
      </c>
    </row>
    <row r="7417">
      <c r="H7417" s="16" t="str">
        <f>IFERROR(__xludf.DUMMYFUNCTION("""COMPUTED_VALUE"""),"")</f>
        <v/>
      </c>
    </row>
    <row r="7418">
      <c r="H7418" s="16" t="str">
        <f>IFERROR(__xludf.DUMMYFUNCTION("""COMPUTED_VALUE"""),"")</f>
        <v/>
      </c>
    </row>
    <row r="7419">
      <c r="H7419" s="16" t="str">
        <f>IFERROR(__xludf.DUMMYFUNCTION("""COMPUTED_VALUE"""),"")</f>
        <v/>
      </c>
    </row>
    <row r="7420">
      <c r="H7420" s="16" t="str">
        <f>IFERROR(__xludf.DUMMYFUNCTION("""COMPUTED_VALUE"""),"")</f>
        <v/>
      </c>
    </row>
    <row r="7421">
      <c r="H7421" s="16" t="str">
        <f>IFERROR(__xludf.DUMMYFUNCTION("""COMPUTED_VALUE"""),"")</f>
        <v/>
      </c>
    </row>
    <row r="7422">
      <c r="H7422" s="16" t="str">
        <f>IFERROR(__xludf.DUMMYFUNCTION("""COMPUTED_VALUE"""),"")</f>
        <v/>
      </c>
    </row>
    <row r="7423">
      <c r="H7423" s="16" t="str">
        <f>IFERROR(__xludf.DUMMYFUNCTION("""COMPUTED_VALUE"""),"")</f>
        <v/>
      </c>
    </row>
    <row r="7424">
      <c r="H7424" s="16" t="str">
        <f>IFERROR(__xludf.DUMMYFUNCTION("""COMPUTED_VALUE"""),"")</f>
        <v/>
      </c>
    </row>
    <row r="7425">
      <c r="H7425" s="16" t="str">
        <f>IFERROR(__xludf.DUMMYFUNCTION("""COMPUTED_VALUE"""),"")</f>
        <v/>
      </c>
    </row>
    <row r="7426">
      <c r="H7426" s="16" t="str">
        <f>IFERROR(__xludf.DUMMYFUNCTION("""COMPUTED_VALUE"""),"")</f>
        <v/>
      </c>
    </row>
    <row r="7427">
      <c r="H7427" s="16" t="str">
        <f>IFERROR(__xludf.DUMMYFUNCTION("""COMPUTED_VALUE"""),"")</f>
        <v/>
      </c>
    </row>
    <row r="7428">
      <c r="H7428" s="16" t="str">
        <f>IFERROR(__xludf.DUMMYFUNCTION("""COMPUTED_VALUE"""),"")</f>
        <v/>
      </c>
    </row>
    <row r="7429">
      <c r="H7429" s="16" t="str">
        <f>IFERROR(__xludf.DUMMYFUNCTION("""COMPUTED_VALUE"""),"")</f>
        <v/>
      </c>
    </row>
    <row r="7430">
      <c r="H7430" s="16" t="str">
        <f>IFERROR(__xludf.DUMMYFUNCTION("""COMPUTED_VALUE"""),"")</f>
        <v/>
      </c>
    </row>
    <row r="7431">
      <c r="H7431" s="16" t="str">
        <f>IFERROR(__xludf.DUMMYFUNCTION("""COMPUTED_VALUE"""),"")</f>
        <v/>
      </c>
    </row>
    <row r="7432">
      <c r="H7432" s="16" t="str">
        <f>IFERROR(__xludf.DUMMYFUNCTION("""COMPUTED_VALUE"""),"")</f>
        <v/>
      </c>
    </row>
    <row r="7433">
      <c r="H7433" s="16" t="str">
        <f>IFERROR(__xludf.DUMMYFUNCTION("""COMPUTED_VALUE"""),"")</f>
        <v/>
      </c>
    </row>
    <row r="7434">
      <c r="H7434" s="16" t="str">
        <f>IFERROR(__xludf.DUMMYFUNCTION("""COMPUTED_VALUE"""),"")</f>
        <v/>
      </c>
    </row>
    <row r="7435">
      <c r="H7435" s="16" t="str">
        <f>IFERROR(__xludf.DUMMYFUNCTION("""COMPUTED_VALUE"""),"")</f>
        <v/>
      </c>
    </row>
    <row r="7436">
      <c r="H7436" s="16" t="str">
        <f>IFERROR(__xludf.DUMMYFUNCTION("""COMPUTED_VALUE"""),"")</f>
        <v/>
      </c>
    </row>
    <row r="7437">
      <c r="H7437" s="16" t="str">
        <f>IFERROR(__xludf.DUMMYFUNCTION("""COMPUTED_VALUE"""),"")</f>
        <v/>
      </c>
    </row>
    <row r="7438">
      <c r="H7438" s="16" t="str">
        <f>IFERROR(__xludf.DUMMYFUNCTION("""COMPUTED_VALUE"""),"")</f>
        <v/>
      </c>
    </row>
    <row r="7439">
      <c r="H7439" s="16" t="str">
        <f>IFERROR(__xludf.DUMMYFUNCTION("""COMPUTED_VALUE"""),"")</f>
        <v/>
      </c>
    </row>
    <row r="7440">
      <c r="H7440" s="16" t="str">
        <f>IFERROR(__xludf.DUMMYFUNCTION("""COMPUTED_VALUE"""),"")</f>
        <v/>
      </c>
    </row>
    <row r="7441">
      <c r="H7441" s="16" t="str">
        <f>IFERROR(__xludf.DUMMYFUNCTION("""COMPUTED_VALUE"""),"")</f>
        <v/>
      </c>
    </row>
    <row r="7442">
      <c r="H7442" s="16" t="str">
        <f>IFERROR(__xludf.DUMMYFUNCTION("""COMPUTED_VALUE"""),"")</f>
        <v/>
      </c>
    </row>
    <row r="7443">
      <c r="H7443" s="16" t="str">
        <f>IFERROR(__xludf.DUMMYFUNCTION("""COMPUTED_VALUE"""),"")</f>
        <v/>
      </c>
    </row>
    <row r="7444">
      <c r="H7444" s="16" t="str">
        <f>IFERROR(__xludf.DUMMYFUNCTION("""COMPUTED_VALUE"""),"")</f>
        <v/>
      </c>
    </row>
    <row r="7445">
      <c r="H7445" s="16" t="str">
        <f>IFERROR(__xludf.DUMMYFUNCTION("""COMPUTED_VALUE"""),"")</f>
        <v/>
      </c>
    </row>
    <row r="7446">
      <c r="H7446" s="16" t="str">
        <f>IFERROR(__xludf.DUMMYFUNCTION("""COMPUTED_VALUE"""),"")</f>
        <v/>
      </c>
    </row>
    <row r="7447">
      <c r="H7447" s="16" t="str">
        <f>IFERROR(__xludf.DUMMYFUNCTION("""COMPUTED_VALUE"""),"")</f>
        <v/>
      </c>
    </row>
    <row r="7448">
      <c r="H7448" s="16" t="str">
        <f>IFERROR(__xludf.DUMMYFUNCTION("""COMPUTED_VALUE"""),"")</f>
        <v/>
      </c>
    </row>
    <row r="7449">
      <c r="H7449" s="16" t="str">
        <f>IFERROR(__xludf.DUMMYFUNCTION("""COMPUTED_VALUE"""),"")</f>
        <v/>
      </c>
    </row>
    <row r="7450">
      <c r="H7450" s="16" t="str">
        <f>IFERROR(__xludf.DUMMYFUNCTION("""COMPUTED_VALUE"""),"")</f>
        <v/>
      </c>
    </row>
    <row r="7451">
      <c r="H7451" s="16" t="str">
        <f>IFERROR(__xludf.DUMMYFUNCTION("""COMPUTED_VALUE"""),"")</f>
        <v/>
      </c>
    </row>
    <row r="7452">
      <c r="H7452" s="16" t="str">
        <f>IFERROR(__xludf.DUMMYFUNCTION("""COMPUTED_VALUE"""),"")</f>
        <v/>
      </c>
    </row>
    <row r="7453">
      <c r="H7453" s="16" t="str">
        <f>IFERROR(__xludf.DUMMYFUNCTION("""COMPUTED_VALUE"""),"")</f>
        <v/>
      </c>
    </row>
    <row r="7454">
      <c r="H7454" s="16" t="str">
        <f>IFERROR(__xludf.DUMMYFUNCTION("""COMPUTED_VALUE"""),"")</f>
        <v/>
      </c>
    </row>
    <row r="7455">
      <c r="H7455" s="16" t="str">
        <f>IFERROR(__xludf.DUMMYFUNCTION("""COMPUTED_VALUE"""),"")</f>
        <v/>
      </c>
    </row>
    <row r="7456">
      <c r="H7456" s="16" t="str">
        <f>IFERROR(__xludf.DUMMYFUNCTION("""COMPUTED_VALUE"""),"")</f>
        <v/>
      </c>
    </row>
    <row r="7457">
      <c r="H7457" s="16" t="str">
        <f>IFERROR(__xludf.DUMMYFUNCTION("""COMPUTED_VALUE"""),"")</f>
        <v/>
      </c>
    </row>
    <row r="7458">
      <c r="H7458" s="16" t="str">
        <f>IFERROR(__xludf.DUMMYFUNCTION("""COMPUTED_VALUE"""),"")</f>
        <v/>
      </c>
    </row>
    <row r="7459">
      <c r="H7459" s="16" t="str">
        <f>IFERROR(__xludf.DUMMYFUNCTION("""COMPUTED_VALUE"""),"")</f>
        <v/>
      </c>
    </row>
    <row r="7460">
      <c r="H7460" s="16" t="str">
        <f>IFERROR(__xludf.DUMMYFUNCTION("""COMPUTED_VALUE"""),"")</f>
        <v/>
      </c>
    </row>
    <row r="7461">
      <c r="H7461" s="16" t="str">
        <f>IFERROR(__xludf.DUMMYFUNCTION("""COMPUTED_VALUE"""),"")</f>
        <v/>
      </c>
    </row>
    <row r="7462">
      <c r="H7462" s="16" t="str">
        <f>IFERROR(__xludf.DUMMYFUNCTION("""COMPUTED_VALUE"""),"")</f>
        <v/>
      </c>
    </row>
    <row r="7463">
      <c r="H7463" s="16" t="str">
        <f>IFERROR(__xludf.DUMMYFUNCTION("""COMPUTED_VALUE"""),"")</f>
        <v/>
      </c>
    </row>
    <row r="7464">
      <c r="H7464" s="16" t="str">
        <f>IFERROR(__xludf.DUMMYFUNCTION("""COMPUTED_VALUE"""),"")</f>
        <v/>
      </c>
    </row>
    <row r="7465">
      <c r="H7465" s="16" t="str">
        <f>IFERROR(__xludf.DUMMYFUNCTION("""COMPUTED_VALUE"""),"")</f>
        <v/>
      </c>
    </row>
    <row r="7466">
      <c r="H7466" s="16" t="str">
        <f>IFERROR(__xludf.DUMMYFUNCTION("""COMPUTED_VALUE"""),"")</f>
        <v/>
      </c>
    </row>
    <row r="7467">
      <c r="H7467" s="16" t="str">
        <f>IFERROR(__xludf.DUMMYFUNCTION("""COMPUTED_VALUE"""),"")</f>
        <v/>
      </c>
    </row>
    <row r="7468">
      <c r="H7468" s="16" t="str">
        <f>IFERROR(__xludf.DUMMYFUNCTION("""COMPUTED_VALUE"""),"")</f>
        <v/>
      </c>
    </row>
    <row r="7469">
      <c r="H7469" s="16" t="str">
        <f>IFERROR(__xludf.DUMMYFUNCTION("""COMPUTED_VALUE"""),"")</f>
        <v/>
      </c>
    </row>
    <row r="7470">
      <c r="H7470" s="16" t="str">
        <f>IFERROR(__xludf.DUMMYFUNCTION("""COMPUTED_VALUE"""),"")</f>
        <v/>
      </c>
    </row>
    <row r="7471">
      <c r="H7471" s="16" t="str">
        <f>IFERROR(__xludf.DUMMYFUNCTION("""COMPUTED_VALUE"""),"")</f>
        <v/>
      </c>
    </row>
    <row r="7472">
      <c r="H7472" s="16" t="str">
        <f>IFERROR(__xludf.DUMMYFUNCTION("""COMPUTED_VALUE"""),"")</f>
        <v/>
      </c>
    </row>
    <row r="7473">
      <c r="H7473" s="16" t="str">
        <f>IFERROR(__xludf.DUMMYFUNCTION("""COMPUTED_VALUE"""),"")</f>
        <v/>
      </c>
    </row>
    <row r="7474">
      <c r="H7474" s="16" t="str">
        <f>IFERROR(__xludf.DUMMYFUNCTION("""COMPUTED_VALUE"""),"")</f>
        <v/>
      </c>
    </row>
    <row r="7475">
      <c r="H7475" s="16" t="str">
        <f>IFERROR(__xludf.DUMMYFUNCTION("""COMPUTED_VALUE"""),"")</f>
        <v/>
      </c>
    </row>
    <row r="7476">
      <c r="H7476" s="16" t="str">
        <f>IFERROR(__xludf.DUMMYFUNCTION("""COMPUTED_VALUE"""),"")</f>
        <v/>
      </c>
    </row>
    <row r="7477">
      <c r="H7477" s="16" t="str">
        <f>IFERROR(__xludf.DUMMYFUNCTION("""COMPUTED_VALUE"""),"")</f>
        <v/>
      </c>
    </row>
    <row r="7478">
      <c r="H7478" s="16" t="str">
        <f>IFERROR(__xludf.DUMMYFUNCTION("""COMPUTED_VALUE"""),"")</f>
        <v/>
      </c>
    </row>
    <row r="7479">
      <c r="H7479" s="16" t="str">
        <f>IFERROR(__xludf.DUMMYFUNCTION("""COMPUTED_VALUE"""),"")</f>
        <v/>
      </c>
    </row>
    <row r="7480">
      <c r="H7480" s="16" t="str">
        <f>IFERROR(__xludf.DUMMYFUNCTION("""COMPUTED_VALUE"""),"")</f>
        <v/>
      </c>
    </row>
    <row r="7481">
      <c r="H7481" s="16" t="str">
        <f>IFERROR(__xludf.DUMMYFUNCTION("""COMPUTED_VALUE"""),"")</f>
        <v/>
      </c>
    </row>
    <row r="7482">
      <c r="H7482" s="16" t="str">
        <f>IFERROR(__xludf.DUMMYFUNCTION("""COMPUTED_VALUE"""),"")</f>
        <v/>
      </c>
    </row>
    <row r="7483">
      <c r="H7483" s="16" t="str">
        <f>IFERROR(__xludf.DUMMYFUNCTION("""COMPUTED_VALUE"""),"")</f>
        <v/>
      </c>
    </row>
    <row r="7484">
      <c r="H7484" s="16" t="str">
        <f>IFERROR(__xludf.DUMMYFUNCTION("""COMPUTED_VALUE"""),"")</f>
        <v/>
      </c>
    </row>
    <row r="7485">
      <c r="H7485" s="16" t="str">
        <f>IFERROR(__xludf.DUMMYFUNCTION("""COMPUTED_VALUE"""),"")</f>
        <v/>
      </c>
    </row>
    <row r="7486">
      <c r="H7486" s="16" t="str">
        <f>IFERROR(__xludf.DUMMYFUNCTION("""COMPUTED_VALUE"""),"")</f>
        <v/>
      </c>
    </row>
    <row r="7487">
      <c r="H7487" s="16" t="str">
        <f>IFERROR(__xludf.DUMMYFUNCTION("""COMPUTED_VALUE"""),"")</f>
        <v/>
      </c>
    </row>
    <row r="7488">
      <c r="H7488" s="16" t="str">
        <f>IFERROR(__xludf.DUMMYFUNCTION("""COMPUTED_VALUE"""),"")</f>
        <v/>
      </c>
    </row>
    <row r="7489">
      <c r="H7489" s="16" t="str">
        <f>IFERROR(__xludf.DUMMYFUNCTION("""COMPUTED_VALUE"""),"")</f>
        <v/>
      </c>
    </row>
    <row r="7490">
      <c r="H7490" s="16" t="str">
        <f>IFERROR(__xludf.DUMMYFUNCTION("""COMPUTED_VALUE"""),"")</f>
        <v/>
      </c>
    </row>
    <row r="7491">
      <c r="H7491" s="16" t="str">
        <f>IFERROR(__xludf.DUMMYFUNCTION("""COMPUTED_VALUE"""),"")</f>
        <v/>
      </c>
    </row>
    <row r="7492">
      <c r="H7492" s="16" t="str">
        <f>IFERROR(__xludf.DUMMYFUNCTION("""COMPUTED_VALUE"""),"")</f>
        <v/>
      </c>
    </row>
    <row r="7493">
      <c r="H7493" s="16" t="str">
        <f>IFERROR(__xludf.DUMMYFUNCTION("""COMPUTED_VALUE"""),"")</f>
        <v/>
      </c>
    </row>
    <row r="7494">
      <c r="H7494" s="16" t="str">
        <f>IFERROR(__xludf.DUMMYFUNCTION("""COMPUTED_VALUE"""),"")</f>
        <v/>
      </c>
    </row>
    <row r="7495">
      <c r="H7495" s="16" t="str">
        <f>IFERROR(__xludf.DUMMYFUNCTION("""COMPUTED_VALUE"""),"")</f>
        <v/>
      </c>
    </row>
    <row r="7496">
      <c r="H7496" s="16" t="str">
        <f>IFERROR(__xludf.DUMMYFUNCTION("""COMPUTED_VALUE"""),"")</f>
        <v/>
      </c>
    </row>
    <row r="7497">
      <c r="H7497" s="16" t="str">
        <f>IFERROR(__xludf.DUMMYFUNCTION("""COMPUTED_VALUE"""),"")</f>
        <v/>
      </c>
    </row>
    <row r="7498">
      <c r="H7498" s="16" t="str">
        <f>IFERROR(__xludf.DUMMYFUNCTION("""COMPUTED_VALUE"""),"")</f>
        <v/>
      </c>
    </row>
    <row r="7499">
      <c r="H7499" s="16" t="str">
        <f>IFERROR(__xludf.DUMMYFUNCTION("""COMPUTED_VALUE"""),"")</f>
        <v/>
      </c>
    </row>
    <row r="7500">
      <c r="H7500" s="16" t="str">
        <f>IFERROR(__xludf.DUMMYFUNCTION("""COMPUTED_VALUE"""),"")</f>
        <v/>
      </c>
    </row>
    <row r="7501">
      <c r="H7501" s="16" t="str">
        <f>IFERROR(__xludf.DUMMYFUNCTION("""COMPUTED_VALUE"""),"")</f>
        <v/>
      </c>
    </row>
    <row r="7502">
      <c r="H7502" s="16" t="str">
        <f>IFERROR(__xludf.DUMMYFUNCTION("""COMPUTED_VALUE"""),"")</f>
        <v/>
      </c>
    </row>
    <row r="7503">
      <c r="H7503" s="16" t="str">
        <f>IFERROR(__xludf.DUMMYFUNCTION("""COMPUTED_VALUE"""),"")</f>
        <v/>
      </c>
    </row>
    <row r="7504">
      <c r="H7504" s="16" t="str">
        <f>IFERROR(__xludf.DUMMYFUNCTION("""COMPUTED_VALUE"""),"")</f>
        <v/>
      </c>
    </row>
    <row r="7505">
      <c r="H7505" s="16" t="str">
        <f>IFERROR(__xludf.DUMMYFUNCTION("""COMPUTED_VALUE"""),"")</f>
        <v/>
      </c>
    </row>
    <row r="7506">
      <c r="H7506" s="16" t="str">
        <f>IFERROR(__xludf.DUMMYFUNCTION("""COMPUTED_VALUE"""),"")</f>
        <v/>
      </c>
    </row>
    <row r="7507">
      <c r="H7507" s="16" t="str">
        <f>IFERROR(__xludf.DUMMYFUNCTION("""COMPUTED_VALUE"""),"")</f>
        <v/>
      </c>
    </row>
    <row r="7508">
      <c r="H7508" s="16" t="str">
        <f>IFERROR(__xludf.DUMMYFUNCTION("""COMPUTED_VALUE"""),"")</f>
        <v/>
      </c>
    </row>
    <row r="7509">
      <c r="H7509" s="16" t="str">
        <f>IFERROR(__xludf.DUMMYFUNCTION("""COMPUTED_VALUE"""),"")</f>
        <v/>
      </c>
    </row>
    <row r="7510">
      <c r="H7510" s="16" t="str">
        <f>IFERROR(__xludf.DUMMYFUNCTION("""COMPUTED_VALUE"""),"")</f>
        <v/>
      </c>
    </row>
    <row r="7511">
      <c r="H7511" s="16" t="str">
        <f>IFERROR(__xludf.DUMMYFUNCTION("""COMPUTED_VALUE"""),"")</f>
        <v/>
      </c>
    </row>
    <row r="7512">
      <c r="H7512" s="16" t="str">
        <f>IFERROR(__xludf.DUMMYFUNCTION("""COMPUTED_VALUE"""),"")</f>
        <v/>
      </c>
    </row>
    <row r="7513">
      <c r="H7513" s="16" t="str">
        <f>IFERROR(__xludf.DUMMYFUNCTION("""COMPUTED_VALUE"""),"")</f>
        <v/>
      </c>
    </row>
    <row r="7514">
      <c r="H7514" s="16" t="str">
        <f>IFERROR(__xludf.DUMMYFUNCTION("""COMPUTED_VALUE"""),"")</f>
        <v/>
      </c>
    </row>
    <row r="7515">
      <c r="H7515" s="16" t="str">
        <f>IFERROR(__xludf.DUMMYFUNCTION("""COMPUTED_VALUE"""),"")</f>
        <v/>
      </c>
    </row>
    <row r="7516">
      <c r="H7516" s="16" t="str">
        <f>IFERROR(__xludf.DUMMYFUNCTION("""COMPUTED_VALUE"""),"")</f>
        <v/>
      </c>
    </row>
    <row r="7517">
      <c r="H7517" s="16" t="str">
        <f>IFERROR(__xludf.DUMMYFUNCTION("""COMPUTED_VALUE"""),"")</f>
        <v/>
      </c>
    </row>
    <row r="7518">
      <c r="H7518" s="16" t="str">
        <f>IFERROR(__xludf.DUMMYFUNCTION("""COMPUTED_VALUE"""),"")</f>
        <v/>
      </c>
    </row>
    <row r="7519">
      <c r="H7519" s="16" t="str">
        <f>IFERROR(__xludf.DUMMYFUNCTION("""COMPUTED_VALUE"""),"")</f>
        <v/>
      </c>
    </row>
    <row r="7520">
      <c r="H7520" s="16" t="str">
        <f>IFERROR(__xludf.DUMMYFUNCTION("""COMPUTED_VALUE"""),"")</f>
        <v/>
      </c>
    </row>
    <row r="7521">
      <c r="H7521" s="16" t="str">
        <f>IFERROR(__xludf.DUMMYFUNCTION("""COMPUTED_VALUE"""),"")</f>
        <v/>
      </c>
    </row>
    <row r="7522">
      <c r="H7522" s="16" t="str">
        <f>IFERROR(__xludf.DUMMYFUNCTION("""COMPUTED_VALUE"""),"")</f>
        <v/>
      </c>
    </row>
    <row r="7523">
      <c r="H7523" s="16" t="str">
        <f>IFERROR(__xludf.DUMMYFUNCTION("""COMPUTED_VALUE"""),"")</f>
        <v/>
      </c>
    </row>
    <row r="7524">
      <c r="H7524" s="16" t="str">
        <f>IFERROR(__xludf.DUMMYFUNCTION("""COMPUTED_VALUE"""),"")</f>
        <v/>
      </c>
    </row>
    <row r="7525">
      <c r="H7525" s="16" t="str">
        <f>IFERROR(__xludf.DUMMYFUNCTION("""COMPUTED_VALUE"""),"")</f>
        <v/>
      </c>
    </row>
    <row r="7526">
      <c r="H7526" s="16" t="str">
        <f>IFERROR(__xludf.DUMMYFUNCTION("""COMPUTED_VALUE"""),"")</f>
        <v/>
      </c>
    </row>
    <row r="7527">
      <c r="H7527" s="16" t="str">
        <f>IFERROR(__xludf.DUMMYFUNCTION("""COMPUTED_VALUE"""),"")</f>
        <v/>
      </c>
    </row>
    <row r="7528">
      <c r="H7528" s="16" t="str">
        <f>IFERROR(__xludf.DUMMYFUNCTION("""COMPUTED_VALUE"""),"")</f>
        <v/>
      </c>
    </row>
    <row r="7529">
      <c r="H7529" s="16" t="str">
        <f>IFERROR(__xludf.DUMMYFUNCTION("""COMPUTED_VALUE"""),"")</f>
        <v/>
      </c>
    </row>
    <row r="7530">
      <c r="H7530" s="16" t="str">
        <f>IFERROR(__xludf.DUMMYFUNCTION("""COMPUTED_VALUE"""),"")</f>
        <v/>
      </c>
    </row>
    <row r="7531">
      <c r="H7531" s="16" t="str">
        <f>IFERROR(__xludf.DUMMYFUNCTION("""COMPUTED_VALUE"""),"")</f>
        <v/>
      </c>
    </row>
    <row r="7532">
      <c r="H7532" s="16" t="str">
        <f>IFERROR(__xludf.DUMMYFUNCTION("""COMPUTED_VALUE"""),"")</f>
        <v/>
      </c>
    </row>
    <row r="7533">
      <c r="H7533" s="16" t="str">
        <f>IFERROR(__xludf.DUMMYFUNCTION("""COMPUTED_VALUE"""),"")</f>
        <v/>
      </c>
    </row>
    <row r="7534">
      <c r="H7534" s="16" t="str">
        <f>IFERROR(__xludf.DUMMYFUNCTION("""COMPUTED_VALUE"""),"")</f>
        <v/>
      </c>
    </row>
    <row r="7535">
      <c r="H7535" s="16" t="str">
        <f>IFERROR(__xludf.DUMMYFUNCTION("""COMPUTED_VALUE"""),"")</f>
        <v/>
      </c>
    </row>
    <row r="7536">
      <c r="H7536" s="16" t="str">
        <f>IFERROR(__xludf.DUMMYFUNCTION("""COMPUTED_VALUE"""),"")</f>
        <v/>
      </c>
    </row>
    <row r="7537">
      <c r="H7537" s="16" t="str">
        <f>IFERROR(__xludf.DUMMYFUNCTION("""COMPUTED_VALUE"""),"")</f>
        <v/>
      </c>
    </row>
    <row r="7538">
      <c r="H7538" s="16" t="str">
        <f>IFERROR(__xludf.DUMMYFUNCTION("""COMPUTED_VALUE"""),"")</f>
        <v/>
      </c>
    </row>
    <row r="7539">
      <c r="H7539" s="16" t="str">
        <f>IFERROR(__xludf.DUMMYFUNCTION("""COMPUTED_VALUE"""),"")</f>
        <v/>
      </c>
    </row>
    <row r="7540">
      <c r="H7540" s="16" t="str">
        <f>IFERROR(__xludf.DUMMYFUNCTION("""COMPUTED_VALUE"""),"")</f>
        <v/>
      </c>
    </row>
    <row r="7541">
      <c r="H7541" s="16" t="str">
        <f>IFERROR(__xludf.DUMMYFUNCTION("""COMPUTED_VALUE"""),"")</f>
        <v/>
      </c>
    </row>
    <row r="7542">
      <c r="H7542" s="16" t="str">
        <f>IFERROR(__xludf.DUMMYFUNCTION("""COMPUTED_VALUE"""),"")</f>
        <v/>
      </c>
    </row>
    <row r="7543">
      <c r="H7543" s="16" t="str">
        <f>IFERROR(__xludf.DUMMYFUNCTION("""COMPUTED_VALUE"""),"")</f>
        <v/>
      </c>
    </row>
    <row r="7544">
      <c r="H7544" s="16" t="str">
        <f>IFERROR(__xludf.DUMMYFUNCTION("""COMPUTED_VALUE"""),"")</f>
        <v/>
      </c>
    </row>
    <row r="7545">
      <c r="H7545" s="16" t="str">
        <f>IFERROR(__xludf.DUMMYFUNCTION("""COMPUTED_VALUE"""),"")</f>
        <v/>
      </c>
    </row>
    <row r="7546">
      <c r="H7546" s="16" t="str">
        <f>IFERROR(__xludf.DUMMYFUNCTION("""COMPUTED_VALUE"""),"")</f>
        <v/>
      </c>
    </row>
    <row r="7547">
      <c r="H7547" s="16" t="str">
        <f>IFERROR(__xludf.DUMMYFUNCTION("""COMPUTED_VALUE"""),"")</f>
        <v/>
      </c>
    </row>
    <row r="7548">
      <c r="H7548" s="16" t="str">
        <f>IFERROR(__xludf.DUMMYFUNCTION("""COMPUTED_VALUE"""),"")</f>
        <v/>
      </c>
    </row>
    <row r="7549">
      <c r="H7549" s="16" t="str">
        <f>IFERROR(__xludf.DUMMYFUNCTION("""COMPUTED_VALUE"""),"")</f>
        <v/>
      </c>
    </row>
    <row r="7550">
      <c r="H7550" s="16" t="str">
        <f>IFERROR(__xludf.DUMMYFUNCTION("""COMPUTED_VALUE"""),"")</f>
        <v/>
      </c>
    </row>
    <row r="7551">
      <c r="H7551" s="16" t="str">
        <f>IFERROR(__xludf.DUMMYFUNCTION("""COMPUTED_VALUE"""),"")</f>
        <v/>
      </c>
    </row>
    <row r="7552">
      <c r="H7552" s="16" t="str">
        <f>IFERROR(__xludf.DUMMYFUNCTION("""COMPUTED_VALUE"""),"")</f>
        <v/>
      </c>
    </row>
    <row r="7553">
      <c r="H7553" s="16" t="str">
        <f>IFERROR(__xludf.DUMMYFUNCTION("""COMPUTED_VALUE"""),"")</f>
        <v/>
      </c>
    </row>
    <row r="7554">
      <c r="H7554" s="16" t="str">
        <f>IFERROR(__xludf.DUMMYFUNCTION("""COMPUTED_VALUE"""),"")</f>
        <v/>
      </c>
    </row>
    <row r="7555">
      <c r="H7555" s="16" t="str">
        <f>IFERROR(__xludf.DUMMYFUNCTION("""COMPUTED_VALUE"""),"")</f>
        <v/>
      </c>
    </row>
    <row r="7556">
      <c r="H7556" s="16" t="str">
        <f>IFERROR(__xludf.DUMMYFUNCTION("""COMPUTED_VALUE"""),"")</f>
        <v/>
      </c>
    </row>
    <row r="7557">
      <c r="H7557" s="16" t="str">
        <f>IFERROR(__xludf.DUMMYFUNCTION("""COMPUTED_VALUE"""),"")</f>
        <v/>
      </c>
    </row>
    <row r="7558">
      <c r="H7558" s="16" t="str">
        <f>IFERROR(__xludf.DUMMYFUNCTION("""COMPUTED_VALUE"""),"")</f>
        <v/>
      </c>
    </row>
    <row r="7559">
      <c r="H7559" s="16" t="str">
        <f>IFERROR(__xludf.DUMMYFUNCTION("""COMPUTED_VALUE"""),"")</f>
        <v/>
      </c>
    </row>
    <row r="7560">
      <c r="H7560" s="16" t="str">
        <f>IFERROR(__xludf.DUMMYFUNCTION("""COMPUTED_VALUE"""),"")</f>
        <v/>
      </c>
    </row>
    <row r="7561">
      <c r="H7561" s="16" t="str">
        <f>IFERROR(__xludf.DUMMYFUNCTION("""COMPUTED_VALUE"""),"")</f>
        <v/>
      </c>
    </row>
    <row r="7562">
      <c r="H7562" s="16" t="str">
        <f>IFERROR(__xludf.DUMMYFUNCTION("""COMPUTED_VALUE"""),"")</f>
        <v/>
      </c>
    </row>
    <row r="7563">
      <c r="H7563" s="16" t="str">
        <f>IFERROR(__xludf.DUMMYFUNCTION("""COMPUTED_VALUE"""),"")</f>
        <v/>
      </c>
    </row>
    <row r="7564">
      <c r="H7564" s="16" t="str">
        <f>IFERROR(__xludf.DUMMYFUNCTION("""COMPUTED_VALUE"""),"")</f>
        <v/>
      </c>
    </row>
    <row r="7565">
      <c r="H7565" s="16" t="str">
        <f>IFERROR(__xludf.DUMMYFUNCTION("""COMPUTED_VALUE"""),"")</f>
        <v/>
      </c>
    </row>
    <row r="7566">
      <c r="H7566" s="16" t="str">
        <f>IFERROR(__xludf.DUMMYFUNCTION("""COMPUTED_VALUE"""),"")</f>
        <v/>
      </c>
    </row>
    <row r="7567">
      <c r="H7567" s="16" t="str">
        <f>IFERROR(__xludf.DUMMYFUNCTION("""COMPUTED_VALUE"""),"")</f>
        <v/>
      </c>
    </row>
    <row r="7568">
      <c r="H7568" s="16" t="str">
        <f>IFERROR(__xludf.DUMMYFUNCTION("""COMPUTED_VALUE"""),"")</f>
        <v/>
      </c>
    </row>
    <row r="7569">
      <c r="H7569" s="16" t="str">
        <f>IFERROR(__xludf.DUMMYFUNCTION("""COMPUTED_VALUE"""),"")</f>
        <v/>
      </c>
    </row>
    <row r="7570">
      <c r="H7570" s="16" t="str">
        <f>IFERROR(__xludf.DUMMYFUNCTION("""COMPUTED_VALUE"""),"")</f>
        <v/>
      </c>
    </row>
    <row r="7571">
      <c r="H7571" s="16" t="str">
        <f>IFERROR(__xludf.DUMMYFUNCTION("""COMPUTED_VALUE"""),"")</f>
        <v/>
      </c>
    </row>
    <row r="7572">
      <c r="H7572" s="16" t="str">
        <f>IFERROR(__xludf.DUMMYFUNCTION("""COMPUTED_VALUE"""),"")</f>
        <v/>
      </c>
    </row>
    <row r="7573">
      <c r="H7573" s="16" t="str">
        <f>IFERROR(__xludf.DUMMYFUNCTION("""COMPUTED_VALUE"""),"")</f>
        <v/>
      </c>
    </row>
    <row r="7574">
      <c r="H7574" s="16" t="str">
        <f>IFERROR(__xludf.DUMMYFUNCTION("""COMPUTED_VALUE"""),"")</f>
        <v/>
      </c>
    </row>
    <row r="7575">
      <c r="H7575" s="16" t="str">
        <f>IFERROR(__xludf.DUMMYFUNCTION("""COMPUTED_VALUE"""),"")</f>
        <v/>
      </c>
    </row>
    <row r="7576">
      <c r="H7576" s="16" t="str">
        <f>IFERROR(__xludf.DUMMYFUNCTION("""COMPUTED_VALUE"""),"")</f>
        <v/>
      </c>
    </row>
    <row r="7577">
      <c r="H7577" s="16" t="str">
        <f>IFERROR(__xludf.DUMMYFUNCTION("""COMPUTED_VALUE"""),"")</f>
        <v/>
      </c>
    </row>
    <row r="7578">
      <c r="H7578" s="16" t="str">
        <f>IFERROR(__xludf.DUMMYFUNCTION("""COMPUTED_VALUE"""),"")</f>
        <v/>
      </c>
    </row>
    <row r="7579">
      <c r="H7579" s="16" t="str">
        <f>IFERROR(__xludf.DUMMYFUNCTION("""COMPUTED_VALUE"""),"")</f>
        <v/>
      </c>
    </row>
    <row r="7580">
      <c r="H7580" s="16" t="str">
        <f>IFERROR(__xludf.DUMMYFUNCTION("""COMPUTED_VALUE"""),"")</f>
        <v/>
      </c>
    </row>
    <row r="7581">
      <c r="H7581" s="16" t="str">
        <f>IFERROR(__xludf.DUMMYFUNCTION("""COMPUTED_VALUE"""),"")</f>
        <v/>
      </c>
    </row>
    <row r="7582">
      <c r="H7582" s="16" t="str">
        <f>IFERROR(__xludf.DUMMYFUNCTION("""COMPUTED_VALUE"""),"")</f>
        <v/>
      </c>
    </row>
    <row r="7583">
      <c r="H7583" s="16" t="str">
        <f>IFERROR(__xludf.DUMMYFUNCTION("""COMPUTED_VALUE"""),"")</f>
        <v/>
      </c>
    </row>
    <row r="7584">
      <c r="H7584" s="16" t="str">
        <f>IFERROR(__xludf.DUMMYFUNCTION("""COMPUTED_VALUE"""),"")</f>
        <v/>
      </c>
    </row>
    <row r="7585">
      <c r="H7585" s="16" t="str">
        <f>IFERROR(__xludf.DUMMYFUNCTION("""COMPUTED_VALUE"""),"")</f>
        <v/>
      </c>
    </row>
    <row r="7586">
      <c r="H7586" s="16" t="str">
        <f>IFERROR(__xludf.DUMMYFUNCTION("""COMPUTED_VALUE"""),"")</f>
        <v/>
      </c>
    </row>
    <row r="7587">
      <c r="H7587" s="16" t="str">
        <f>IFERROR(__xludf.DUMMYFUNCTION("""COMPUTED_VALUE"""),"")</f>
        <v/>
      </c>
    </row>
    <row r="7588">
      <c r="H7588" s="16" t="str">
        <f>IFERROR(__xludf.DUMMYFUNCTION("""COMPUTED_VALUE"""),"")</f>
        <v/>
      </c>
    </row>
    <row r="7589">
      <c r="H7589" s="16" t="str">
        <f>IFERROR(__xludf.DUMMYFUNCTION("""COMPUTED_VALUE"""),"")</f>
        <v/>
      </c>
    </row>
    <row r="7590">
      <c r="H7590" s="16" t="str">
        <f>IFERROR(__xludf.DUMMYFUNCTION("""COMPUTED_VALUE"""),"")</f>
        <v/>
      </c>
    </row>
    <row r="7591">
      <c r="H7591" s="16" t="str">
        <f>IFERROR(__xludf.DUMMYFUNCTION("""COMPUTED_VALUE"""),"")</f>
        <v/>
      </c>
    </row>
    <row r="7592">
      <c r="H7592" s="16" t="str">
        <f>IFERROR(__xludf.DUMMYFUNCTION("""COMPUTED_VALUE"""),"")</f>
        <v/>
      </c>
    </row>
    <row r="7593">
      <c r="H7593" s="16" t="str">
        <f>IFERROR(__xludf.DUMMYFUNCTION("""COMPUTED_VALUE"""),"")</f>
        <v/>
      </c>
    </row>
    <row r="7594">
      <c r="H7594" s="16" t="str">
        <f>IFERROR(__xludf.DUMMYFUNCTION("""COMPUTED_VALUE"""),"")</f>
        <v/>
      </c>
    </row>
    <row r="7595">
      <c r="H7595" s="16" t="str">
        <f>IFERROR(__xludf.DUMMYFUNCTION("""COMPUTED_VALUE"""),"")</f>
        <v/>
      </c>
    </row>
    <row r="7596">
      <c r="H7596" s="16" t="str">
        <f>IFERROR(__xludf.DUMMYFUNCTION("""COMPUTED_VALUE"""),"")</f>
        <v/>
      </c>
    </row>
    <row r="7597">
      <c r="H7597" s="16" t="str">
        <f>IFERROR(__xludf.DUMMYFUNCTION("""COMPUTED_VALUE"""),"")</f>
        <v/>
      </c>
    </row>
    <row r="7598">
      <c r="H7598" s="16" t="str">
        <f>IFERROR(__xludf.DUMMYFUNCTION("""COMPUTED_VALUE"""),"")</f>
        <v/>
      </c>
    </row>
    <row r="7599">
      <c r="H7599" s="16" t="str">
        <f>IFERROR(__xludf.DUMMYFUNCTION("""COMPUTED_VALUE"""),"")</f>
        <v/>
      </c>
    </row>
    <row r="7600">
      <c r="H7600" s="16" t="str">
        <f>IFERROR(__xludf.DUMMYFUNCTION("""COMPUTED_VALUE"""),"")</f>
        <v/>
      </c>
    </row>
    <row r="7601">
      <c r="H7601" s="16" t="str">
        <f>IFERROR(__xludf.DUMMYFUNCTION("""COMPUTED_VALUE"""),"")</f>
        <v/>
      </c>
    </row>
    <row r="7602">
      <c r="H7602" s="16" t="str">
        <f>IFERROR(__xludf.DUMMYFUNCTION("""COMPUTED_VALUE"""),"")</f>
        <v/>
      </c>
    </row>
    <row r="7603">
      <c r="H7603" s="16" t="str">
        <f>IFERROR(__xludf.DUMMYFUNCTION("""COMPUTED_VALUE"""),"")</f>
        <v/>
      </c>
    </row>
    <row r="7604">
      <c r="H7604" s="16" t="str">
        <f>IFERROR(__xludf.DUMMYFUNCTION("""COMPUTED_VALUE"""),"")</f>
        <v/>
      </c>
    </row>
    <row r="7605">
      <c r="H7605" s="16" t="str">
        <f>IFERROR(__xludf.DUMMYFUNCTION("""COMPUTED_VALUE"""),"")</f>
        <v/>
      </c>
    </row>
    <row r="7606">
      <c r="H7606" s="16" t="str">
        <f>IFERROR(__xludf.DUMMYFUNCTION("""COMPUTED_VALUE"""),"")</f>
        <v/>
      </c>
    </row>
    <row r="7607">
      <c r="H7607" s="16" t="str">
        <f>IFERROR(__xludf.DUMMYFUNCTION("""COMPUTED_VALUE"""),"")</f>
        <v/>
      </c>
    </row>
    <row r="7608">
      <c r="H7608" s="16" t="str">
        <f>IFERROR(__xludf.DUMMYFUNCTION("""COMPUTED_VALUE"""),"")</f>
        <v/>
      </c>
    </row>
    <row r="7609">
      <c r="H7609" s="16" t="str">
        <f>IFERROR(__xludf.DUMMYFUNCTION("""COMPUTED_VALUE"""),"")</f>
        <v/>
      </c>
    </row>
    <row r="7610">
      <c r="H7610" s="16" t="str">
        <f>IFERROR(__xludf.DUMMYFUNCTION("""COMPUTED_VALUE"""),"")</f>
        <v/>
      </c>
    </row>
    <row r="7611">
      <c r="H7611" s="16" t="str">
        <f>IFERROR(__xludf.DUMMYFUNCTION("""COMPUTED_VALUE"""),"")</f>
        <v/>
      </c>
    </row>
    <row r="7612">
      <c r="H7612" s="16" t="str">
        <f>IFERROR(__xludf.DUMMYFUNCTION("""COMPUTED_VALUE"""),"")</f>
        <v/>
      </c>
    </row>
    <row r="7613">
      <c r="H7613" s="16" t="str">
        <f>IFERROR(__xludf.DUMMYFUNCTION("""COMPUTED_VALUE"""),"")</f>
        <v/>
      </c>
    </row>
    <row r="7614">
      <c r="H7614" s="16" t="str">
        <f>IFERROR(__xludf.DUMMYFUNCTION("""COMPUTED_VALUE"""),"")</f>
        <v/>
      </c>
    </row>
    <row r="7615">
      <c r="H7615" s="16" t="str">
        <f>IFERROR(__xludf.DUMMYFUNCTION("""COMPUTED_VALUE"""),"")</f>
        <v/>
      </c>
    </row>
    <row r="7616">
      <c r="H7616" s="16" t="str">
        <f>IFERROR(__xludf.DUMMYFUNCTION("""COMPUTED_VALUE"""),"")</f>
        <v/>
      </c>
    </row>
    <row r="7617">
      <c r="H7617" s="16" t="str">
        <f>IFERROR(__xludf.DUMMYFUNCTION("""COMPUTED_VALUE"""),"")</f>
        <v/>
      </c>
    </row>
    <row r="7618">
      <c r="H7618" s="16" t="str">
        <f>IFERROR(__xludf.DUMMYFUNCTION("""COMPUTED_VALUE"""),"")</f>
        <v/>
      </c>
    </row>
    <row r="7619">
      <c r="H7619" s="16" t="str">
        <f>IFERROR(__xludf.DUMMYFUNCTION("""COMPUTED_VALUE"""),"")</f>
        <v/>
      </c>
    </row>
    <row r="7620">
      <c r="H7620" s="16" t="str">
        <f>IFERROR(__xludf.DUMMYFUNCTION("""COMPUTED_VALUE"""),"")</f>
        <v/>
      </c>
    </row>
    <row r="7621">
      <c r="H7621" s="16" t="str">
        <f>IFERROR(__xludf.DUMMYFUNCTION("""COMPUTED_VALUE"""),"")</f>
        <v/>
      </c>
    </row>
    <row r="7622">
      <c r="H7622" s="16" t="str">
        <f>IFERROR(__xludf.DUMMYFUNCTION("""COMPUTED_VALUE"""),"")</f>
        <v/>
      </c>
    </row>
    <row r="7623">
      <c r="H7623" s="16" t="str">
        <f>IFERROR(__xludf.DUMMYFUNCTION("""COMPUTED_VALUE"""),"")</f>
        <v/>
      </c>
    </row>
    <row r="7624">
      <c r="H7624" s="16" t="str">
        <f>IFERROR(__xludf.DUMMYFUNCTION("""COMPUTED_VALUE"""),"")</f>
        <v/>
      </c>
    </row>
    <row r="7625">
      <c r="H7625" s="16" t="str">
        <f>IFERROR(__xludf.DUMMYFUNCTION("""COMPUTED_VALUE"""),"")</f>
        <v/>
      </c>
    </row>
    <row r="7626">
      <c r="H7626" s="16" t="str">
        <f>IFERROR(__xludf.DUMMYFUNCTION("""COMPUTED_VALUE"""),"")</f>
        <v/>
      </c>
    </row>
    <row r="7627">
      <c r="H7627" s="16" t="str">
        <f>IFERROR(__xludf.DUMMYFUNCTION("""COMPUTED_VALUE"""),"")</f>
        <v/>
      </c>
    </row>
    <row r="7628">
      <c r="H7628" s="16" t="str">
        <f>IFERROR(__xludf.DUMMYFUNCTION("""COMPUTED_VALUE"""),"")</f>
        <v/>
      </c>
    </row>
    <row r="7629">
      <c r="H7629" s="16" t="str">
        <f>IFERROR(__xludf.DUMMYFUNCTION("""COMPUTED_VALUE"""),"")</f>
        <v/>
      </c>
    </row>
    <row r="7630">
      <c r="H7630" s="16" t="str">
        <f>IFERROR(__xludf.DUMMYFUNCTION("""COMPUTED_VALUE"""),"")</f>
        <v/>
      </c>
    </row>
    <row r="7631">
      <c r="H7631" s="16" t="str">
        <f>IFERROR(__xludf.DUMMYFUNCTION("""COMPUTED_VALUE"""),"")</f>
        <v/>
      </c>
    </row>
    <row r="7632">
      <c r="H7632" s="16" t="str">
        <f>IFERROR(__xludf.DUMMYFUNCTION("""COMPUTED_VALUE"""),"")</f>
        <v/>
      </c>
    </row>
    <row r="7633">
      <c r="H7633" s="16" t="str">
        <f>IFERROR(__xludf.DUMMYFUNCTION("""COMPUTED_VALUE"""),"")</f>
        <v/>
      </c>
    </row>
    <row r="7634">
      <c r="H7634" s="16" t="str">
        <f>IFERROR(__xludf.DUMMYFUNCTION("""COMPUTED_VALUE"""),"")</f>
        <v/>
      </c>
    </row>
    <row r="7635">
      <c r="H7635" s="16" t="str">
        <f>IFERROR(__xludf.DUMMYFUNCTION("""COMPUTED_VALUE"""),"")</f>
        <v/>
      </c>
    </row>
    <row r="7636">
      <c r="H7636" s="16" t="str">
        <f>IFERROR(__xludf.DUMMYFUNCTION("""COMPUTED_VALUE"""),"")</f>
        <v/>
      </c>
    </row>
    <row r="7637">
      <c r="H7637" s="16" t="str">
        <f>IFERROR(__xludf.DUMMYFUNCTION("""COMPUTED_VALUE"""),"")</f>
        <v/>
      </c>
    </row>
    <row r="7638">
      <c r="H7638" s="16" t="str">
        <f>IFERROR(__xludf.DUMMYFUNCTION("""COMPUTED_VALUE"""),"")</f>
        <v/>
      </c>
    </row>
    <row r="7639">
      <c r="H7639" s="16" t="str">
        <f>IFERROR(__xludf.DUMMYFUNCTION("""COMPUTED_VALUE"""),"")</f>
        <v/>
      </c>
    </row>
    <row r="7640">
      <c r="H7640" s="16" t="str">
        <f>IFERROR(__xludf.DUMMYFUNCTION("""COMPUTED_VALUE"""),"")</f>
        <v/>
      </c>
    </row>
    <row r="7641">
      <c r="H7641" s="16" t="str">
        <f>IFERROR(__xludf.DUMMYFUNCTION("""COMPUTED_VALUE"""),"")</f>
        <v/>
      </c>
    </row>
    <row r="7642">
      <c r="H7642" s="16" t="str">
        <f>IFERROR(__xludf.DUMMYFUNCTION("""COMPUTED_VALUE"""),"")</f>
        <v/>
      </c>
    </row>
    <row r="7643">
      <c r="H7643" s="16" t="str">
        <f>IFERROR(__xludf.DUMMYFUNCTION("""COMPUTED_VALUE"""),"")</f>
        <v/>
      </c>
    </row>
    <row r="7644">
      <c r="H7644" s="16" t="str">
        <f>IFERROR(__xludf.DUMMYFUNCTION("""COMPUTED_VALUE"""),"")</f>
        <v/>
      </c>
    </row>
    <row r="7645">
      <c r="H7645" s="16" t="str">
        <f>IFERROR(__xludf.DUMMYFUNCTION("""COMPUTED_VALUE"""),"")</f>
        <v/>
      </c>
    </row>
    <row r="7646">
      <c r="H7646" s="16" t="str">
        <f>IFERROR(__xludf.DUMMYFUNCTION("""COMPUTED_VALUE"""),"")</f>
        <v/>
      </c>
    </row>
    <row r="7647">
      <c r="H7647" s="16" t="str">
        <f>IFERROR(__xludf.DUMMYFUNCTION("""COMPUTED_VALUE"""),"")</f>
        <v/>
      </c>
    </row>
    <row r="7648">
      <c r="H7648" s="16" t="str">
        <f>IFERROR(__xludf.DUMMYFUNCTION("""COMPUTED_VALUE"""),"")</f>
        <v/>
      </c>
    </row>
    <row r="7649">
      <c r="H7649" s="16" t="str">
        <f>IFERROR(__xludf.DUMMYFUNCTION("""COMPUTED_VALUE"""),"")</f>
        <v/>
      </c>
    </row>
    <row r="7650">
      <c r="H7650" s="16" t="str">
        <f>IFERROR(__xludf.DUMMYFUNCTION("""COMPUTED_VALUE"""),"")</f>
        <v/>
      </c>
    </row>
    <row r="7651">
      <c r="H7651" s="16" t="str">
        <f>IFERROR(__xludf.DUMMYFUNCTION("""COMPUTED_VALUE"""),"")</f>
        <v/>
      </c>
    </row>
    <row r="7652">
      <c r="H7652" s="16" t="str">
        <f>IFERROR(__xludf.DUMMYFUNCTION("""COMPUTED_VALUE"""),"")</f>
        <v/>
      </c>
    </row>
    <row r="7653">
      <c r="H7653" s="16" t="str">
        <f>IFERROR(__xludf.DUMMYFUNCTION("""COMPUTED_VALUE"""),"")</f>
        <v/>
      </c>
    </row>
    <row r="7654">
      <c r="H7654" s="16" t="str">
        <f>IFERROR(__xludf.DUMMYFUNCTION("""COMPUTED_VALUE"""),"")</f>
        <v/>
      </c>
    </row>
    <row r="7655">
      <c r="H7655" s="16" t="str">
        <f>IFERROR(__xludf.DUMMYFUNCTION("""COMPUTED_VALUE"""),"")</f>
        <v/>
      </c>
    </row>
    <row r="7656">
      <c r="H7656" s="16" t="str">
        <f>IFERROR(__xludf.DUMMYFUNCTION("""COMPUTED_VALUE"""),"")</f>
        <v/>
      </c>
    </row>
    <row r="7657">
      <c r="H7657" s="16" t="str">
        <f>IFERROR(__xludf.DUMMYFUNCTION("""COMPUTED_VALUE"""),"")</f>
        <v/>
      </c>
    </row>
    <row r="7658">
      <c r="H7658" s="16" t="str">
        <f>IFERROR(__xludf.DUMMYFUNCTION("""COMPUTED_VALUE"""),"")</f>
        <v/>
      </c>
    </row>
    <row r="7659">
      <c r="H7659" s="16" t="str">
        <f>IFERROR(__xludf.DUMMYFUNCTION("""COMPUTED_VALUE"""),"")</f>
        <v/>
      </c>
    </row>
    <row r="7660">
      <c r="H7660" s="16" t="str">
        <f>IFERROR(__xludf.DUMMYFUNCTION("""COMPUTED_VALUE"""),"")</f>
        <v/>
      </c>
    </row>
    <row r="7661">
      <c r="H7661" s="16" t="str">
        <f>IFERROR(__xludf.DUMMYFUNCTION("""COMPUTED_VALUE"""),"")</f>
        <v/>
      </c>
    </row>
    <row r="7662">
      <c r="H7662" s="16" t="str">
        <f>IFERROR(__xludf.DUMMYFUNCTION("""COMPUTED_VALUE"""),"")</f>
        <v/>
      </c>
    </row>
    <row r="7663">
      <c r="H7663" s="16" t="str">
        <f>IFERROR(__xludf.DUMMYFUNCTION("""COMPUTED_VALUE"""),"")</f>
        <v/>
      </c>
    </row>
    <row r="7664">
      <c r="H7664" s="16" t="str">
        <f>IFERROR(__xludf.DUMMYFUNCTION("""COMPUTED_VALUE"""),"")</f>
        <v/>
      </c>
    </row>
    <row r="7665">
      <c r="H7665" s="16" t="str">
        <f>IFERROR(__xludf.DUMMYFUNCTION("""COMPUTED_VALUE"""),"")</f>
        <v/>
      </c>
    </row>
    <row r="7666">
      <c r="H7666" s="16" t="str">
        <f>IFERROR(__xludf.DUMMYFUNCTION("""COMPUTED_VALUE"""),"")</f>
        <v/>
      </c>
    </row>
    <row r="7667">
      <c r="H7667" s="16" t="str">
        <f>IFERROR(__xludf.DUMMYFUNCTION("""COMPUTED_VALUE"""),"")</f>
        <v/>
      </c>
    </row>
    <row r="7668">
      <c r="H7668" s="16" t="str">
        <f>IFERROR(__xludf.DUMMYFUNCTION("""COMPUTED_VALUE"""),"")</f>
        <v/>
      </c>
    </row>
    <row r="7669">
      <c r="H7669" s="16" t="str">
        <f>IFERROR(__xludf.DUMMYFUNCTION("""COMPUTED_VALUE"""),"")</f>
        <v/>
      </c>
    </row>
    <row r="7670">
      <c r="H7670" s="16" t="str">
        <f>IFERROR(__xludf.DUMMYFUNCTION("""COMPUTED_VALUE"""),"")</f>
        <v/>
      </c>
    </row>
    <row r="7671">
      <c r="H7671" s="16" t="str">
        <f>IFERROR(__xludf.DUMMYFUNCTION("""COMPUTED_VALUE"""),"")</f>
        <v/>
      </c>
    </row>
    <row r="7672">
      <c r="H7672" s="16" t="str">
        <f>IFERROR(__xludf.DUMMYFUNCTION("""COMPUTED_VALUE"""),"")</f>
        <v/>
      </c>
    </row>
    <row r="7673">
      <c r="H7673" s="16" t="str">
        <f>IFERROR(__xludf.DUMMYFUNCTION("""COMPUTED_VALUE"""),"")</f>
        <v/>
      </c>
    </row>
    <row r="7674">
      <c r="H7674" s="16" t="str">
        <f>IFERROR(__xludf.DUMMYFUNCTION("""COMPUTED_VALUE"""),"")</f>
        <v/>
      </c>
    </row>
    <row r="7675">
      <c r="H7675" s="16" t="str">
        <f>IFERROR(__xludf.DUMMYFUNCTION("""COMPUTED_VALUE"""),"")</f>
        <v/>
      </c>
    </row>
    <row r="7676">
      <c r="H7676" s="16" t="str">
        <f>IFERROR(__xludf.DUMMYFUNCTION("""COMPUTED_VALUE"""),"")</f>
        <v/>
      </c>
    </row>
    <row r="7677">
      <c r="H7677" s="16" t="str">
        <f>IFERROR(__xludf.DUMMYFUNCTION("""COMPUTED_VALUE"""),"")</f>
        <v/>
      </c>
    </row>
    <row r="7678">
      <c r="H7678" s="16" t="str">
        <f>IFERROR(__xludf.DUMMYFUNCTION("""COMPUTED_VALUE"""),"")</f>
        <v/>
      </c>
    </row>
    <row r="7679">
      <c r="H7679" s="16" t="str">
        <f>IFERROR(__xludf.DUMMYFUNCTION("""COMPUTED_VALUE"""),"")</f>
        <v/>
      </c>
    </row>
    <row r="7680">
      <c r="H7680" s="16" t="str">
        <f>IFERROR(__xludf.DUMMYFUNCTION("""COMPUTED_VALUE"""),"")</f>
        <v/>
      </c>
    </row>
    <row r="7681">
      <c r="H7681" s="16" t="str">
        <f>IFERROR(__xludf.DUMMYFUNCTION("""COMPUTED_VALUE"""),"")</f>
        <v/>
      </c>
    </row>
    <row r="7682">
      <c r="H7682" s="16" t="str">
        <f>IFERROR(__xludf.DUMMYFUNCTION("""COMPUTED_VALUE"""),"")</f>
        <v/>
      </c>
    </row>
    <row r="7683">
      <c r="H7683" s="16" t="str">
        <f>IFERROR(__xludf.DUMMYFUNCTION("""COMPUTED_VALUE"""),"")</f>
        <v/>
      </c>
    </row>
    <row r="7684">
      <c r="H7684" s="16" t="str">
        <f>IFERROR(__xludf.DUMMYFUNCTION("""COMPUTED_VALUE"""),"")</f>
        <v/>
      </c>
    </row>
    <row r="7685">
      <c r="H7685" s="16" t="str">
        <f>IFERROR(__xludf.DUMMYFUNCTION("""COMPUTED_VALUE"""),"")</f>
        <v/>
      </c>
    </row>
    <row r="7686">
      <c r="H7686" s="16" t="str">
        <f>IFERROR(__xludf.DUMMYFUNCTION("""COMPUTED_VALUE"""),"")</f>
        <v/>
      </c>
    </row>
    <row r="7687">
      <c r="H7687" s="16" t="str">
        <f>IFERROR(__xludf.DUMMYFUNCTION("""COMPUTED_VALUE"""),"")</f>
        <v/>
      </c>
    </row>
    <row r="7688">
      <c r="H7688" s="16" t="str">
        <f>IFERROR(__xludf.DUMMYFUNCTION("""COMPUTED_VALUE"""),"")</f>
        <v/>
      </c>
    </row>
    <row r="7689">
      <c r="H7689" s="16" t="str">
        <f>IFERROR(__xludf.DUMMYFUNCTION("""COMPUTED_VALUE"""),"")</f>
        <v/>
      </c>
    </row>
    <row r="7690">
      <c r="H7690" s="16" t="str">
        <f>IFERROR(__xludf.DUMMYFUNCTION("""COMPUTED_VALUE"""),"")</f>
        <v/>
      </c>
    </row>
    <row r="7691">
      <c r="H7691" s="16" t="str">
        <f>IFERROR(__xludf.DUMMYFUNCTION("""COMPUTED_VALUE"""),"")</f>
        <v/>
      </c>
    </row>
    <row r="7692">
      <c r="H7692" s="16" t="str">
        <f>IFERROR(__xludf.DUMMYFUNCTION("""COMPUTED_VALUE"""),"")</f>
        <v/>
      </c>
    </row>
    <row r="7693">
      <c r="H7693" s="16" t="str">
        <f>IFERROR(__xludf.DUMMYFUNCTION("""COMPUTED_VALUE"""),"")</f>
        <v/>
      </c>
    </row>
    <row r="7694">
      <c r="H7694" s="16" t="str">
        <f>IFERROR(__xludf.DUMMYFUNCTION("""COMPUTED_VALUE"""),"")</f>
        <v/>
      </c>
    </row>
    <row r="7695">
      <c r="H7695" s="16" t="str">
        <f>IFERROR(__xludf.DUMMYFUNCTION("""COMPUTED_VALUE"""),"")</f>
        <v/>
      </c>
    </row>
    <row r="7696">
      <c r="H7696" s="16" t="str">
        <f>IFERROR(__xludf.DUMMYFUNCTION("""COMPUTED_VALUE"""),"")</f>
        <v/>
      </c>
    </row>
    <row r="7697">
      <c r="H7697" s="16" t="str">
        <f>IFERROR(__xludf.DUMMYFUNCTION("""COMPUTED_VALUE"""),"")</f>
        <v/>
      </c>
    </row>
    <row r="7698">
      <c r="H7698" s="16" t="str">
        <f>IFERROR(__xludf.DUMMYFUNCTION("""COMPUTED_VALUE"""),"")</f>
        <v/>
      </c>
    </row>
    <row r="7699">
      <c r="H7699" s="16" t="str">
        <f>IFERROR(__xludf.DUMMYFUNCTION("""COMPUTED_VALUE"""),"")</f>
        <v/>
      </c>
    </row>
    <row r="7700">
      <c r="H7700" s="16" t="str">
        <f>IFERROR(__xludf.DUMMYFUNCTION("""COMPUTED_VALUE"""),"")</f>
        <v/>
      </c>
    </row>
    <row r="7701">
      <c r="H7701" s="16" t="str">
        <f>IFERROR(__xludf.DUMMYFUNCTION("""COMPUTED_VALUE"""),"")</f>
        <v/>
      </c>
    </row>
    <row r="7702">
      <c r="H7702" s="16" t="str">
        <f>IFERROR(__xludf.DUMMYFUNCTION("""COMPUTED_VALUE"""),"")</f>
        <v/>
      </c>
    </row>
    <row r="7703">
      <c r="H7703" s="16" t="str">
        <f>IFERROR(__xludf.DUMMYFUNCTION("""COMPUTED_VALUE"""),"")</f>
        <v/>
      </c>
    </row>
    <row r="7704">
      <c r="H7704" s="16" t="str">
        <f>IFERROR(__xludf.DUMMYFUNCTION("""COMPUTED_VALUE"""),"")</f>
        <v/>
      </c>
    </row>
    <row r="7705">
      <c r="H7705" s="16" t="str">
        <f>IFERROR(__xludf.DUMMYFUNCTION("""COMPUTED_VALUE"""),"")</f>
        <v/>
      </c>
    </row>
    <row r="7706">
      <c r="H7706" s="16" t="str">
        <f>IFERROR(__xludf.DUMMYFUNCTION("""COMPUTED_VALUE"""),"")</f>
        <v/>
      </c>
    </row>
    <row r="7707">
      <c r="H7707" s="16" t="str">
        <f>IFERROR(__xludf.DUMMYFUNCTION("""COMPUTED_VALUE"""),"")</f>
        <v/>
      </c>
    </row>
    <row r="7708">
      <c r="H7708" s="16" t="str">
        <f>IFERROR(__xludf.DUMMYFUNCTION("""COMPUTED_VALUE"""),"")</f>
        <v/>
      </c>
    </row>
    <row r="7709">
      <c r="H7709" s="16" t="str">
        <f>IFERROR(__xludf.DUMMYFUNCTION("""COMPUTED_VALUE"""),"")</f>
        <v/>
      </c>
    </row>
    <row r="7710">
      <c r="H7710" s="16" t="str">
        <f>IFERROR(__xludf.DUMMYFUNCTION("""COMPUTED_VALUE"""),"")</f>
        <v/>
      </c>
    </row>
    <row r="7711">
      <c r="H7711" s="16" t="str">
        <f>IFERROR(__xludf.DUMMYFUNCTION("""COMPUTED_VALUE"""),"")</f>
        <v/>
      </c>
    </row>
    <row r="7712">
      <c r="H7712" s="16" t="str">
        <f>IFERROR(__xludf.DUMMYFUNCTION("""COMPUTED_VALUE"""),"")</f>
        <v/>
      </c>
    </row>
    <row r="7713">
      <c r="H7713" s="16" t="str">
        <f>IFERROR(__xludf.DUMMYFUNCTION("""COMPUTED_VALUE"""),"")</f>
        <v/>
      </c>
    </row>
    <row r="7714">
      <c r="H7714" s="16" t="str">
        <f>IFERROR(__xludf.DUMMYFUNCTION("""COMPUTED_VALUE"""),"")</f>
        <v/>
      </c>
    </row>
    <row r="7715">
      <c r="H7715" s="16" t="str">
        <f>IFERROR(__xludf.DUMMYFUNCTION("""COMPUTED_VALUE"""),"")</f>
        <v/>
      </c>
    </row>
    <row r="7716">
      <c r="H7716" s="16" t="str">
        <f>IFERROR(__xludf.DUMMYFUNCTION("""COMPUTED_VALUE"""),"")</f>
        <v/>
      </c>
    </row>
    <row r="7717">
      <c r="H7717" s="16" t="str">
        <f>IFERROR(__xludf.DUMMYFUNCTION("""COMPUTED_VALUE"""),"")</f>
        <v/>
      </c>
    </row>
    <row r="7718">
      <c r="H7718" s="16" t="str">
        <f>IFERROR(__xludf.DUMMYFUNCTION("""COMPUTED_VALUE"""),"")</f>
        <v/>
      </c>
    </row>
    <row r="7719">
      <c r="H7719" s="16" t="str">
        <f>IFERROR(__xludf.DUMMYFUNCTION("""COMPUTED_VALUE"""),"")</f>
        <v/>
      </c>
    </row>
    <row r="7720">
      <c r="H7720" s="16" t="str">
        <f>IFERROR(__xludf.DUMMYFUNCTION("""COMPUTED_VALUE"""),"")</f>
        <v/>
      </c>
    </row>
    <row r="7721">
      <c r="H7721" s="16" t="str">
        <f>IFERROR(__xludf.DUMMYFUNCTION("""COMPUTED_VALUE"""),"")</f>
        <v/>
      </c>
    </row>
    <row r="7722">
      <c r="H7722" s="16" t="str">
        <f>IFERROR(__xludf.DUMMYFUNCTION("""COMPUTED_VALUE"""),"")</f>
        <v/>
      </c>
    </row>
    <row r="7723">
      <c r="H7723" s="16" t="str">
        <f>IFERROR(__xludf.DUMMYFUNCTION("""COMPUTED_VALUE"""),"")</f>
        <v/>
      </c>
    </row>
    <row r="7724">
      <c r="H7724" s="16" t="str">
        <f>IFERROR(__xludf.DUMMYFUNCTION("""COMPUTED_VALUE"""),"")</f>
        <v/>
      </c>
    </row>
    <row r="7725">
      <c r="H7725" s="16" t="str">
        <f>IFERROR(__xludf.DUMMYFUNCTION("""COMPUTED_VALUE"""),"")</f>
        <v/>
      </c>
    </row>
    <row r="7726">
      <c r="H7726" s="16" t="str">
        <f>IFERROR(__xludf.DUMMYFUNCTION("""COMPUTED_VALUE"""),"")</f>
        <v/>
      </c>
    </row>
    <row r="7727">
      <c r="H7727" s="16" t="str">
        <f>IFERROR(__xludf.DUMMYFUNCTION("""COMPUTED_VALUE"""),"")</f>
        <v/>
      </c>
    </row>
    <row r="7728">
      <c r="H7728" s="16" t="str">
        <f>IFERROR(__xludf.DUMMYFUNCTION("""COMPUTED_VALUE"""),"")</f>
        <v/>
      </c>
    </row>
    <row r="7729">
      <c r="H7729" s="16" t="str">
        <f>IFERROR(__xludf.DUMMYFUNCTION("""COMPUTED_VALUE"""),"")</f>
        <v/>
      </c>
    </row>
    <row r="7730">
      <c r="H7730" s="16" t="str">
        <f>IFERROR(__xludf.DUMMYFUNCTION("""COMPUTED_VALUE"""),"")</f>
        <v/>
      </c>
    </row>
    <row r="7731">
      <c r="H7731" s="16" t="str">
        <f>IFERROR(__xludf.DUMMYFUNCTION("""COMPUTED_VALUE"""),"")</f>
        <v/>
      </c>
    </row>
    <row r="7732">
      <c r="H7732" s="16" t="str">
        <f>IFERROR(__xludf.DUMMYFUNCTION("""COMPUTED_VALUE"""),"")</f>
        <v/>
      </c>
    </row>
    <row r="7733">
      <c r="H7733" s="16" t="str">
        <f>IFERROR(__xludf.DUMMYFUNCTION("""COMPUTED_VALUE"""),"")</f>
        <v/>
      </c>
    </row>
    <row r="7734">
      <c r="H7734" s="16" t="str">
        <f>IFERROR(__xludf.DUMMYFUNCTION("""COMPUTED_VALUE"""),"")</f>
        <v/>
      </c>
    </row>
    <row r="7735">
      <c r="H7735" s="16" t="str">
        <f>IFERROR(__xludf.DUMMYFUNCTION("""COMPUTED_VALUE"""),"")</f>
        <v/>
      </c>
    </row>
    <row r="7736">
      <c r="H7736" s="16" t="str">
        <f>IFERROR(__xludf.DUMMYFUNCTION("""COMPUTED_VALUE"""),"")</f>
        <v/>
      </c>
    </row>
    <row r="7737">
      <c r="H7737" s="16" t="str">
        <f>IFERROR(__xludf.DUMMYFUNCTION("""COMPUTED_VALUE"""),"")</f>
        <v/>
      </c>
    </row>
    <row r="7738">
      <c r="H7738" s="16" t="str">
        <f>IFERROR(__xludf.DUMMYFUNCTION("""COMPUTED_VALUE"""),"")</f>
        <v/>
      </c>
    </row>
    <row r="7739">
      <c r="H7739" s="16" t="str">
        <f>IFERROR(__xludf.DUMMYFUNCTION("""COMPUTED_VALUE"""),"")</f>
        <v/>
      </c>
    </row>
    <row r="7740">
      <c r="H7740" s="16" t="str">
        <f>IFERROR(__xludf.DUMMYFUNCTION("""COMPUTED_VALUE"""),"")</f>
        <v/>
      </c>
    </row>
    <row r="7741">
      <c r="H7741" s="16" t="str">
        <f>IFERROR(__xludf.DUMMYFUNCTION("""COMPUTED_VALUE"""),"")</f>
        <v/>
      </c>
    </row>
    <row r="7742">
      <c r="H7742" s="16" t="str">
        <f>IFERROR(__xludf.DUMMYFUNCTION("""COMPUTED_VALUE"""),"")</f>
        <v/>
      </c>
    </row>
    <row r="7743">
      <c r="H7743" s="16" t="str">
        <f>IFERROR(__xludf.DUMMYFUNCTION("""COMPUTED_VALUE"""),"")</f>
        <v/>
      </c>
    </row>
    <row r="7744">
      <c r="H7744" s="16" t="str">
        <f>IFERROR(__xludf.DUMMYFUNCTION("""COMPUTED_VALUE"""),"")</f>
        <v/>
      </c>
    </row>
    <row r="7745">
      <c r="H7745" s="16" t="str">
        <f>IFERROR(__xludf.DUMMYFUNCTION("""COMPUTED_VALUE"""),"")</f>
        <v/>
      </c>
    </row>
    <row r="7746">
      <c r="H7746" s="16" t="str">
        <f>IFERROR(__xludf.DUMMYFUNCTION("""COMPUTED_VALUE"""),"")</f>
        <v/>
      </c>
    </row>
    <row r="7747">
      <c r="H7747" s="16" t="str">
        <f>IFERROR(__xludf.DUMMYFUNCTION("""COMPUTED_VALUE"""),"")</f>
        <v/>
      </c>
    </row>
    <row r="7748">
      <c r="H7748" s="16" t="str">
        <f>IFERROR(__xludf.DUMMYFUNCTION("""COMPUTED_VALUE"""),"")</f>
        <v/>
      </c>
    </row>
    <row r="7749">
      <c r="H7749" s="16" t="str">
        <f>IFERROR(__xludf.DUMMYFUNCTION("""COMPUTED_VALUE"""),"")</f>
        <v/>
      </c>
    </row>
    <row r="7750">
      <c r="H7750" s="16" t="str">
        <f>IFERROR(__xludf.DUMMYFUNCTION("""COMPUTED_VALUE"""),"")</f>
        <v/>
      </c>
    </row>
    <row r="7751">
      <c r="H7751" s="16" t="str">
        <f>IFERROR(__xludf.DUMMYFUNCTION("""COMPUTED_VALUE"""),"")</f>
        <v/>
      </c>
    </row>
    <row r="7752">
      <c r="H7752" s="16" t="str">
        <f>IFERROR(__xludf.DUMMYFUNCTION("""COMPUTED_VALUE"""),"")</f>
        <v/>
      </c>
    </row>
    <row r="7753">
      <c r="H7753" s="16" t="str">
        <f>IFERROR(__xludf.DUMMYFUNCTION("""COMPUTED_VALUE"""),"")</f>
        <v/>
      </c>
    </row>
    <row r="7754">
      <c r="H7754" s="16" t="str">
        <f>IFERROR(__xludf.DUMMYFUNCTION("""COMPUTED_VALUE"""),"")</f>
        <v/>
      </c>
    </row>
    <row r="7755">
      <c r="H7755" s="16" t="str">
        <f>IFERROR(__xludf.DUMMYFUNCTION("""COMPUTED_VALUE"""),"")</f>
        <v/>
      </c>
    </row>
    <row r="7756">
      <c r="H7756" s="16" t="str">
        <f>IFERROR(__xludf.DUMMYFUNCTION("""COMPUTED_VALUE"""),"")</f>
        <v/>
      </c>
    </row>
    <row r="7757">
      <c r="H7757" s="16" t="str">
        <f>IFERROR(__xludf.DUMMYFUNCTION("""COMPUTED_VALUE"""),"")</f>
        <v/>
      </c>
    </row>
    <row r="7758">
      <c r="H7758" s="16" t="str">
        <f>IFERROR(__xludf.DUMMYFUNCTION("""COMPUTED_VALUE"""),"")</f>
        <v/>
      </c>
    </row>
    <row r="7759">
      <c r="H7759" s="16" t="str">
        <f>IFERROR(__xludf.DUMMYFUNCTION("""COMPUTED_VALUE"""),"")</f>
        <v/>
      </c>
    </row>
    <row r="7760">
      <c r="H7760" s="16" t="str">
        <f>IFERROR(__xludf.DUMMYFUNCTION("""COMPUTED_VALUE"""),"")</f>
        <v/>
      </c>
    </row>
    <row r="7761">
      <c r="H7761" s="16" t="str">
        <f>IFERROR(__xludf.DUMMYFUNCTION("""COMPUTED_VALUE"""),"")</f>
        <v/>
      </c>
    </row>
    <row r="7762">
      <c r="H7762" s="16" t="str">
        <f>IFERROR(__xludf.DUMMYFUNCTION("""COMPUTED_VALUE"""),"")</f>
        <v/>
      </c>
    </row>
    <row r="7763">
      <c r="H7763" s="16" t="str">
        <f>IFERROR(__xludf.DUMMYFUNCTION("""COMPUTED_VALUE"""),"")</f>
        <v/>
      </c>
    </row>
    <row r="7764">
      <c r="H7764" s="16" t="str">
        <f>IFERROR(__xludf.DUMMYFUNCTION("""COMPUTED_VALUE"""),"")</f>
        <v/>
      </c>
    </row>
    <row r="7765">
      <c r="H7765" s="16" t="str">
        <f>IFERROR(__xludf.DUMMYFUNCTION("""COMPUTED_VALUE"""),"")</f>
        <v/>
      </c>
    </row>
    <row r="7766">
      <c r="H7766" s="16" t="str">
        <f>IFERROR(__xludf.DUMMYFUNCTION("""COMPUTED_VALUE"""),"")</f>
        <v/>
      </c>
    </row>
    <row r="7767">
      <c r="H7767" s="16" t="str">
        <f>IFERROR(__xludf.DUMMYFUNCTION("""COMPUTED_VALUE"""),"")</f>
        <v/>
      </c>
    </row>
    <row r="7768">
      <c r="H7768" s="16" t="str">
        <f>IFERROR(__xludf.DUMMYFUNCTION("""COMPUTED_VALUE"""),"")</f>
        <v/>
      </c>
    </row>
    <row r="7769">
      <c r="H7769" s="16" t="str">
        <f>IFERROR(__xludf.DUMMYFUNCTION("""COMPUTED_VALUE"""),"")</f>
        <v/>
      </c>
    </row>
    <row r="7770">
      <c r="H7770" s="16" t="str">
        <f>IFERROR(__xludf.DUMMYFUNCTION("""COMPUTED_VALUE"""),"")</f>
        <v/>
      </c>
    </row>
    <row r="7771">
      <c r="H7771" s="16" t="str">
        <f>IFERROR(__xludf.DUMMYFUNCTION("""COMPUTED_VALUE"""),"")</f>
        <v/>
      </c>
    </row>
    <row r="7772">
      <c r="H7772" s="16" t="str">
        <f>IFERROR(__xludf.DUMMYFUNCTION("""COMPUTED_VALUE"""),"")</f>
        <v/>
      </c>
    </row>
    <row r="7773">
      <c r="H7773" s="16" t="str">
        <f>IFERROR(__xludf.DUMMYFUNCTION("""COMPUTED_VALUE"""),"")</f>
        <v/>
      </c>
    </row>
    <row r="7774">
      <c r="H7774" s="16" t="str">
        <f>IFERROR(__xludf.DUMMYFUNCTION("""COMPUTED_VALUE"""),"")</f>
        <v/>
      </c>
    </row>
    <row r="7775">
      <c r="H7775" s="16" t="str">
        <f>IFERROR(__xludf.DUMMYFUNCTION("""COMPUTED_VALUE"""),"")</f>
        <v/>
      </c>
    </row>
    <row r="7776">
      <c r="H7776" s="16" t="str">
        <f>IFERROR(__xludf.DUMMYFUNCTION("""COMPUTED_VALUE"""),"")</f>
        <v/>
      </c>
    </row>
    <row r="7777">
      <c r="H7777" s="16" t="str">
        <f>IFERROR(__xludf.DUMMYFUNCTION("""COMPUTED_VALUE"""),"")</f>
        <v/>
      </c>
    </row>
    <row r="7778">
      <c r="H7778" s="16" t="str">
        <f>IFERROR(__xludf.DUMMYFUNCTION("""COMPUTED_VALUE"""),"")</f>
        <v/>
      </c>
    </row>
    <row r="7779">
      <c r="H7779" s="16" t="str">
        <f>IFERROR(__xludf.DUMMYFUNCTION("""COMPUTED_VALUE"""),"")</f>
        <v/>
      </c>
    </row>
    <row r="7780">
      <c r="H7780" s="16" t="str">
        <f>IFERROR(__xludf.DUMMYFUNCTION("""COMPUTED_VALUE"""),"")</f>
        <v/>
      </c>
    </row>
    <row r="7781">
      <c r="H7781" s="16" t="str">
        <f>IFERROR(__xludf.DUMMYFUNCTION("""COMPUTED_VALUE"""),"")</f>
        <v/>
      </c>
    </row>
    <row r="7782">
      <c r="H7782" s="16" t="str">
        <f>IFERROR(__xludf.DUMMYFUNCTION("""COMPUTED_VALUE"""),"")</f>
        <v/>
      </c>
    </row>
    <row r="7783">
      <c r="H7783" s="16" t="str">
        <f>IFERROR(__xludf.DUMMYFUNCTION("""COMPUTED_VALUE"""),"")</f>
        <v/>
      </c>
    </row>
    <row r="7784">
      <c r="H7784" s="16" t="str">
        <f>IFERROR(__xludf.DUMMYFUNCTION("""COMPUTED_VALUE"""),"")</f>
        <v/>
      </c>
    </row>
    <row r="7785">
      <c r="H7785" s="16" t="str">
        <f>IFERROR(__xludf.DUMMYFUNCTION("""COMPUTED_VALUE"""),"")</f>
        <v/>
      </c>
    </row>
    <row r="7786">
      <c r="H7786" s="16" t="str">
        <f>IFERROR(__xludf.DUMMYFUNCTION("""COMPUTED_VALUE"""),"")</f>
        <v/>
      </c>
    </row>
    <row r="7787">
      <c r="H7787" s="16" t="str">
        <f>IFERROR(__xludf.DUMMYFUNCTION("""COMPUTED_VALUE"""),"")</f>
        <v/>
      </c>
    </row>
    <row r="7788">
      <c r="H7788" s="16" t="str">
        <f>IFERROR(__xludf.DUMMYFUNCTION("""COMPUTED_VALUE"""),"")</f>
        <v/>
      </c>
    </row>
    <row r="7789">
      <c r="H7789" s="16" t="str">
        <f>IFERROR(__xludf.DUMMYFUNCTION("""COMPUTED_VALUE"""),"")</f>
        <v/>
      </c>
    </row>
    <row r="7790">
      <c r="H7790" s="16" t="str">
        <f>IFERROR(__xludf.DUMMYFUNCTION("""COMPUTED_VALUE"""),"")</f>
        <v/>
      </c>
    </row>
    <row r="7791">
      <c r="H7791" s="16" t="str">
        <f>IFERROR(__xludf.DUMMYFUNCTION("""COMPUTED_VALUE"""),"")</f>
        <v/>
      </c>
    </row>
    <row r="7792">
      <c r="H7792" s="16" t="str">
        <f>IFERROR(__xludf.DUMMYFUNCTION("""COMPUTED_VALUE"""),"")</f>
        <v/>
      </c>
    </row>
    <row r="7793">
      <c r="H7793" s="16" t="str">
        <f>IFERROR(__xludf.DUMMYFUNCTION("""COMPUTED_VALUE"""),"")</f>
        <v/>
      </c>
    </row>
    <row r="7794">
      <c r="H7794" s="16" t="str">
        <f>IFERROR(__xludf.DUMMYFUNCTION("""COMPUTED_VALUE"""),"")</f>
        <v/>
      </c>
    </row>
    <row r="7795">
      <c r="H7795" s="16" t="str">
        <f>IFERROR(__xludf.DUMMYFUNCTION("""COMPUTED_VALUE"""),"")</f>
        <v/>
      </c>
    </row>
    <row r="7796">
      <c r="H7796" s="16" t="str">
        <f>IFERROR(__xludf.DUMMYFUNCTION("""COMPUTED_VALUE"""),"")</f>
        <v/>
      </c>
    </row>
    <row r="7797">
      <c r="H7797" s="16" t="str">
        <f>IFERROR(__xludf.DUMMYFUNCTION("""COMPUTED_VALUE"""),"")</f>
        <v/>
      </c>
    </row>
    <row r="7798">
      <c r="H7798" s="16" t="str">
        <f>IFERROR(__xludf.DUMMYFUNCTION("""COMPUTED_VALUE"""),"")</f>
        <v/>
      </c>
    </row>
    <row r="7799">
      <c r="H7799" s="16" t="str">
        <f>IFERROR(__xludf.DUMMYFUNCTION("""COMPUTED_VALUE"""),"")</f>
        <v/>
      </c>
    </row>
    <row r="7800">
      <c r="H7800" s="16" t="str">
        <f>IFERROR(__xludf.DUMMYFUNCTION("""COMPUTED_VALUE"""),"")</f>
        <v/>
      </c>
    </row>
    <row r="7801">
      <c r="H7801" s="16" t="str">
        <f>IFERROR(__xludf.DUMMYFUNCTION("""COMPUTED_VALUE"""),"")</f>
        <v/>
      </c>
    </row>
    <row r="7802">
      <c r="H7802" s="16" t="str">
        <f>IFERROR(__xludf.DUMMYFUNCTION("""COMPUTED_VALUE"""),"")</f>
        <v/>
      </c>
    </row>
    <row r="7803">
      <c r="H7803" s="16" t="str">
        <f>IFERROR(__xludf.DUMMYFUNCTION("""COMPUTED_VALUE"""),"")</f>
        <v/>
      </c>
    </row>
    <row r="7804">
      <c r="H7804" s="16" t="str">
        <f>IFERROR(__xludf.DUMMYFUNCTION("""COMPUTED_VALUE"""),"")</f>
        <v/>
      </c>
    </row>
    <row r="7805">
      <c r="H7805" s="16" t="str">
        <f>IFERROR(__xludf.DUMMYFUNCTION("""COMPUTED_VALUE"""),"")</f>
        <v/>
      </c>
    </row>
    <row r="7806">
      <c r="H7806" s="16" t="str">
        <f>IFERROR(__xludf.DUMMYFUNCTION("""COMPUTED_VALUE"""),"")</f>
        <v/>
      </c>
    </row>
    <row r="7807">
      <c r="H7807" s="16" t="str">
        <f>IFERROR(__xludf.DUMMYFUNCTION("""COMPUTED_VALUE"""),"")</f>
        <v/>
      </c>
    </row>
    <row r="7808">
      <c r="H7808" s="16" t="str">
        <f>IFERROR(__xludf.DUMMYFUNCTION("""COMPUTED_VALUE"""),"")</f>
        <v/>
      </c>
    </row>
    <row r="7809">
      <c r="H7809" s="16" t="str">
        <f>IFERROR(__xludf.DUMMYFUNCTION("""COMPUTED_VALUE"""),"")</f>
        <v/>
      </c>
    </row>
    <row r="7810">
      <c r="H7810" s="16" t="str">
        <f>IFERROR(__xludf.DUMMYFUNCTION("""COMPUTED_VALUE"""),"")</f>
        <v/>
      </c>
    </row>
    <row r="7811">
      <c r="H7811" s="16" t="str">
        <f>IFERROR(__xludf.DUMMYFUNCTION("""COMPUTED_VALUE"""),"")</f>
        <v/>
      </c>
    </row>
    <row r="7812">
      <c r="H7812" s="16" t="str">
        <f>IFERROR(__xludf.DUMMYFUNCTION("""COMPUTED_VALUE"""),"")</f>
        <v/>
      </c>
    </row>
    <row r="7813">
      <c r="H7813" s="16" t="str">
        <f>IFERROR(__xludf.DUMMYFUNCTION("""COMPUTED_VALUE"""),"")</f>
        <v/>
      </c>
    </row>
    <row r="7814">
      <c r="H7814" s="16" t="str">
        <f>IFERROR(__xludf.DUMMYFUNCTION("""COMPUTED_VALUE"""),"")</f>
        <v/>
      </c>
    </row>
    <row r="7815">
      <c r="H7815" s="16" t="str">
        <f>IFERROR(__xludf.DUMMYFUNCTION("""COMPUTED_VALUE"""),"")</f>
        <v/>
      </c>
    </row>
    <row r="7816">
      <c r="H7816" s="16" t="str">
        <f>IFERROR(__xludf.DUMMYFUNCTION("""COMPUTED_VALUE"""),"")</f>
        <v/>
      </c>
    </row>
    <row r="7817">
      <c r="H7817" s="16" t="str">
        <f>IFERROR(__xludf.DUMMYFUNCTION("""COMPUTED_VALUE"""),"")</f>
        <v/>
      </c>
    </row>
    <row r="7818">
      <c r="H7818" s="16" t="str">
        <f>IFERROR(__xludf.DUMMYFUNCTION("""COMPUTED_VALUE"""),"")</f>
        <v/>
      </c>
    </row>
    <row r="7819">
      <c r="H7819" s="16" t="str">
        <f>IFERROR(__xludf.DUMMYFUNCTION("""COMPUTED_VALUE"""),"")</f>
        <v/>
      </c>
    </row>
    <row r="7820">
      <c r="H7820" s="16" t="str">
        <f>IFERROR(__xludf.DUMMYFUNCTION("""COMPUTED_VALUE"""),"")</f>
        <v/>
      </c>
    </row>
    <row r="7821">
      <c r="H7821" s="16" t="str">
        <f>IFERROR(__xludf.DUMMYFUNCTION("""COMPUTED_VALUE"""),"")</f>
        <v/>
      </c>
    </row>
    <row r="7822">
      <c r="H7822" s="16" t="str">
        <f>IFERROR(__xludf.DUMMYFUNCTION("""COMPUTED_VALUE"""),"")</f>
        <v/>
      </c>
    </row>
    <row r="7823">
      <c r="H7823" s="16" t="str">
        <f>IFERROR(__xludf.DUMMYFUNCTION("""COMPUTED_VALUE"""),"")</f>
        <v/>
      </c>
    </row>
    <row r="7824">
      <c r="H7824" s="16" t="str">
        <f>IFERROR(__xludf.DUMMYFUNCTION("""COMPUTED_VALUE"""),"")</f>
        <v/>
      </c>
    </row>
    <row r="7825">
      <c r="H7825" s="16" t="str">
        <f>IFERROR(__xludf.DUMMYFUNCTION("""COMPUTED_VALUE"""),"")</f>
        <v/>
      </c>
    </row>
    <row r="7826">
      <c r="H7826" s="16" t="str">
        <f>IFERROR(__xludf.DUMMYFUNCTION("""COMPUTED_VALUE"""),"")</f>
        <v/>
      </c>
    </row>
    <row r="7827">
      <c r="H7827" s="16" t="str">
        <f>IFERROR(__xludf.DUMMYFUNCTION("""COMPUTED_VALUE"""),"")</f>
        <v/>
      </c>
    </row>
    <row r="7828">
      <c r="H7828" s="16" t="str">
        <f>IFERROR(__xludf.DUMMYFUNCTION("""COMPUTED_VALUE"""),"")</f>
        <v/>
      </c>
    </row>
    <row r="7829">
      <c r="H7829" s="16" t="str">
        <f>IFERROR(__xludf.DUMMYFUNCTION("""COMPUTED_VALUE"""),"")</f>
        <v/>
      </c>
    </row>
    <row r="7830">
      <c r="H7830" s="16" t="str">
        <f>IFERROR(__xludf.DUMMYFUNCTION("""COMPUTED_VALUE"""),"")</f>
        <v/>
      </c>
    </row>
    <row r="7831">
      <c r="H7831" s="16" t="str">
        <f>IFERROR(__xludf.DUMMYFUNCTION("""COMPUTED_VALUE"""),"")</f>
        <v/>
      </c>
    </row>
    <row r="7832">
      <c r="H7832" s="16" t="str">
        <f>IFERROR(__xludf.DUMMYFUNCTION("""COMPUTED_VALUE"""),"")</f>
        <v/>
      </c>
    </row>
    <row r="7833">
      <c r="H7833" s="16" t="str">
        <f>IFERROR(__xludf.DUMMYFUNCTION("""COMPUTED_VALUE"""),"")</f>
        <v/>
      </c>
    </row>
    <row r="7834">
      <c r="H7834" s="16" t="str">
        <f>IFERROR(__xludf.DUMMYFUNCTION("""COMPUTED_VALUE"""),"")</f>
        <v/>
      </c>
    </row>
    <row r="7835">
      <c r="H7835" s="16" t="str">
        <f>IFERROR(__xludf.DUMMYFUNCTION("""COMPUTED_VALUE"""),"")</f>
        <v/>
      </c>
    </row>
    <row r="7836">
      <c r="H7836" s="16" t="str">
        <f>IFERROR(__xludf.DUMMYFUNCTION("""COMPUTED_VALUE"""),"")</f>
        <v/>
      </c>
    </row>
    <row r="7837">
      <c r="H7837" s="16" t="str">
        <f>IFERROR(__xludf.DUMMYFUNCTION("""COMPUTED_VALUE"""),"")</f>
        <v/>
      </c>
    </row>
    <row r="7838">
      <c r="H7838" s="16" t="str">
        <f>IFERROR(__xludf.DUMMYFUNCTION("""COMPUTED_VALUE"""),"")</f>
        <v/>
      </c>
    </row>
    <row r="7839">
      <c r="H7839" s="16" t="str">
        <f>IFERROR(__xludf.DUMMYFUNCTION("""COMPUTED_VALUE"""),"")</f>
        <v/>
      </c>
    </row>
    <row r="7840">
      <c r="H7840" s="16" t="str">
        <f>IFERROR(__xludf.DUMMYFUNCTION("""COMPUTED_VALUE"""),"")</f>
        <v/>
      </c>
    </row>
    <row r="7841">
      <c r="H7841" s="16" t="str">
        <f>IFERROR(__xludf.DUMMYFUNCTION("""COMPUTED_VALUE"""),"")</f>
        <v/>
      </c>
    </row>
    <row r="7842">
      <c r="H7842" s="16" t="str">
        <f>IFERROR(__xludf.DUMMYFUNCTION("""COMPUTED_VALUE"""),"")</f>
        <v/>
      </c>
    </row>
    <row r="7843">
      <c r="H7843" s="16" t="str">
        <f>IFERROR(__xludf.DUMMYFUNCTION("""COMPUTED_VALUE"""),"")</f>
        <v/>
      </c>
    </row>
    <row r="7844">
      <c r="H7844" s="16" t="str">
        <f>IFERROR(__xludf.DUMMYFUNCTION("""COMPUTED_VALUE"""),"")</f>
        <v/>
      </c>
    </row>
    <row r="7845">
      <c r="H7845" s="16" t="str">
        <f>IFERROR(__xludf.DUMMYFUNCTION("""COMPUTED_VALUE"""),"")</f>
        <v/>
      </c>
    </row>
    <row r="7846">
      <c r="H7846" s="16" t="str">
        <f>IFERROR(__xludf.DUMMYFUNCTION("""COMPUTED_VALUE"""),"")</f>
        <v/>
      </c>
    </row>
    <row r="7847">
      <c r="H7847" s="16" t="str">
        <f>IFERROR(__xludf.DUMMYFUNCTION("""COMPUTED_VALUE"""),"")</f>
        <v/>
      </c>
    </row>
    <row r="7848">
      <c r="H7848" s="16" t="str">
        <f>IFERROR(__xludf.DUMMYFUNCTION("""COMPUTED_VALUE"""),"")</f>
        <v/>
      </c>
    </row>
    <row r="7849">
      <c r="H7849" s="16" t="str">
        <f>IFERROR(__xludf.DUMMYFUNCTION("""COMPUTED_VALUE"""),"")</f>
        <v/>
      </c>
    </row>
    <row r="7850">
      <c r="H7850" s="16" t="str">
        <f>IFERROR(__xludf.DUMMYFUNCTION("""COMPUTED_VALUE"""),"")</f>
        <v/>
      </c>
    </row>
    <row r="7851">
      <c r="H7851" s="16" t="str">
        <f>IFERROR(__xludf.DUMMYFUNCTION("""COMPUTED_VALUE"""),"")</f>
        <v/>
      </c>
    </row>
    <row r="7852">
      <c r="H7852" s="16" t="str">
        <f>IFERROR(__xludf.DUMMYFUNCTION("""COMPUTED_VALUE"""),"")</f>
        <v/>
      </c>
    </row>
    <row r="7853">
      <c r="H7853" s="16" t="str">
        <f>IFERROR(__xludf.DUMMYFUNCTION("""COMPUTED_VALUE"""),"")</f>
        <v/>
      </c>
    </row>
    <row r="7854">
      <c r="H7854" s="16" t="str">
        <f>IFERROR(__xludf.DUMMYFUNCTION("""COMPUTED_VALUE"""),"")</f>
        <v/>
      </c>
    </row>
    <row r="7855">
      <c r="H7855" s="16" t="str">
        <f>IFERROR(__xludf.DUMMYFUNCTION("""COMPUTED_VALUE"""),"")</f>
        <v/>
      </c>
    </row>
    <row r="7856">
      <c r="H7856" s="16" t="str">
        <f>IFERROR(__xludf.DUMMYFUNCTION("""COMPUTED_VALUE"""),"")</f>
        <v/>
      </c>
    </row>
    <row r="7857">
      <c r="H7857" s="16" t="str">
        <f>IFERROR(__xludf.DUMMYFUNCTION("""COMPUTED_VALUE"""),"")</f>
        <v/>
      </c>
    </row>
    <row r="7858">
      <c r="H7858" s="16" t="str">
        <f>IFERROR(__xludf.DUMMYFUNCTION("""COMPUTED_VALUE"""),"")</f>
        <v/>
      </c>
    </row>
    <row r="7859">
      <c r="H7859" s="16" t="str">
        <f>IFERROR(__xludf.DUMMYFUNCTION("""COMPUTED_VALUE"""),"")</f>
        <v/>
      </c>
    </row>
    <row r="7860">
      <c r="H7860" s="16" t="str">
        <f>IFERROR(__xludf.DUMMYFUNCTION("""COMPUTED_VALUE"""),"")</f>
        <v/>
      </c>
    </row>
    <row r="7861">
      <c r="H7861" s="16" t="str">
        <f>IFERROR(__xludf.DUMMYFUNCTION("""COMPUTED_VALUE"""),"")</f>
        <v/>
      </c>
    </row>
    <row r="7862">
      <c r="H7862" s="16" t="str">
        <f>IFERROR(__xludf.DUMMYFUNCTION("""COMPUTED_VALUE"""),"")</f>
        <v/>
      </c>
    </row>
    <row r="7863">
      <c r="H7863" s="16" t="str">
        <f>IFERROR(__xludf.DUMMYFUNCTION("""COMPUTED_VALUE"""),"")</f>
        <v/>
      </c>
    </row>
    <row r="7864">
      <c r="H7864" s="16" t="str">
        <f>IFERROR(__xludf.DUMMYFUNCTION("""COMPUTED_VALUE"""),"")</f>
        <v/>
      </c>
    </row>
    <row r="7865">
      <c r="H7865" s="16" t="str">
        <f>IFERROR(__xludf.DUMMYFUNCTION("""COMPUTED_VALUE"""),"")</f>
        <v/>
      </c>
    </row>
    <row r="7866">
      <c r="H7866" s="16" t="str">
        <f>IFERROR(__xludf.DUMMYFUNCTION("""COMPUTED_VALUE"""),"")</f>
        <v/>
      </c>
    </row>
    <row r="7867">
      <c r="H7867" s="16" t="str">
        <f>IFERROR(__xludf.DUMMYFUNCTION("""COMPUTED_VALUE"""),"")</f>
        <v/>
      </c>
    </row>
    <row r="7868">
      <c r="H7868" s="16" t="str">
        <f>IFERROR(__xludf.DUMMYFUNCTION("""COMPUTED_VALUE"""),"")</f>
        <v/>
      </c>
    </row>
    <row r="7869">
      <c r="H7869" s="16" t="str">
        <f>IFERROR(__xludf.DUMMYFUNCTION("""COMPUTED_VALUE"""),"")</f>
        <v/>
      </c>
    </row>
    <row r="7870">
      <c r="H7870" s="16" t="str">
        <f>IFERROR(__xludf.DUMMYFUNCTION("""COMPUTED_VALUE"""),"")</f>
        <v/>
      </c>
    </row>
    <row r="7871">
      <c r="H7871" s="16" t="str">
        <f>IFERROR(__xludf.DUMMYFUNCTION("""COMPUTED_VALUE"""),"")</f>
        <v/>
      </c>
    </row>
    <row r="7872">
      <c r="H7872" s="16" t="str">
        <f>IFERROR(__xludf.DUMMYFUNCTION("""COMPUTED_VALUE"""),"")</f>
        <v/>
      </c>
    </row>
    <row r="7873">
      <c r="H7873" s="16" t="str">
        <f>IFERROR(__xludf.DUMMYFUNCTION("""COMPUTED_VALUE"""),"")</f>
        <v/>
      </c>
    </row>
    <row r="7874">
      <c r="H7874" s="16" t="str">
        <f>IFERROR(__xludf.DUMMYFUNCTION("""COMPUTED_VALUE"""),"")</f>
        <v/>
      </c>
    </row>
    <row r="7875">
      <c r="H7875" s="16" t="str">
        <f>IFERROR(__xludf.DUMMYFUNCTION("""COMPUTED_VALUE"""),"")</f>
        <v/>
      </c>
    </row>
    <row r="7876">
      <c r="H7876" s="16" t="str">
        <f>IFERROR(__xludf.DUMMYFUNCTION("""COMPUTED_VALUE"""),"")</f>
        <v/>
      </c>
    </row>
    <row r="7877">
      <c r="H7877" s="16" t="str">
        <f>IFERROR(__xludf.DUMMYFUNCTION("""COMPUTED_VALUE"""),"")</f>
        <v/>
      </c>
    </row>
    <row r="7878">
      <c r="H7878" s="16" t="str">
        <f>IFERROR(__xludf.DUMMYFUNCTION("""COMPUTED_VALUE"""),"")</f>
        <v/>
      </c>
    </row>
    <row r="7879">
      <c r="H7879" s="16" t="str">
        <f>IFERROR(__xludf.DUMMYFUNCTION("""COMPUTED_VALUE"""),"")</f>
        <v/>
      </c>
    </row>
    <row r="7880">
      <c r="H7880" s="16" t="str">
        <f>IFERROR(__xludf.DUMMYFUNCTION("""COMPUTED_VALUE"""),"")</f>
        <v/>
      </c>
    </row>
    <row r="7881">
      <c r="H7881" s="16" t="str">
        <f>IFERROR(__xludf.DUMMYFUNCTION("""COMPUTED_VALUE"""),"")</f>
        <v/>
      </c>
    </row>
    <row r="7882">
      <c r="H7882" s="16" t="str">
        <f>IFERROR(__xludf.DUMMYFUNCTION("""COMPUTED_VALUE"""),"")</f>
        <v/>
      </c>
    </row>
    <row r="7883">
      <c r="H7883" s="16" t="str">
        <f>IFERROR(__xludf.DUMMYFUNCTION("""COMPUTED_VALUE"""),"")</f>
        <v/>
      </c>
    </row>
    <row r="7884">
      <c r="H7884" s="16" t="str">
        <f>IFERROR(__xludf.DUMMYFUNCTION("""COMPUTED_VALUE"""),"")</f>
        <v/>
      </c>
    </row>
    <row r="7885">
      <c r="H7885" s="16" t="str">
        <f>IFERROR(__xludf.DUMMYFUNCTION("""COMPUTED_VALUE"""),"")</f>
        <v/>
      </c>
    </row>
    <row r="7886">
      <c r="H7886" s="16" t="str">
        <f>IFERROR(__xludf.DUMMYFUNCTION("""COMPUTED_VALUE"""),"")</f>
        <v/>
      </c>
    </row>
    <row r="7887">
      <c r="H7887" s="16" t="str">
        <f>IFERROR(__xludf.DUMMYFUNCTION("""COMPUTED_VALUE"""),"")</f>
        <v/>
      </c>
    </row>
    <row r="7888">
      <c r="H7888" s="16" t="str">
        <f>IFERROR(__xludf.DUMMYFUNCTION("""COMPUTED_VALUE"""),"")</f>
        <v/>
      </c>
    </row>
    <row r="7889">
      <c r="H7889" s="16" t="str">
        <f>IFERROR(__xludf.DUMMYFUNCTION("""COMPUTED_VALUE"""),"")</f>
        <v/>
      </c>
    </row>
    <row r="7890">
      <c r="H7890" s="16" t="str">
        <f>IFERROR(__xludf.DUMMYFUNCTION("""COMPUTED_VALUE"""),"")</f>
        <v/>
      </c>
    </row>
    <row r="7891">
      <c r="H7891" s="16" t="str">
        <f>IFERROR(__xludf.DUMMYFUNCTION("""COMPUTED_VALUE"""),"")</f>
        <v/>
      </c>
    </row>
    <row r="7892">
      <c r="H7892" s="16" t="str">
        <f>IFERROR(__xludf.DUMMYFUNCTION("""COMPUTED_VALUE"""),"")</f>
        <v/>
      </c>
    </row>
    <row r="7893">
      <c r="H7893" s="16" t="str">
        <f>IFERROR(__xludf.DUMMYFUNCTION("""COMPUTED_VALUE"""),"")</f>
        <v/>
      </c>
    </row>
    <row r="7894">
      <c r="H7894" s="16" t="str">
        <f>IFERROR(__xludf.DUMMYFUNCTION("""COMPUTED_VALUE"""),"")</f>
        <v/>
      </c>
    </row>
    <row r="7895">
      <c r="H7895" s="16" t="str">
        <f>IFERROR(__xludf.DUMMYFUNCTION("""COMPUTED_VALUE"""),"")</f>
        <v/>
      </c>
    </row>
    <row r="7896">
      <c r="H7896" s="16" t="str">
        <f>IFERROR(__xludf.DUMMYFUNCTION("""COMPUTED_VALUE"""),"")</f>
        <v/>
      </c>
    </row>
    <row r="7897">
      <c r="H7897" s="16" t="str">
        <f>IFERROR(__xludf.DUMMYFUNCTION("""COMPUTED_VALUE"""),"")</f>
        <v/>
      </c>
    </row>
    <row r="7898">
      <c r="H7898" s="16" t="str">
        <f>IFERROR(__xludf.DUMMYFUNCTION("""COMPUTED_VALUE"""),"")</f>
        <v/>
      </c>
    </row>
    <row r="7899">
      <c r="H7899" s="16" t="str">
        <f>IFERROR(__xludf.DUMMYFUNCTION("""COMPUTED_VALUE"""),"")</f>
        <v/>
      </c>
    </row>
    <row r="7900">
      <c r="H7900" s="16" t="str">
        <f>IFERROR(__xludf.DUMMYFUNCTION("""COMPUTED_VALUE"""),"")</f>
        <v/>
      </c>
    </row>
    <row r="7901">
      <c r="H7901" s="16" t="str">
        <f>IFERROR(__xludf.DUMMYFUNCTION("""COMPUTED_VALUE"""),"")</f>
        <v/>
      </c>
    </row>
    <row r="7902">
      <c r="H7902" s="16" t="str">
        <f>IFERROR(__xludf.DUMMYFUNCTION("""COMPUTED_VALUE"""),"")</f>
        <v/>
      </c>
    </row>
    <row r="7903">
      <c r="H7903" s="16" t="str">
        <f>IFERROR(__xludf.DUMMYFUNCTION("""COMPUTED_VALUE"""),"")</f>
        <v/>
      </c>
    </row>
    <row r="7904">
      <c r="H7904" s="16" t="str">
        <f>IFERROR(__xludf.DUMMYFUNCTION("""COMPUTED_VALUE"""),"")</f>
        <v/>
      </c>
    </row>
    <row r="7905">
      <c r="H7905" s="16" t="str">
        <f>IFERROR(__xludf.DUMMYFUNCTION("""COMPUTED_VALUE"""),"")</f>
        <v/>
      </c>
    </row>
    <row r="7906">
      <c r="H7906" s="16" t="str">
        <f>IFERROR(__xludf.DUMMYFUNCTION("""COMPUTED_VALUE"""),"")</f>
        <v/>
      </c>
    </row>
    <row r="7907">
      <c r="H7907" s="16" t="str">
        <f>IFERROR(__xludf.DUMMYFUNCTION("""COMPUTED_VALUE"""),"")</f>
        <v/>
      </c>
    </row>
    <row r="7908">
      <c r="H7908" s="16" t="str">
        <f>IFERROR(__xludf.DUMMYFUNCTION("""COMPUTED_VALUE"""),"")</f>
        <v/>
      </c>
    </row>
    <row r="7909">
      <c r="H7909" s="16" t="str">
        <f>IFERROR(__xludf.DUMMYFUNCTION("""COMPUTED_VALUE"""),"")</f>
        <v/>
      </c>
    </row>
    <row r="7910">
      <c r="H7910" s="16" t="str">
        <f>IFERROR(__xludf.DUMMYFUNCTION("""COMPUTED_VALUE"""),"")</f>
        <v/>
      </c>
    </row>
    <row r="7911">
      <c r="H7911" s="16" t="str">
        <f>IFERROR(__xludf.DUMMYFUNCTION("""COMPUTED_VALUE"""),"")</f>
        <v/>
      </c>
    </row>
    <row r="7912">
      <c r="H7912" s="16" t="str">
        <f>IFERROR(__xludf.DUMMYFUNCTION("""COMPUTED_VALUE"""),"")</f>
        <v/>
      </c>
    </row>
    <row r="7913">
      <c r="H7913" s="16" t="str">
        <f>IFERROR(__xludf.DUMMYFUNCTION("""COMPUTED_VALUE"""),"")</f>
        <v/>
      </c>
    </row>
    <row r="7914">
      <c r="H7914" s="16" t="str">
        <f>IFERROR(__xludf.DUMMYFUNCTION("""COMPUTED_VALUE"""),"")</f>
        <v/>
      </c>
    </row>
    <row r="7915">
      <c r="H7915" s="16" t="str">
        <f>IFERROR(__xludf.DUMMYFUNCTION("""COMPUTED_VALUE"""),"")</f>
        <v/>
      </c>
    </row>
    <row r="7916">
      <c r="H7916" s="16" t="str">
        <f>IFERROR(__xludf.DUMMYFUNCTION("""COMPUTED_VALUE"""),"")</f>
        <v/>
      </c>
    </row>
    <row r="7917">
      <c r="H7917" s="16" t="str">
        <f>IFERROR(__xludf.DUMMYFUNCTION("""COMPUTED_VALUE"""),"")</f>
        <v/>
      </c>
    </row>
    <row r="7918">
      <c r="H7918" s="16" t="str">
        <f>IFERROR(__xludf.DUMMYFUNCTION("""COMPUTED_VALUE"""),"")</f>
        <v/>
      </c>
    </row>
    <row r="7919">
      <c r="H7919" s="16" t="str">
        <f>IFERROR(__xludf.DUMMYFUNCTION("""COMPUTED_VALUE"""),"")</f>
        <v/>
      </c>
    </row>
    <row r="7920">
      <c r="H7920" s="16" t="str">
        <f>IFERROR(__xludf.DUMMYFUNCTION("""COMPUTED_VALUE"""),"")</f>
        <v/>
      </c>
    </row>
    <row r="7921">
      <c r="H7921" s="16" t="str">
        <f>IFERROR(__xludf.DUMMYFUNCTION("""COMPUTED_VALUE"""),"")</f>
        <v/>
      </c>
    </row>
    <row r="7922">
      <c r="H7922" s="16" t="str">
        <f>IFERROR(__xludf.DUMMYFUNCTION("""COMPUTED_VALUE"""),"")</f>
        <v/>
      </c>
    </row>
    <row r="7923">
      <c r="H7923" s="16" t="str">
        <f>IFERROR(__xludf.DUMMYFUNCTION("""COMPUTED_VALUE"""),"")</f>
        <v/>
      </c>
    </row>
    <row r="7924">
      <c r="H7924" s="16" t="str">
        <f>IFERROR(__xludf.DUMMYFUNCTION("""COMPUTED_VALUE"""),"")</f>
        <v/>
      </c>
    </row>
    <row r="7925">
      <c r="H7925" s="16" t="str">
        <f>IFERROR(__xludf.DUMMYFUNCTION("""COMPUTED_VALUE"""),"")</f>
        <v/>
      </c>
    </row>
    <row r="7926">
      <c r="H7926" s="16" t="str">
        <f>IFERROR(__xludf.DUMMYFUNCTION("""COMPUTED_VALUE"""),"")</f>
        <v/>
      </c>
    </row>
    <row r="7927">
      <c r="H7927" s="16" t="str">
        <f>IFERROR(__xludf.DUMMYFUNCTION("""COMPUTED_VALUE"""),"")</f>
        <v/>
      </c>
    </row>
    <row r="7928">
      <c r="H7928" s="16" t="str">
        <f>IFERROR(__xludf.DUMMYFUNCTION("""COMPUTED_VALUE"""),"")</f>
        <v/>
      </c>
    </row>
    <row r="7929">
      <c r="H7929" s="16" t="str">
        <f>IFERROR(__xludf.DUMMYFUNCTION("""COMPUTED_VALUE"""),"")</f>
        <v/>
      </c>
    </row>
    <row r="7930">
      <c r="H7930" s="16" t="str">
        <f>IFERROR(__xludf.DUMMYFUNCTION("""COMPUTED_VALUE"""),"")</f>
        <v/>
      </c>
    </row>
    <row r="7931">
      <c r="H7931" s="16" t="str">
        <f>IFERROR(__xludf.DUMMYFUNCTION("""COMPUTED_VALUE"""),"")</f>
        <v/>
      </c>
    </row>
    <row r="7932">
      <c r="H7932" s="16" t="str">
        <f>IFERROR(__xludf.DUMMYFUNCTION("""COMPUTED_VALUE"""),"")</f>
        <v/>
      </c>
    </row>
    <row r="7933">
      <c r="H7933" s="16" t="str">
        <f>IFERROR(__xludf.DUMMYFUNCTION("""COMPUTED_VALUE"""),"")</f>
        <v/>
      </c>
    </row>
    <row r="7934">
      <c r="H7934" s="16" t="str">
        <f>IFERROR(__xludf.DUMMYFUNCTION("""COMPUTED_VALUE"""),"")</f>
        <v/>
      </c>
    </row>
    <row r="7935">
      <c r="H7935" s="16" t="str">
        <f>IFERROR(__xludf.DUMMYFUNCTION("""COMPUTED_VALUE"""),"")</f>
        <v/>
      </c>
    </row>
    <row r="7936">
      <c r="H7936" s="16" t="str">
        <f>IFERROR(__xludf.DUMMYFUNCTION("""COMPUTED_VALUE"""),"")</f>
        <v/>
      </c>
    </row>
    <row r="7937">
      <c r="H7937" s="16" t="str">
        <f>IFERROR(__xludf.DUMMYFUNCTION("""COMPUTED_VALUE"""),"")</f>
        <v/>
      </c>
    </row>
    <row r="7938">
      <c r="H7938" s="16" t="str">
        <f>IFERROR(__xludf.DUMMYFUNCTION("""COMPUTED_VALUE"""),"")</f>
        <v/>
      </c>
    </row>
    <row r="7939">
      <c r="H7939" s="16" t="str">
        <f>IFERROR(__xludf.DUMMYFUNCTION("""COMPUTED_VALUE"""),"")</f>
        <v/>
      </c>
    </row>
    <row r="7940">
      <c r="H7940" s="16" t="str">
        <f>IFERROR(__xludf.DUMMYFUNCTION("""COMPUTED_VALUE"""),"")</f>
        <v/>
      </c>
    </row>
    <row r="7941">
      <c r="H7941" s="16" t="str">
        <f>IFERROR(__xludf.DUMMYFUNCTION("""COMPUTED_VALUE"""),"")</f>
        <v/>
      </c>
    </row>
    <row r="7942">
      <c r="H7942" s="16" t="str">
        <f>IFERROR(__xludf.DUMMYFUNCTION("""COMPUTED_VALUE"""),"")</f>
        <v/>
      </c>
    </row>
    <row r="7943">
      <c r="H7943" s="16" t="str">
        <f>IFERROR(__xludf.DUMMYFUNCTION("""COMPUTED_VALUE"""),"")</f>
        <v/>
      </c>
    </row>
    <row r="7944">
      <c r="H7944" s="16" t="str">
        <f>IFERROR(__xludf.DUMMYFUNCTION("""COMPUTED_VALUE"""),"")</f>
        <v/>
      </c>
    </row>
    <row r="7945">
      <c r="H7945" s="16" t="str">
        <f>IFERROR(__xludf.DUMMYFUNCTION("""COMPUTED_VALUE"""),"")</f>
        <v/>
      </c>
    </row>
    <row r="7946">
      <c r="H7946" s="16" t="str">
        <f>IFERROR(__xludf.DUMMYFUNCTION("""COMPUTED_VALUE"""),"")</f>
        <v/>
      </c>
    </row>
    <row r="7947">
      <c r="H7947" s="16" t="str">
        <f>IFERROR(__xludf.DUMMYFUNCTION("""COMPUTED_VALUE"""),"")</f>
        <v/>
      </c>
    </row>
    <row r="7948">
      <c r="H7948" s="16" t="str">
        <f>IFERROR(__xludf.DUMMYFUNCTION("""COMPUTED_VALUE"""),"")</f>
        <v/>
      </c>
    </row>
    <row r="7949">
      <c r="H7949" s="16" t="str">
        <f>IFERROR(__xludf.DUMMYFUNCTION("""COMPUTED_VALUE"""),"")</f>
        <v/>
      </c>
    </row>
    <row r="7950">
      <c r="H7950" s="16" t="str">
        <f>IFERROR(__xludf.DUMMYFUNCTION("""COMPUTED_VALUE"""),"")</f>
        <v/>
      </c>
    </row>
    <row r="7951">
      <c r="H7951" s="16" t="str">
        <f>IFERROR(__xludf.DUMMYFUNCTION("""COMPUTED_VALUE"""),"")</f>
        <v/>
      </c>
    </row>
    <row r="7952">
      <c r="H7952" s="16" t="str">
        <f>IFERROR(__xludf.DUMMYFUNCTION("""COMPUTED_VALUE"""),"")</f>
        <v/>
      </c>
    </row>
    <row r="7953">
      <c r="H7953" s="16" t="str">
        <f>IFERROR(__xludf.DUMMYFUNCTION("""COMPUTED_VALUE"""),"")</f>
        <v/>
      </c>
    </row>
    <row r="7954">
      <c r="H7954" s="16" t="str">
        <f>IFERROR(__xludf.DUMMYFUNCTION("""COMPUTED_VALUE"""),"")</f>
        <v/>
      </c>
    </row>
    <row r="7955">
      <c r="H7955" s="16" t="str">
        <f>IFERROR(__xludf.DUMMYFUNCTION("""COMPUTED_VALUE"""),"")</f>
        <v/>
      </c>
    </row>
    <row r="7956">
      <c r="H7956" s="16" t="str">
        <f>IFERROR(__xludf.DUMMYFUNCTION("""COMPUTED_VALUE"""),"")</f>
        <v/>
      </c>
    </row>
    <row r="7957">
      <c r="H7957" s="16" t="str">
        <f>IFERROR(__xludf.DUMMYFUNCTION("""COMPUTED_VALUE"""),"")</f>
        <v/>
      </c>
    </row>
    <row r="7958">
      <c r="H7958" s="16" t="str">
        <f>IFERROR(__xludf.DUMMYFUNCTION("""COMPUTED_VALUE"""),"")</f>
        <v/>
      </c>
    </row>
    <row r="7959">
      <c r="H7959" s="16" t="str">
        <f>IFERROR(__xludf.DUMMYFUNCTION("""COMPUTED_VALUE"""),"")</f>
        <v/>
      </c>
    </row>
    <row r="7960">
      <c r="H7960" s="16" t="str">
        <f>IFERROR(__xludf.DUMMYFUNCTION("""COMPUTED_VALUE"""),"")</f>
        <v/>
      </c>
    </row>
    <row r="7961">
      <c r="H7961" s="16" t="str">
        <f>IFERROR(__xludf.DUMMYFUNCTION("""COMPUTED_VALUE"""),"")</f>
        <v/>
      </c>
    </row>
    <row r="7962">
      <c r="H7962" s="16" t="str">
        <f>IFERROR(__xludf.DUMMYFUNCTION("""COMPUTED_VALUE"""),"")</f>
        <v/>
      </c>
    </row>
    <row r="7963">
      <c r="H7963" s="16" t="str">
        <f>IFERROR(__xludf.DUMMYFUNCTION("""COMPUTED_VALUE"""),"")</f>
        <v/>
      </c>
    </row>
    <row r="7964">
      <c r="H7964" s="16" t="str">
        <f>IFERROR(__xludf.DUMMYFUNCTION("""COMPUTED_VALUE"""),"")</f>
        <v/>
      </c>
    </row>
    <row r="7965">
      <c r="H7965" s="16" t="str">
        <f>IFERROR(__xludf.DUMMYFUNCTION("""COMPUTED_VALUE"""),"")</f>
        <v/>
      </c>
    </row>
    <row r="7966">
      <c r="H7966" s="16" t="str">
        <f>IFERROR(__xludf.DUMMYFUNCTION("""COMPUTED_VALUE"""),"")</f>
        <v/>
      </c>
    </row>
    <row r="7967">
      <c r="H7967" s="16" t="str">
        <f>IFERROR(__xludf.DUMMYFUNCTION("""COMPUTED_VALUE"""),"")</f>
        <v/>
      </c>
    </row>
    <row r="7968">
      <c r="H7968" s="16" t="str">
        <f>IFERROR(__xludf.DUMMYFUNCTION("""COMPUTED_VALUE"""),"")</f>
        <v/>
      </c>
    </row>
    <row r="7969">
      <c r="H7969" s="16" t="str">
        <f>IFERROR(__xludf.DUMMYFUNCTION("""COMPUTED_VALUE"""),"")</f>
        <v/>
      </c>
    </row>
    <row r="7970">
      <c r="H7970" s="16" t="str">
        <f>IFERROR(__xludf.DUMMYFUNCTION("""COMPUTED_VALUE"""),"")</f>
        <v/>
      </c>
    </row>
    <row r="7971">
      <c r="H7971" s="16" t="str">
        <f>IFERROR(__xludf.DUMMYFUNCTION("""COMPUTED_VALUE"""),"")</f>
        <v/>
      </c>
    </row>
    <row r="7972">
      <c r="H7972" s="16" t="str">
        <f>IFERROR(__xludf.DUMMYFUNCTION("""COMPUTED_VALUE"""),"")</f>
        <v/>
      </c>
    </row>
    <row r="7973">
      <c r="H7973" s="16" t="str">
        <f>IFERROR(__xludf.DUMMYFUNCTION("""COMPUTED_VALUE"""),"")</f>
        <v/>
      </c>
    </row>
    <row r="7974">
      <c r="H7974" s="16" t="str">
        <f>IFERROR(__xludf.DUMMYFUNCTION("""COMPUTED_VALUE"""),"")</f>
        <v/>
      </c>
    </row>
    <row r="7975">
      <c r="H7975" s="16" t="str">
        <f>IFERROR(__xludf.DUMMYFUNCTION("""COMPUTED_VALUE"""),"")</f>
        <v/>
      </c>
    </row>
    <row r="7976">
      <c r="H7976" s="16" t="str">
        <f>IFERROR(__xludf.DUMMYFUNCTION("""COMPUTED_VALUE"""),"")</f>
        <v/>
      </c>
    </row>
    <row r="7977">
      <c r="H7977" s="16" t="str">
        <f>IFERROR(__xludf.DUMMYFUNCTION("""COMPUTED_VALUE"""),"")</f>
        <v/>
      </c>
    </row>
    <row r="7978">
      <c r="H7978" s="16" t="str">
        <f>IFERROR(__xludf.DUMMYFUNCTION("""COMPUTED_VALUE"""),"")</f>
        <v/>
      </c>
    </row>
    <row r="7979">
      <c r="H7979" s="16" t="str">
        <f>IFERROR(__xludf.DUMMYFUNCTION("""COMPUTED_VALUE"""),"")</f>
        <v/>
      </c>
    </row>
    <row r="7980">
      <c r="H7980" s="16" t="str">
        <f>IFERROR(__xludf.DUMMYFUNCTION("""COMPUTED_VALUE"""),"")</f>
        <v/>
      </c>
    </row>
    <row r="7981">
      <c r="H7981" s="16" t="str">
        <f>IFERROR(__xludf.DUMMYFUNCTION("""COMPUTED_VALUE"""),"")</f>
        <v/>
      </c>
    </row>
    <row r="7982">
      <c r="H7982" s="16" t="str">
        <f>IFERROR(__xludf.DUMMYFUNCTION("""COMPUTED_VALUE"""),"")</f>
        <v/>
      </c>
    </row>
    <row r="7983">
      <c r="H7983" s="16" t="str">
        <f>IFERROR(__xludf.DUMMYFUNCTION("""COMPUTED_VALUE"""),"")</f>
        <v/>
      </c>
    </row>
    <row r="7984">
      <c r="H7984" s="16" t="str">
        <f>IFERROR(__xludf.DUMMYFUNCTION("""COMPUTED_VALUE"""),"")</f>
        <v/>
      </c>
    </row>
    <row r="7985">
      <c r="H7985" s="16" t="str">
        <f>IFERROR(__xludf.DUMMYFUNCTION("""COMPUTED_VALUE"""),"")</f>
        <v/>
      </c>
    </row>
    <row r="7986">
      <c r="H7986" s="16" t="str">
        <f>IFERROR(__xludf.DUMMYFUNCTION("""COMPUTED_VALUE"""),"")</f>
        <v/>
      </c>
    </row>
    <row r="7987">
      <c r="H7987" s="16" t="str">
        <f>IFERROR(__xludf.DUMMYFUNCTION("""COMPUTED_VALUE"""),"")</f>
        <v/>
      </c>
    </row>
    <row r="7988">
      <c r="H7988" s="16" t="str">
        <f>IFERROR(__xludf.DUMMYFUNCTION("""COMPUTED_VALUE"""),"")</f>
        <v/>
      </c>
    </row>
    <row r="7989">
      <c r="H7989" s="16" t="str">
        <f>IFERROR(__xludf.DUMMYFUNCTION("""COMPUTED_VALUE"""),"")</f>
        <v/>
      </c>
    </row>
    <row r="7990">
      <c r="H7990" s="16" t="str">
        <f>IFERROR(__xludf.DUMMYFUNCTION("""COMPUTED_VALUE"""),"")</f>
        <v/>
      </c>
    </row>
    <row r="7991">
      <c r="H7991" s="16" t="str">
        <f>IFERROR(__xludf.DUMMYFUNCTION("""COMPUTED_VALUE"""),"")</f>
        <v/>
      </c>
    </row>
    <row r="7992">
      <c r="H7992" s="16" t="str">
        <f>IFERROR(__xludf.DUMMYFUNCTION("""COMPUTED_VALUE"""),"")</f>
        <v/>
      </c>
    </row>
    <row r="7993">
      <c r="H7993" s="16" t="str">
        <f>IFERROR(__xludf.DUMMYFUNCTION("""COMPUTED_VALUE"""),"")</f>
        <v/>
      </c>
    </row>
    <row r="7994">
      <c r="H7994" s="16" t="str">
        <f>IFERROR(__xludf.DUMMYFUNCTION("""COMPUTED_VALUE"""),"")</f>
        <v/>
      </c>
    </row>
    <row r="7995">
      <c r="H7995" s="16" t="str">
        <f>IFERROR(__xludf.DUMMYFUNCTION("""COMPUTED_VALUE"""),"")</f>
        <v/>
      </c>
    </row>
    <row r="7996">
      <c r="H7996" s="16" t="str">
        <f>IFERROR(__xludf.DUMMYFUNCTION("""COMPUTED_VALUE"""),"")</f>
        <v/>
      </c>
    </row>
    <row r="7997">
      <c r="H7997" s="16" t="str">
        <f>IFERROR(__xludf.DUMMYFUNCTION("""COMPUTED_VALUE"""),"")</f>
        <v/>
      </c>
    </row>
    <row r="7998">
      <c r="H7998" s="16" t="str">
        <f>IFERROR(__xludf.DUMMYFUNCTION("""COMPUTED_VALUE"""),"")</f>
        <v/>
      </c>
    </row>
    <row r="7999">
      <c r="H7999" s="16" t="str">
        <f>IFERROR(__xludf.DUMMYFUNCTION("""COMPUTED_VALUE"""),"")</f>
        <v/>
      </c>
    </row>
    <row r="8000">
      <c r="H8000" s="16" t="str">
        <f>IFERROR(__xludf.DUMMYFUNCTION("""COMPUTED_VALUE"""),"")</f>
        <v/>
      </c>
    </row>
    <row r="8001">
      <c r="H8001" s="16" t="str">
        <f>IFERROR(__xludf.DUMMYFUNCTION("""COMPUTED_VALUE"""),"")</f>
        <v/>
      </c>
    </row>
    <row r="8002">
      <c r="H8002" s="16" t="str">
        <f>IFERROR(__xludf.DUMMYFUNCTION("""COMPUTED_VALUE"""),"")</f>
        <v/>
      </c>
    </row>
    <row r="8003">
      <c r="H8003" s="16" t="str">
        <f>IFERROR(__xludf.DUMMYFUNCTION("""COMPUTED_VALUE"""),"")</f>
        <v/>
      </c>
    </row>
    <row r="8004">
      <c r="H8004" s="16" t="str">
        <f>IFERROR(__xludf.DUMMYFUNCTION("""COMPUTED_VALUE"""),"")</f>
        <v/>
      </c>
    </row>
    <row r="8005">
      <c r="H8005" s="16" t="str">
        <f>IFERROR(__xludf.DUMMYFUNCTION("""COMPUTED_VALUE"""),"")</f>
        <v/>
      </c>
    </row>
    <row r="8006">
      <c r="H8006" s="16" t="str">
        <f>IFERROR(__xludf.DUMMYFUNCTION("""COMPUTED_VALUE"""),"")</f>
        <v/>
      </c>
    </row>
    <row r="8007">
      <c r="H8007" s="16" t="str">
        <f>IFERROR(__xludf.DUMMYFUNCTION("""COMPUTED_VALUE"""),"")</f>
        <v/>
      </c>
    </row>
    <row r="8008">
      <c r="H8008" s="16" t="str">
        <f>IFERROR(__xludf.DUMMYFUNCTION("""COMPUTED_VALUE"""),"")</f>
        <v/>
      </c>
    </row>
    <row r="8009">
      <c r="H8009" s="16" t="str">
        <f>IFERROR(__xludf.DUMMYFUNCTION("""COMPUTED_VALUE"""),"")</f>
        <v/>
      </c>
    </row>
    <row r="8010">
      <c r="H8010" s="16" t="str">
        <f>IFERROR(__xludf.DUMMYFUNCTION("""COMPUTED_VALUE"""),"")</f>
        <v/>
      </c>
    </row>
    <row r="8011">
      <c r="H8011" s="16" t="str">
        <f>IFERROR(__xludf.DUMMYFUNCTION("""COMPUTED_VALUE"""),"")</f>
        <v/>
      </c>
    </row>
    <row r="8012">
      <c r="H8012" s="16" t="str">
        <f>IFERROR(__xludf.DUMMYFUNCTION("""COMPUTED_VALUE"""),"")</f>
        <v/>
      </c>
    </row>
    <row r="8013">
      <c r="H8013" s="16" t="str">
        <f>IFERROR(__xludf.DUMMYFUNCTION("""COMPUTED_VALUE"""),"")</f>
        <v/>
      </c>
    </row>
    <row r="8014">
      <c r="H8014" s="16" t="str">
        <f>IFERROR(__xludf.DUMMYFUNCTION("""COMPUTED_VALUE"""),"")</f>
        <v/>
      </c>
    </row>
    <row r="8015">
      <c r="H8015" s="16" t="str">
        <f>IFERROR(__xludf.DUMMYFUNCTION("""COMPUTED_VALUE"""),"")</f>
        <v/>
      </c>
    </row>
    <row r="8016">
      <c r="H8016" s="16" t="str">
        <f>IFERROR(__xludf.DUMMYFUNCTION("""COMPUTED_VALUE"""),"")</f>
        <v/>
      </c>
    </row>
    <row r="8017">
      <c r="H8017" s="16" t="str">
        <f>IFERROR(__xludf.DUMMYFUNCTION("""COMPUTED_VALUE"""),"")</f>
        <v/>
      </c>
    </row>
    <row r="8018">
      <c r="H8018" s="16" t="str">
        <f>IFERROR(__xludf.DUMMYFUNCTION("""COMPUTED_VALUE"""),"")</f>
        <v/>
      </c>
    </row>
    <row r="8019">
      <c r="H8019" s="16" t="str">
        <f>IFERROR(__xludf.DUMMYFUNCTION("""COMPUTED_VALUE"""),"")</f>
        <v/>
      </c>
    </row>
    <row r="8020">
      <c r="H8020" s="16" t="str">
        <f>IFERROR(__xludf.DUMMYFUNCTION("""COMPUTED_VALUE"""),"")</f>
        <v/>
      </c>
    </row>
    <row r="8021">
      <c r="H8021" s="16" t="str">
        <f>IFERROR(__xludf.DUMMYFUNCTION("""COMPUTED_VALUE"""),"")</f>
        <v/>
      </c>
    </row>
    <row r="8022">
      <c r="H8022" s="16" t="str">
        <f>IFERROR(__xludf.DUMMYFUNCTION("""COMPUTED_VALUE"""),"")</f>
        <v/>
      </c>
    </row>
    <row r="8023">
      <c r="H8023" s="16" t="str">
        <f>IFERROR(__xludf.DUMMYFUNCTION("""COMPUTED_VALUE"""),"")</f>
        <v/>
      </c>
    </row>
    <row r="8024">
      <c r="H8024" s="16" t="str">
        <f>IFERROR(__xludf.DUMMYFUNCTION("""COMPUTED_VALUE"""),"")</f>
        <v/>
      </c>
    </row>
    <row r="8025">
      <c r="H8025" s="16" t="str">
        <f>IFERROR(__xludf.DUMMYFUNCTION("""COMPUTED_VALUE"""),"")</f>
        <v/>
      </c>
    </row>
    <row r="8026">
      <c r="H8026" s="16" t="str">
        <f>IFERROR(__xludf.DUMMYFUNCTION("""COMPUTED_VALUE"""),"")</f>
        <v/>
      </c>
    </row>
    <row r="8027">
      <c r="H8027" s="16" t="str">
        <f>IFERROR(__xludf.DUMMYFUNCTION("""COMPUTED_VALUE"""),"")</f>
        <v/>
      </c>
    </row>
    <row r="8028">
      <c r="H8028" s="16" t="str">
        <f>IFERROR(__xludf.DUMMYFUNCTION("""COMPUTED_VALUE"""),"")</f>
        <v/>
      </c>
    </row>
    <row r="8029">
      <c r="H8029" s="16" t="str">
        <f>IFERROR(__xludf.DUMMYFUNCTION("""COMPUTED_VALUE"""),"")</f>
        <v/>
      </c>
    </row>
    <row r="8030">
      <c r="H8030" s="16" t="str">
        <f>IFERROR(__xludf.DUMMYFUNCTION("""COMPUTED_VALUE"""),"")</f>
        <v/>
      </c>
    </row>
    <row r="8031">
      <c r="H8031" s="16" t="str">
        <f>IFERROR(__xludf.DUMMYFUNCTION("""COMPUTED_VALUE"""),"")</f>
        <v/>
      </c>
    </row>
    <row r="8032">
      <c r="H8032" s="16" t="str">
        <f>IFERROR(__xludf.DUMMYFUNCTION("""COMPUTED_VALUE"""),"")</f>
        <v/>
      </c>
    </row>
    <row r="8033">
      <c r="H8033" s="16" t="str">
        <f>IFERROR(__xludf.DUMMYFUNCTION("""COMPUTED_VALUE"""),"")</f>
        <v/>
      </c>
    </row>
    <row r="8034">
      <c r="H8034" s="16" t="str">
        <f>IFERROR(__xludf.DUMMYFUNCTION("""COMPUTED_VALUE"""),"")</f>
        <v/>
      </c>
    </row>
    <row r="8035">
      <c r="H8035" s="16" t="str">
        <f>IFERROR(__xludf.DUMMYFUNCTION("""COMPUTED_VALUE"""),"")</f>
        <v/>
      </c>
    </row>
    <row r="8036">
      <c r="H8036" s="16" t="str">
        <f>IFERROR(__xludf.DUMMYFUNCTION("""COMPUTED_VALUE"""),"")</f>
        <v/>
      </c>
    </row>
    <row r="8037">
      <c r="H8037" s="16" t="str">
        <f>IFERROR(__xludf.DUMMYFUNCTION("""COMPUTED_VALUE"""),"")</f>
        <v/>
      </c>
    </row>
    <row r="8038">
      <c r="H8038" s="16" t="str">
        <f>IFERROR(__xludf.DUMMYFUNCTION("""COMPUTED_VALUE"""),"")</f>
        <v/>
      </c>
    </row>
    <row r="8039">
      <c r="H8039" s="16" t="str">
        <f>IFERROR(__xludf.DUMMYFUNCTION("""COMPUTED_VALUE"""),"")</f>
        <v/>
      </c>
    </row>
    <row r="8040">
      <c r="H8040" s="16" t="str">
        <f>IFERROR(__xludf.DUMMYFUNCTION("""COMPUTED_VALUE"""),"")</f>
        <v/>
      </c>
    </row>
    <row r="8041">
      <c r="H8041" s="16" t="str">
        <f>IFERROR(__xludf.DUMMYFUNCTION("""COMPUTED_VALUE"""),"")</f>
        <v/>
      </c>
    </row>
    <row r="8042">
      <c r="H8042" s="16" t="str">
        <f>IFERROR(__xludf.DUMMYFUNCTION("""COMPUTED_VALUE"""),"")</f>
        <v/>
      </c>
    </row>
    <row r="8043">
      <c r="H8043" s="16" t="str">
        <f>IFERROR(__xludf.DUMMYFUNCTION("""COMPUTED_VALUE"""),"")</f>
        <v/>
      </c>
    </row>
    <row r="8044">
      <c r="H8044" s="16" t="str">
        <f>IFERROR(__xludf.DUMMYFUNCTION("""COMPUTED_VALUE"""),"")</f>
        <v/>
      </c>
    </row>
    <row r="8045">
      <c r="H8045" s="16" t="str">
        <f>IFERROR(__xludf.DUMMYFUNCTION("""COMPUTED_VALUE"""),"")</f>
        <v/>
      </c>
    </row>
    <row r="8046">
      <c r="H8046" s="16" t="str">
        <f>IFERROR(__xludf.DUMMYFUNCTION("""COMPUTED_VALUE"""),"")</f>
        <v/>
      </c>
    </row>
    <row r="8047">
      <c r="H8047" s="16" t="str">
        <f>IFERROR(__xludf.DUMMYFUNCTION("""COMPUTED_VALUE"""),"")</f>
        <v/>
      </c>
    </row>
    <row r="8048">
      <c r="H8048" s="16" t="str">
        <f>IFERROR(__xludf.DUMMYFUNCTION("""COMPUTED_VALUE"""),"")</f>
        <v/>
      </c>
    </row>
    <row r="8049">
      <c r="H8049" s="16" t="str">
        <f>IFERROR(__xludf.DUMMYFUNCTION("""COMPUTED_VALUE"""),"")</f>
        <v/>
      </c>
    </row>
    <row r="8050">
      <c r="H8050" s="16" t="str">
        <f>IFERROR(__xludf.DUMMYFUNCTION("""COMPUTED_VALUE"""),"")</f>
        <v/>
      </c>
    </row>
    <row r="8051">
      <c r="H8051" s="16" t="str">
        <f>IFERROR(__xludf.DUMMYFUNCTION("""COMPUTED_VALUE"""),"")</f>
        <v/>
      </c>
    </row>
    <row r="8052">
      <c r="H8052" s="16" t="str">
        <f>IFERROR(__xludf.DUMMYFUNCTION("""COMPUTED_VALUE"""),"")</f>
        <v/>
      </c>
    </row>
    <row r="8053">
      <c r="H8053" s="16" t="str">
        <f>IFERROR(__xludf.DUMMYFUNCTION("""COMPUTED_VALUE"""),"")</f>
        <v/>
      </c>
    </row>
    <row r="8054">
      <c r="H8054" s="16" t="str">
        <f>IFERROR(__xludf.DUMMYFUNCTION("""COMPUTED_VALUE"""),"")</f>
        <v/>
      </c>
    </row>
    <row r="8055">
      <c r="H8055" s="16" t="str">
        <f>IFERROR(__xludf.DUMMYFUNCTION("""COMPUTED_VALUE"""),"")</f>
        <v/>
      </c>
    </row>
    <row r="8056">
      <c r="H8056" s="16" t="str">
        <f>IFERROR(__xludf.DUMMYFUNCTION("""COMPUTED_VALUE"""),"")</f>
        <v/>
      </c>
    </row>
    <row r="8057">
      <c r="H8057" s="16" t="str">
        <f>IFERROR(__xludf.DUMMYFUNCTION("""COMPUTED_VALUE"""),"")</f>
        <v/>
      </c>
    </row>
    <row r="8058">
      <c r="H8058" s="16" t="str">
        <f>IFERROR(__xludf.DUMMYFUNCTION("""COMPUTED_VALUE"""),"")</f>
        <v/>
      </c>
    </row>
    <row r="8059">
      <c r="H8059" s="16" t="str">
        <f>IFERROR(__xludf.DUMMYFUNCTION("""COMPUTED_VALUE"""),"")</f>
        <v/>
      </c>
    </row>
    <row r="8060">
      <c r="H8060" s="16" t="str">
        <f>IFERROR(__xludf.DUMMYFUNCTION("""COMPUTED_VALUE"""),"")</f>
        <v/>
      </c>
    </row>
    <row r="8061">
      <c r="H8061" s="16" t="str">
        <f>IFERROR(__xludf.DUMMYFUNCTION("""COMPUTED_VALUE"""),"")</f>
        <v/>
      </c>
    </row>
    <row r="8062">
      <c r="H8062" s="16" t="str">
        <f>IFERROR(__xludf.DUMMYFUNCTION("""COMPUTED_VALUE"""),"")</f>
        <v/>
      </c>
    </row>
    <row r="8063">
      <c r="H8063" s="16" t="str">
        <f>IFERROR(__xludf.DUMMYFUNCTION("""COMPUTED_VALUE"""),"")</f>
        <v/>
      </c>
    </row>
    <row r="8064">
      <c r="H8064" s="16" t="str">
        <f>IFERROR(__xludf.DUMMYFUNCTION("""COMPUTED_VALUE"""),"")</f>
        <v/>
      </c>
    </row>
    <row r="8065">
      <c r="H8065" s="16" t="str">
        <f>IFERROR(__xludf.DUMMYFUNCTION("""COMPUTED_VALUE"""),"")</f>
        <v/>
      </c>
    </row>
    <row r="8066">
      <c r="H8066" s="16" t="str">
        <f>IFERROR(__xludf.DUMMYFUNCTION("""COMPUTED_VALUE"""),"")</f>
        <v/>
      </c>
    </row>
    <row r="8067">
      <c r="H8067" s="16" t="str">
        <f>IFERROR(__xludf.DUMMYFUNCTION("""COMPUTED_VALUE"""),"")</f>
        <v/>
      </c>
    </row>
    <row r="8068">
      <c r="H8068" s="16" t="str">
        <f>IFERROR(__xludf.DUMMYFUNCTION("""COMPUTED_VALUE"""),"")</f>
        <v/>
      </c>
    </row>
    <row r="8069">
      <c r="H8069" s="16" t="str">
        <f>IFERROR(__xludf.DUMMYFUNCTION("""COMPUTED_VALUE"""),"")</f>
        <v/>
      </c>
    </row>
    <row r="8070">
      <c r="H8070" s="16" t="str">
        <f>IFERROR(__xludf.DUMMYFUNCTION("""COMPUTED_VALUE"""),"")</f>
        <v/>
      </c>
    </row>
    <row r="8071">
      <c r="H8071" s="16" t="str">
        <f>IFERROR(__xludf.DUMMYFUNCTION("""COMPUTED_VALUE"""),"")</f>
        <v/>
      </c>
    </row>
    <row r="8072">
      <c r="H8072" s="16" t="str">
        <f>IFERROR(__xludf.DUMMYFUNCTION("""COMPUTED_VALUE"""),"")</f>
        <v/>
      </c>
    </row>
    <row r="8073">
      <c r="H8073" s="16" t="str">
        <f>IFERROR(__xludf.DUMMYFUNCTION("""COMPUTED_VALUE"""),"")</f>
        <v/>
      </c>
    </row>
    <row r="8074">
      <c r="H8074" s="16" t="str">
        <f>IFERROR(__xludf.DUMMYFUNCTION("""COMPUTED_VALUE"""),"")</f>
        <v/>
      </c>
    </row>
    <row r="8075">
      <c r="H8075" s="16" t="str">
        <f>IFERROR(__xludf.DUMMYFUNCTION("""COMPUTED_VALUE"""),"")</f>
        <v/>
      </c>
    </row>
    <row r="8076">
      <c r="H8076" s="16" t="str">
        <f>IFERROR(__xludf.DUMMYFUNCTION("""COMPUTED_VALUE"""),"")</f>
        <v/>
      </c>
    </row>
    <row r="8077">
      <c r="H8077" s="16" t="str">
        <f>IFERROR(__xludf.DUMMYFUNCTION("""COMPUTED_VALUE"""),"")</f>
        <v/>
      </c>
    </row>
    <row r="8078">
      <c r="H8078" s="16" t="str">
        <f>IFERROR(__xludf.DUMMYFUNCTION("""COMPUTED_VALUE"""),"")</f>
        <v/>
      </c>
    </row>
    <row r="8079">
      <c r="H8079" s="16" t="str">
        <f>IFERROR(__xludf.DUMMYFUNCTION("""COMPUTED_VALUE"""),"")</f>
        <v/>
      </c>
    </row>
    <row r="8080">
      <c r="H8080" s="16" t="str">
        <f>IFERROR(__xludf.DUMMYFUNCTION("""COMPUTED_VALUE"""),"")</f>
        <v/>
      </c>
    </row>
    <row r="8081">
      <c r="H8081" s="16" t="str">
        <f>IFERROR(__xludf.DUMMYFUNCTION("""COMPUTED_VALUE"""),"")</f>
        <v/>
      </c>
    </row>
    <row r="8082">
      <c r="H8082" s="16" t="str">
        <f>IFERROR(__xludf.DUMMYFUNCTION("""COMPUTED_VALUE"""),"")</f>
        <v/>
      </c>
    </row>
    <row r="8083">
      <c r="H8083" s="16" t="str">
        <f>IFERROR(__xludf.DUMMYFUNCTION("""COMPUTED_VALUE"""),"")</f>
        <v/>
      </c>
    </row>
    <row r="8084">
      <c r="H8084" s="16" t="str">
        <f>IFERROR(__xludf.DUMMYFUNCTION("""COMPUTED_VALUE"""),"")</f>
        <v/>
      </c>
    </row>
    <row r="8085">
      <c r="H8085" s="16" t="str">
        <f>IFERROR(__xludf.DUMMYFUNCTION("""COMPUTED_VALUE"""),"")</f>
        <v/>
      </c>
    </row>
    <row r="8086">
      <c r="H8086" s="16" t="str">
        <f>IFERROR(__xludf.DUMMYFUNCTION("""COMPUTED_VALUE"""),"")</f>
        <v/>
      </c>
    </row>
    <row r="8087">
      <c r="H8087" s="16" t="str">
        <f>IFERROR(__xludf.DUMMYFUNCTION("""COMPUTED_VALUE"""),"")</f>
        <v/>
      </c>
    </row>
    <row r="8088">
      <c r="H8088" s="16" t="str">
        <f>IFERROR(__xludf.DUMMYFUNCTION("""COMPUTED_VALUE"""),"")</f>
        <v/>
      </c>
    </row>
    <row r="8089">
      <c r="H8089" s="16" t="str">
        <f>IFERROR(__xludf.DUMMYFUNCTION("""COMPUTED_VALUE"""),"")</f>
        <v/>
      </c>
    </row>
    <row r="8090">
      <c r="H8090" s="16" t="str">
        <f>IFERROR(__xludf.DUMMYFUNCTION("""COMPUTED_VALUE"""),"")</f>
        <v/>
      </c>
    </row>
    <row r="8091">
      <c r="H8091" s="16" t="str">
        <f>IFERROR(__xludf.DUMMYFUNCTION("""COMPUTED_VALUE"""),"")</f>
        <v/>
      </c>
    </row>
    <row r="8092">
      <c r="H8092" s="16" t="str">
        <f>IFERROR(__xludf.DUMMYFUNCTION("""COMPUTED_VALUE"""),"")</f>
        <v/>
      </c>
    </row>
    <row r="8093">
      <c r="H8093" s="16" t="str">
        <f>IFERROR(__xludf.DUMMYFUNCTION("""COMPUTED_VALUE"""),"")</f>
        <v/>
      </c>
    </row>
    <row r="8094">
      <c r="H8094" s="16" t="str">
        <f>IFERROR(__xludf.DUMMYFUNCTION("""COMPUTED_VALUE"""),"")</f>
        <v/>
      </c>
    </row>
    <row r="8095">
      <c r="H8095" s="16" t="str">
        <f>IFERROR(__xludf.DUMMYFUNCTION("""COMPUTED_VALUE"""),"")</f>
        <v/>
      </c>
    </row>
    <row r="8096">
      <c r="H8096" s="16" t="str">
        <f>IFERROR(__xludf.DUMMYFUNCTION("""COMPUTED_VALUE"""),"")</f>
        <v/>
      </c>
    </row>
    <row r="8097">
      <c r="H8097" s="16" t="str">
        <f>IFERROR(__xludf.DUMMYFUNCTION("""COMPUTED_VALUE"""),"")</f>
        <v/>
      </c>
    </row>
    <row r="8098">
      <c r="H8098" s="16" t="str">
        <f>IFERROR(__xludf.DUMMYFUNCTION("""COMPUTED_VALUE"""),"")</f>
        <v/>
      </c>
    </row>
    <row r="8099">
      <c r="H8099" s="16" t="str">
        <f>IFERROR(__xludf.DUMMYFUNCTION("""COMPUTED_VALUE"""),"")</f>
        <v/>
      </c>
    </row>
    <row r="8100">
      <c r="H8100" s="16" t="str">
        <f>IFERROR(__xludf.DUMMYFUNCTION("""COMPUTED_VALUE"""),"")</f>
        <v/>
      </c>
    </row>
    <row r="8101">
      <c r="H8101" s="16" t="str">
        <f>IFERROR(__xludf.DUMMYFUNCTION("""COMPUTED_VALUE"""),"")</f>
        <v/>
      </c>
    </row>
    <row r="8102">
      <c r="H8102" s="16" t="str">
        <f>IFERROR(__xludf.DUMMYFUNCTION("""COMPUTED_VALUE"""),"")</f>
        <v/>
      </c>
    </row>
    <row r="8103">
      <c r="H8103" s="16" t="str">
        <f>IFERROR(__xludf.DUMMYFUNCTION("""COMPUTED_VALUE"""),"")</f>
        <v/>
      </c>
    </row>
    <row r="8104">
      <c r="H8104" s="16" t="str">
        <f>IFERROR(__xludf.DUMMYFUNCTION("""COMPUTED_VALUE"""),"")</f>
        <v/>
      </c>
    </row>
    <row r="8105">
      <c r="H8105" s="16" t="str">
        <f>IFERROR(__xludf.DUMMYFUNCTION("""COMPUTED_VALUE"""),"")</f>
        <v/>
      </c>
    </row>
    <row r="8106">
      <c r="H8106" s="16" t="str">
        <f>IFERROR(__xludf.DUMMYFUNCTION("""COMPUTED_VALUE"""),"")</f>
        <v/>
      </c>
    </row>
    <row r="8107">
      <c r="H8107" s="16" t="str">
        <f>IFERROR(__xludf.DUMMYFUNCTION("""COMPUTED_VALUE"""),"")</f>
        <v/>
      </c>
    </row>
    <row r="8108">
      <c r="H8108" s="16" t="str">
        <f>IFERROR(__xludf.DUMMYFUNCTION("""COMPUTED_VALUE"""),"")</f>
        <v/>
      </c>
    </row>
    <row r="8109">
      <c r="H8109" s="16" t="str">
        <f>IFERROR(__xludf.DUMMYFUNCTION("""COMPUTED_VALUE"""),"")</f>
        <v/>
      </c>
    </row>
    <row r="8110">
      <c r="H8110" s="16" t="str">
        <f>IFERROR(__xludf.DUMMYFUNCTION("""COMPUTED_VALUE"""),"")</f>
        <v/>
      </c>
    </row>
    <row r="8111">
      <c r="H8111" s="16" t="str">
        <f>IFERROR(__xludf.DUMMYFUNCTION("""COMPUTED_VALUE"""),"")</f>
        <v/>
      </c>
    </row>
    <row r="8112">
      <c r="H8112" s="16" t="str">
        <f>IFERROR(__xludf.DUMMYFUNCTION("""COMPUTED_VALUE"""),"")</f>
        <v/>
      </c>
    </row>
    <row r="8113">
      <c r="H8113" s="16" t="str">
        <f>IFERROR(__xludf.DUMMYFUNCTION("""COMPUTED_VALUE"""),"")</f>
        <v/>
      </c>
    </row>
    <row r="8114">
      <c r="H8114" s="16" t="str">
        <f>IFERROR(__xludf.DUMMYFUNCTION("""COMPUTED_VALUE"""),"")</f>
        <v/>
      </c>
    </row>
    <row r="8115">
      <c r="H8115" s="16" t="str">
        <f>IFERROR(__xludf.DUMMYFUNCTION("""COMPUTED_VALUE"""),"")</f>
        <v/>
      </c>
    </row>
    <row r="8116">
      <c r="H8116" s="16" t="str">
        <f>IFERROR(__xludf.DUMMYFUNCTION("""COMPUTED_VALUE"""),"")</f>
        <v/>
      </c>
    </row>
    <row r="8117">
      <c r="H8117" s="16" t="str">
        <f>IFERROR(__xludf.DUMMYFUNCTION("""COMPUTED_VALUE"""),"")</f>
        <v/>
      </c>
    </row>
    <row r="8118">
      <c r="H8118" s="16" t="str">
        <f>IFERROR(__xludf.DUMMYFUNCTION("""COMPUTED_VALUE"""),"")</f>
        <v/>
      </c>
    </row>
    <row r="8119">
      <c r="H8119" s="16" t="str">
        <f>IFERROR(__xludf.DUMMYFUNCTION("""COMPUTED_VALUE"""),"")</f>
        <v/>
      </c>
    </row>
    <row r="8120">
      <c r="H8120" s="16" t="str">
        <f>IFERROR(__xludf.DUMMYFUNCTION("""COMPUTED_VALUE"""),"")</f>
        <v/>
      </c>
    </row>
    <row r="8121">
      <c r="H8121" s="16" t="str">
        <f>IFERROR(__xludf.DUMMYFUNCTION("""COMPUTED_VALUE"""),"")</f>
        <v/>
      </c>
    </row>
    <row r="8122">
      <c r="H8122" s="16" t="str">
        <f>IFERROR(__xludf.DUMMYFUNCTION("""COMPUTED_VALUE"""),"")</f>
        <v/>
      </c>
    </row>
    <row r="8123">
      <c r="H8123" s="16" t="str">
        <f>IFERROR(__xludf.DUMMYFUNCTION("""COMPUTED_VALUE"""),"")</f>
        <v/>
      </c>
    </row>
    <row r="8124">
      <c r="H8124" s="16" t="str">
        <f>IFERROR(__xludf.DUMMYFUNCTION("""COMPUTED_VALUE"""),"")</f>
        <v/>
      </c>
    </row>
    <row r="8125">
      <c r="H8125" s="16" t="str">
        <f>IFERROR(__xludf.DUMMYFUNCTION("""COMPUTED_VALUE"""),"")</f>
        <v/>
      </c>
    </row>
    <row r="8126">
      <c r="H8126" s="16" t="str">
        <f>IFERROR(__xludf.DUMMYFUNCTION("""COMPUTED_VALUE"""),"")</f>
        <v/>
      </c>
    </row>
    <row r="8127">
      <c r="H8127" s="16" t="str">
        <f>IFERROR(__xludf.DUMMYFUNCTION("""COMPUTED_VALUE"""),"")</f>
        <v/>
      </c>
    </row>
    <row r="8128">
      <c r="H8128" s="16" t="str">
        <f>IFERROR(__xludf.DUMMYFUNCTION("""COMPUTED_VALUE"""),"")</f>
        <v/>
      </c>
    </row>
    <row r="8129">
      <c r="H8129" s="16" t="str">
        <f>IFERROR(__xludf.DUMMYFUNCTION("""COMPUTED_VALUE"""),"")</f>
        <v/>
      </c>
    </row>
    <row r="8130">
      <c r="H8130" s="16" t="str">
        <f>IFERROR(__xludf.DUMMYFUNCTION("""COMPUTED_VALUE"""),"")</f>
        <v/>
      </c>
    </row>
    <row r="8131">
      <c r="H8131" s="16" t="str">
        <f>IFERROR(__xludf.DUMMYFUNCTION("""COMPUTED_VALUE"""),"")</f>
        <v/>
      </c>
    </row>
    <row r="8132">
      <c r="H8132" s="16" t="str">
        <f>IFERROR(__xludf.DUMMYFUNCTION("""COMPUTED_VALUE"""),"")</f>
        <v/>
      </c>
    </row>
    <row r="8133">
      <c r="H8133" s="16" t="str">
        <f>IFERROR(__xludf.DUMMYFUNCTION("""COMPUTED_VALUE"""),"")</f>
        <v/>
      </c>
    </row>
    <row r="8134">
      <c r="H8134" s="16" t="str">
        <f>IFERROR(__xludf.DUMMYFUNCTION("""COMPUTED_VALUE"""),"")</f>
        <v/>
      </c>
    </row>
    <row r="8135">
      <c r="H8135" s="16" t="str">
        <f>IFERROR(__xludf.DUMMYFUNCTION("""COMPUTED_VALUE"""),"")</f>
        <v/>
      </c>
    </row>
    <row r="8136">
      <c r="H8136" s="16" t="str">
        <f>IFERROR(__xludf.DUMMYFUNCTION("""COMPUTED_VALUE"""),"")</f>
        <v/>
      </c>
    </row>
    <row r="8137">
      <c r="H8137" s="16" t="str">
        <f>IFERROR(__xludf.DUMMYFUNCTION("""COMPUTED_VALUE"""),"")</f>
        <v/>
      </c>
    </row>
    <row r="8138">
      <c r="H8138" s="16" t="str">
        <f>IFERROR(__xludf.DUMMYFUNCTION("""COMPUTED_VALUE"""),"")</f>
        <v/>
      </c>
    </row>
    <row r="8139">
      <c r="H8139" s="16" t="str">
        <f>IFERROR(__xludf.DUMMYFUNCTION("""COMPUTED_VALUE"""),"")</f>
        <v/>
      </c>
    </row>
    <row r="8140">
      <c r="H8140" s="16" t="str">
        <f>IFERROR(__xludf.DUMMYFUNCTION("""COMPUTED_VALUE"""),"")</f>
        <v/>
      </c>
    </row>
    <row r="8141">
      <c r="H8141" s="16" t="str">
        <f>IFERROR(__xludf.DUMMYFUNCTION("""COMPUTED_VALUE"""),"")</f>
        <v/>
      </c>
    </row>
    <row r="8142">
      <c r="H8142" s="16" t="str">
        <f>IFERROR(__xludf.DUMMYFUNCTION("""COMPUTED_VALUE"""),"")</f>
        <v/>
      </c>
    </row>
    <row r="8143">
      <c r="H8143" s="16" t="str">
        <f>IFERROR(__xludf.DUMMYFUNCTION("""COMPUTED_VALUE"""),"")</f>
        <v/>
      </c>
    </row>
    <row r="8144">
      <c r="H8144" s="16" t="str">
        <f>IFERROR(__xludf.DUMMYFUNCTION("""COMPUTED_VALUE"""),"")</f>
        <v/>
      </c>
    </row>
    <row r="8145">
      <c r="H8145" s="16" t="str">
        <f>IFERROR(__xludf.DUMMYFUNCTION("""COMPUTED_VALUE"""),"")</f>
        <v/>
      </c>
    </row>
    <row r="8146">
      <c r="H8146" s="16" t="str">
        <f>IFERROR(__xludf.DUMMYFUNCTION("""COMPUTED_VALUE"""),"")</f>
        <v/>
      </c>
    </row>
    <row r="8147">
      <c r="H8147" s="16" t="str">
        <f>IFERROR(__xludf.DUMMYFUNCTION("""COMPUTED_VALUE"""),"")</f>
        <v/>
      </c>
    </row>
    <row r="8148">
      <c r="H8148" s="16" t="str">
        <f>IFERROR(__xludf.DUMMYFUNCTION("""COMPUTED_VALUE"""),"")</f>
        <v/>
      </c>
    </row>
    <row r="8149">
      <c r="H8149" s="16" t="str">
        <f>IFERROR(__xludf.DUMMYFUNCTION("""COMPUTED_VALUE"""),"")</f>
        <v/>
      </c>
    </row>
    <row r="8150">
      <c r="H8150" s="16" t="str">
        <f>IFERROR(__xludf.DUMMYFUNCTION("""COMPUTED_VALUE"""),"")</f>
        <v/>
      </c>
    </row>
    <row r="8151">
      <c r="H8151" s="16" t="str">
        <f>IFERROR(__xludf.DUMMYFUNCTION("""COMPUTED_VALUE"""),"")</f>
        <v/>
      </c>
    </row>
    <row r="8152">
      <c r="H8152" s="16" t="str">
        <f>IFERROR(__xludf.DUMMYFUNCTION("""COMPUTED_VALUE"""),"")</f>
        <v/>
      </c>
    </row>
    <row r="8153">
      <c r="H8153" s="16" t="str">
        <f>IFERROR(__xludf.DUMMYFUNCTION("""COMPUTED_VALUE"""),"")</f>
        <v/>
      </c>
    </row>
    <row r="8154">
      <c r="H8154" s="16" t="str">
        <f>IFERROR(__xludf.DUMMYFUNCTION("""COMPUTED_VALUE"""),"")</f>
        <v/>
      </c>
    </row>
    <row r="8155">
      <c r="H8155" s="16" t="str">
        <f>IFERROR(__xludf.DUMMYFUNCTION("""COMPUTED_VALUE"""),"")</f>
        <v/>
      </c>
    </row>
    <row r="8156">
      <c r="H8156" s="16" t="str">
        <f>IFERROR(__xludf.DUMMYFUNCTION("""COMPUTED_VALUE"""),"")</f>
        <v/>
      </c>
    </row>
    <row r="8157">
      <c r="H8157" s="16" t="str">
        <f>IFERROR(__xludf.DUMMYFUNCTION("""COMPUTED_VALUE"""),"")</f>
        <v/>
      </c>
    </row>
    <row r="8158">
      <c r="H8158" s="16" t="str">
        <f>IFERROR(__xludf.DUMMYFUNCTION("""COMPUTED_VALUE"""),"")</f>
        <v/>
      </c>
    </row>
    <row r="8159">
      <c r="H8159" s="16" t="str">
        <f>IFERROR(__xludf.DUMMYFUNCTION("""COMPUTED_VALUE"""),"")</f>
        <v/>
      </c>
    </row>
    <row r="8160">
      <c r="H8160" s="16" t="str">
        <f>IFERROR(__xludf.DUMMYFUNCTION("""COMPUTED_VALUE"""),"")</f>
        <v/>
      </c>
    </row>
    <row r="8161">
      <c r="H8161" s="16" t="str">
        <f>IFERROR(__xludf.DUMMYFUNCTION("""COMPUTED_VALUE"""),"")</f>
        <v/>
      </c>
    </row>
    <row r="8162">
      <c r="H8162" s="16" t="str">
        <f>IFERROR(__xludf.DUMMYFUNCTION("""COMPUTED_VALUE"""),"")</f>
        <v/>
      </c>
    </row>
    <row r="8163">
      <c r="H8163" s="16" t="str">
        <f>IFERROR(__xludf.DUMMYFUNCTION("""COMPUTED_VALUE"""),"")</f>
        <v/>
      </c>
    </row>
    <row r="8164">
      <c r="H8164" s="16" t="str">
        <f>IFERROR(__xludf.DUMMYFUNCTION("""COMPUTED_VALUE"""),"")</f>
        <v/>
      </c>
    </row>
    <row r="8165">
      <c r="H8165" s="16" t="str">
        <f>IFERROR(__xludf.DUMMYFUNCTION("""COMPUTED_VALUE"""),"")</f>
        <v/>
      </c>
    </row>
    <row r="8166">
      <c r="H8166" s="16" t="str">
        <f>IFERROR(__xludf.DUMMYFUNCTION("""COMPUTED_VALUE"""),"")</f>
        <v/>
      </c>
    </row>
    <row r="8167">
      <c r="H8167" s="16" t="str">
        <f>IFERROR(__xludf.DUMMYFUNCTION("""COMPUTED_VALUE"""),"")</f>
        <v/>
      </c>
    </row>
    <row r="8168">
      <c r="H8168" s="16" t="str">
        <f>IFERROR(__xludf.DUMMYFUNCTION("""COMPUTED_VALUE"""),"")</f>
        <v/>
      </c>
    </row>
    <row r="8169">
      <c r="H8169" s="16" t="str">
        <f>IFERROR(__xludf.DUMMYFUNCTION("""COMPUTED_VALUE"""),"")</f>
        <v/>
      </c>
    </row>
    <row r="8170">
      <c r="H8170" s="16" t="str">
        <f>IFERROR(__xludf.DUMMYFUNCTION("""COMPUTED_VALUE"""),"")</f>
        <v/>
      </c>
    </row>
    <row r="8171">
      <c r="H8171" s="16" t="str">
        <f>IFERROR(__xludf.DUMMYFUNCTION("""COMPUTED_VALUE"""),"")</f>
        <v/>
      </c>
    </row>
    <row r="8172">
      <c r="H8172" s="16" t="str">
        <f>IFERROR(__xludf.DUMMYFUNCTION("""COMPUTED_VALUE"""),"")</f>
        <v/>
      </c>
    </row>
    <row r="8173">
      <c r="H8173" s="16" t="str">
        <f>IFERROR(__xludf.DUMMYFUNCTION("""COMPUTED_VALUE"""),"")</f>
        <v/>
      </c>
    </row>
    <row r="8174">
      <c r="H8174" s="16" t="str">
        <f>IFERROR(__xludf.DUMMYFUNCTION("""COMPUTED_VALUE"""),"")</f>
        <v/>
      </c>
    </row>
    <row r="8175">
      <c r="H8175" s="16" t="str">
        <f>IFERROR(__xludf.DUMMYFUNCTION("""COMPUTED_VALUE"""),"")</f>
        <v/>
      </c>
    </row>
    <row r="8176">
      <c r="H8176" s="16" t="str">
        <f>IFERROR(__xludf.DUMMYFUNCTION("""COMPUTED_VALUE"""),"")</f>
        <v/>
      </c>
    </row>
    <row r="8177">
      <c r="H8177" s="16" t="str">
        <f>IFERROR(__xludf.DUMMYFUNCTION("""COMPUTED_VALUE"""),"")</f>
        <v/>
      </c>
    </row>
    <row r="8178">
      <c r="H8178" s="16" t="str">
        <f>IFERROR(__xludf.DUMMYFUNCTION("""COMPUTED_VALUE"""),"")</f>
        <v/>
      </c>
    </row>
    <row r="8179">
      <c r="H8179" s="16" t="str">
        <f>IFERROR(__xludf.DUMMYFUNCTION("""COMPUTED_VALUE"""),"")</f>
        <v/>
      </c>
    </row>
    <row r="8180">
      <c r="H8180" s="16" t="str">
        <f>IFERROR(__xludf.DUMMYFUNCTION("""COMPUTED_VALUE"""),"")</f>
        <v/>
      </c>
    </row>
    <row r="8181">
      <c r="H8181" s="16" t="str">
        <f>IFERROR(__xludf.DUMMYFUNCTION("""COMPUTED_VALUE"""),"")</f>
        <v/>
      </c>
    </row>
    <row r="8182">
      <c r="H8182" s="16" t="str">
        <f>IFERROR(__xludf.DUMMYFUNCTION("""COMPUTED_VALUE"""),"")</f>
        <v/>
      </c>
    </row>
    <row r="8183">
      <c r="H8183" s="16" t="str">
        <f>IFERROR(__xludf.DUMMYFUNCTION("""COMPUTED_VALUE"""),"")</f>
        <v/>
      </c>
    </row>
    <row r="8184">
      <c r="H8184" s="16" t="str">
        <f>IFERROR(__xludf.DUMMYFUNCTION("""COMPUTED_VALUE"""),"")</f>
        <v/>
      </c>
    </row>
    <row r="8185">
      <c r="H8185" s="16" t="str">
        <f>IFERROR(__xludf.DUMMYFUNCTION("""COMPUTED_VALUE"""),"")</f>
        <v/>
      </c>
    </row>
    <row r="8186">
      <c r="H8186" s="16" t="str">
        <f>IFERROR(__xludf.DUMMYFUNCTION("""COMPUTED_VALUE"""),"")</f>
        <v/>
      </c>
    </row>
    <row r="8187">
      <c r="H8187" s="16" t="str">
        <f>IFERROR(__xludf.DUMMYFUNCTION("""COMPUTED_VALUE"""),"")</f>
        <v/>
      </c>
    </row>
    <row r="8188">
      <c r="H8188" s="16" t="str">
        <f>IFERROR(__xludf.DUMMYFUNCTION("""COMPUTED_VALUE"""),"")</f>
        <v/>
      </c>
    </row>
    <row r="8189">
      <c r="H8189" s="16" t="str">
        <f>IFERROR(__xludf.DUMMYFUNCTION("""COMPUTED_VALUE"""),"")</f>
        <v/>
      </c>
    </row>
    <row r="8190">
      <c r="H8190" s="16" t="str">
        <f>IFERROR(__xludf.DUMMYFUNCTION("""COMPUTED_VALUE"""),"")</f>
        <v/>
      </c>
    </row>
    <row r="8191">
      <c r="H8191" s="16" t="str">
        <f>IFERROR(__xludf.DUMMYFUNCTION("""COMPUTED_VALUE"""),"")</f>
        <v/>
      </c>
    </row>
    <row r="8192">
      <c r="H8192" s="16" t="str">
        <f>IFERROR(__xludf.DUMMYFUNCTION("""COMPUTED_VALUE"""),"")</f>
        <v/>
      </c>
    </row>
    <row r="8193">
      <c r="H8193" s="16" t="str">
        <f>IFERROR(__xludf.DUMMYFUNCTION("""COMPUTED_VALUE"""),"")</f>
        <v/>
      </c>
    </row>
    <row r="8194">
      <c r="H8194" s="16" t="str">
        <f>IFERROR(__xludf.DUMMYFUNCTION("""COMPUTED_VALUE"""),"")</f>
        <v/>
      </c>
    </row>
    <row r="8195">
      <c r="H8195" s="16" t="str">
        <f>IFERROR(__xludf.DUMMYFUNCTION("""COMPUTED_VALUE"""),"")</f>
        <v/>
      </c>
    </row>
    <row r="8196">
      <c r="H8196" s="16" t="str">
        <f>IFERROR(__xludf.DUMMYFUNCTION("""COMPUTED_VALUE"""),"")</f>
        <v/>
      </c>
    </row>
    <row r="8197">
      <c r="H8197" s="16" t="str">
        <f>IFERROR(__xludf.DUMMYFUNCTION("""COMPUTED_VALUE"""),"")</f>
        <v/>
      </c>
    </row>
    <row r="8198">
      <c r="H8198" s="16" t="str">
        <f>IFERROR(__xludf.DUMMYFUNCTION("""COMPUTED_VALUE"""),"")</f>
        <v/>
      </c>
    </row>
    <row r="8199">
      <c r="H8199" s="16" t="str">
        <f>IFERROR(__xludf.DUMMYFUNCTION("""COMPUTED_VALUE"""),"")</f>
        <v/>
      </c>
    </row>
    <row r="8200">
      <c r="H8200" s="16" t="str">
        <f>IFERROR(__xludf.DUMMYFUNCTION("""COMPUTED_VALUE"""),"")</f>
        <v/>
      </c>
    </row>
    <row r="8201">
      <c r="H8201" s="16" t="str">
        <f>IFERROR(__xludf.DUMMYFUNCTION("""COMPUTED_VALUE"""),"")</f>
        <v/>
      </c>
    </row>
    <row r="8202">
      <c r="H8202" s="16" t="str">
        <f>IFERROR(__xludf.DUMMYFUNCTION("""COMPUTED_VALUE"""),"")</f>
        <v/>
      </c>
    </row>
    <row r="8203">
      <c r="H8203" s="16" t="str">
        <f>IFERROR(__xludf.DUMMYFUNCTION("""COMPUTED_VALUE"""),"")</f>
        <v/>
      </c>
    </row>
    <row r="8204">
      <c r="H8204" s="16" t="str">
        <f>IFERROR(__xludf.DUMMYFUNCTION("""COMPUTED_VALUE"""),"")</f>
        <v/>
      </c>
    </row>
    <row r="8205">
      <c r="H8205" s="16" t="str">
        <f>IFERROR(__xludf.DUMMYFUNCTION("""COMPUTED_VALUE"""),"")</f>
        <v/>
      </c>
    </row>
    <row r="8206">
      <c r="H8206" s="16" t="str">
        <f>IFERROR(__xludf.DUMMYFUNCTION("""COMPUTED_VALUE"""),"")</f>
        <v/>
      </c>
    </row>
    <row r="8207">
      <c r="H8207" s="16" t="str">
        <f>IFERROR(__xludf.DUMMYFUNCTION("""COMPUTED_VALUE"""),"")</f>
        <v/>
      </c>
    </row>
    <row r="8208">
      <c r="H8208" s="16" t="str">
        <f>IFERROR(__xludf.DUMMYFUNCTION("""COMPUTED_VALUE"""),"")</f>
        <v/>
      </c>
    </row>
    <row r="8209">
      <c r="H8209" s="16" t="str">
        <f>IFERROR(__xludf.DUMMYFUNCTION("""COMPUTED_VALUE"""),"")</f>
        <v/>
      </c>
    </row>
    <row r="8210">
      <c r="H8210" s="16" t="str">
        <f>IFERROR(__xludf.DUMMYFUNCTION("""COMPUTED_VALUE"""),"")</f>
        <v/>
      </c>
    </row>
    <row r="8211">
      <c r="H8211" s="16" t="str">
        <f>IFERROR(__xludf.DUMMYFUNCTION("""COMPUTED_VALUE"""),"")</f>
        <v/>
      </c>
    </row>
    <row r="8212">
      <c r="H8212" s="16" t="str">
        <f>IFERROR(__xludf.DUMMYFUNCTION("""COMPUTED_VALUE"""),"")</f>
        <v/>
      </c>
    </row>
    <row r="8213">
      <c r="H8213" s="16" t="str">
        <f>IFERROR(__xludf.DUMMYFUNCTION("""COMPUTED_VALUE"""),"")</f>
        <v/>
      </c>
    </row>
    <row r="8214">
      <c r="H8214" s="16" t="str">
        <f>IFERROR(__xludf.DUMMYFUNCTION("""COMPUTED_VALUE"""),"")</f>
        <v/>
      </c>
    </row>
    <row r="8215">
      <c r="H8215" s="16" t="str">
        <f>IFERROR(__xludf.DUMMYFUNCTION("""COMPUTED_VALUE"""),"")</f>
        <v/>
      </c>
    </row>
    <row r="8216">
      <c r="H8216" s="16" t="str">
        <f>IFERROR(__xludf.DUMMYFUNCTION("""COMPUTED_VALUE"""),"")</f>
        <v/>
      </c>
    </row>
    <row r="8217">
      <c r="H8217" s="16" t="str">
        <f>IFERROR(__xludf.DUMMYFUNCTION("""COMPUTED_VALUE"""),"")</f>
        <v/>
      </c>
    </row>
    <row r="8218">
      <c r="H8218" s="16" t="str">
        <f>IFERROR(__xludf.DUMMYFUNCTION("""COMPUTED_VALUE"""),"")</f>
        <v/>
      </c>
    </row>
    <row r="8219">
      <c r="H8219" s="16" t="str">
        <f>IFERROR(__xludf.DUMMYFUNCTION("""COMPUTED_VALUE"""),"")</f>
        <v/>
      </c>
    </row>
    <row r="8220">
      <c r="H8220" s="16" t="str">
        <f>IFERROR(__xludf.DUMMYFUNCTION("""COMPUTED_VALUE"""),"")</f>
        <v/>
      </c>
    </row>
    <row r="8221">
      <c r="H8221" s="16" t="str">
        <f>IFERROR(__xludf.DUMMYFUNCTION("""COMPUTED_VALUE"""),"")</f>
        <v/>
      </c>
    </row>
    <row r="8222">
      <c r="H8222" s="16" t="str">
        <f>IFERROR(__xludf.DUMMYFUNCTION("""COMPUTED_VALUE"""),"")</f>
        <v/>
      </c>
    </row>
    <row r="8223">
      <c r="H8223" s="16" t="str">
        <f>IFERROR(__xludf.DUMMYFUNCTION("""COMPUTED_VALUE"""),"")</f>
        <v/>
      </c>
    </row>
    <row r="8224">
      <c r="H8224" s="16" t="str">
        <f>IFERROR(__xludf.DUMMYFUNCTION("""COMPUTED_VALUE"""),"")</f>
        <v/>
      </c>
    </row>
    <row r="8225">
      <c r="H8225" s="16" t="str">
        <f>IFERROR(__xludf.DUMMYFUNCTION("""COMPUTED_VALUE"""),"")</f>
        <v/>
      </c>
    </row>
    <row r="8226">
      <c r="H8226" s="16" t="str">
        <f>IFERROR(__xludf.DUMMYFUNCTION("""COMPUTED_VALUE"""),"")</f>
        <v/>
      </c>
    </row>
    <row r="8227">
      <c r="H8227" s="16" t="str">
        <f>IFERROR(__xludf.DUMMYFUNCTION("""COMPUTED_VALUE"""),"")</f>
        <v/>
      </c>
    </row>
    <row r="8228">
      <c r="H8228" s="16" t="str">
        <f>IFERROR(__xludf.DUMMYFUNCTION("""COMPUTED_VALUE"""),"")</f>
        <v/>
      </c>
    </row>
    <row r="8229">
      <c r="H8229" s="16" t="str">
        <f>IFERROR(__xludf.DUMMYFUNCTION("""COMPUTED_VALUE"""),"")</f>
        <v/>
      </c>
    </row>
    <row r="8230">
      <c r="H8230" s="16" t="str">
        <f>IFERROR(__xludf.DUMMYFUNCTION("""COMPUTED_VALUE"""),"")</f>
        <v/>
      </c>
    </row>
    <row r="8231">
      <c r="H8231" s="16" t="str">
        <f>IFERROR(__xludf.DUMMYFUNCTION("""COMPUTED_VALUE"""),"")</f>
        <v/>
      </c>
    </row>
    <row r="8232">
      <c r="H8232" s="16" t="str">
        <f>IFERROR(__xludf.DUMMYFUNCTION("""COMPUTED_VALUE"""),"")</f>
        <v/>
      </c>
    </row>
    <row r="8233">
      <c r="H8233" s="16" t="str">
        <f>IFERROR(__xludf.DUMMYFUNCTION("""COMPUTED_VALUE"""),"")</f>
        <v/>
      </c>
    </row>
    <row r="8234">
      <c r="H8234" s="16" t="str">
        <f>IFERROR(__xludf.DUMMYFUNCTION("""COMPUTED_VALUE"""),"")</f>
        <v/>
      </c>
    </row>
    <row r="8235">
      <c r="H8235" s="16" t="str">
        <f>IFERROR(__xludf.DUMMYFUNCTION("""COMPUTED_VALUE"""),"")</f>
        <v/>
      </c>
    </row>
    <row r="8236">
      <c r="H8236" s="16" t="str">
        <f>IFERROR(__xludf.DUMMYFUNCTION("""COMPUTED_VALUE"""),"")</f>
        <v/>
      </c>
    </row>
    <row r="8237">
      <c r="H8237" s="16" t="str">
        <f>IFERROR(__xludf.DUMMYFUNCTION("""COMPUTED_VALUE"""),"")</f>
        <v/>
      </c>
    </row>
    <row r="8238">
      <c r="H8238" s="16" t="str">
        <f>IFERROR(__xludf.DUMMYFUNCTION("""COMPUTED_VALUE"""),"")</f>
        <v/>
      </c>
    </row>
    <row r="8239">
      <c r="H8239" s="16" t="str">
        <f>IFERROR(__xludf.DUMMYFUNCTION("""COMPUTED_VALUE"""),"")</f>
        <v/>
      </c>
    </row>
    <row r="8240">
      <c r="H8240" s="16" t="str">
        <f>IFERROR(__xludf.DUMMYFUNCTION("""COMPUTED_VALUE"""),"")</f>
        <v/>
      </c>
    </row>
    <row r="8241">
      <c r="H8241" s="16" t="str">
        <f>IFERROR(__xludf.DUMMYFUNCTION("""COMPUTED_VALUE"""),"")</f>
        <v/>
      </c>
    </row>
    <row r="8242">
      <c r="H8242" s="16" t="str">
        <f>IFERROR(__xludf.DUMMYFUNCTION("""COMPUTED_VALUE"""),"")</f>
        <v/>
      </c>
    </row>
    <row r="8243">
      <c r="H8243" s="16" t="str">
        <f>IFERROR(__xludf.DUMMYFUNCTION("""COMPUTED_VALUE"""),"")</f>
        <v/>
      </c>
    </row>
    <row r="8244">
      <c r="H8244" s="16" t="str">
        <f>IFERROR(__xludf.DUMMYFUNCTION("""COMPUTED_VALUE"""),"")</f>
        <v/>
      </c>
    </row>
    <row r="8245">
      <c r="H8245" s="16" t="str">
        <f>IFERROR(__xludf.DUMMYFUNCTION("""COMPUTED_VALUE"""),"")</f>
        <v/>
      </c>
    </row>
    <row r="8246">
      <c r="H8246" s="16" t="str">
        <f>IFERROR(__xludf.DUMMYFUNCTION("""COMPUTED_VALUE"""),"")</f>
        <v/>
      </c>
    </row>
    <row r="8247">
      <c r="H8247" s="16" t="str">
        <f>IFERROR(__xludf.DUMMYFUNCTION("""COMPUTED_VALUE"""),"")</f>
        <v/>
      </c>
    </row>
    <row r="8248">
      <c r="H8248" s="16" t="str">
        <f>IFERROR(__xludf.DUMMYFUNCTION("""COMPUTED_VALUE"""),"")</f>
        <v/>
      </c>
    </row>
    <row r="8249">
      <c r="H8249" s="16" t="str">
        <f>IFERROR(__xludf.DUMMYFUNCTION("""COMPUTED_VALUE"""),"")</f>
        <v/>
      </c>
    </row>
    <row r="8250">
      <c r="H8250" s="16" t="str">
        <f>IFERROR(__xludf.DUMMYFUNCTION("""COMPUTED_VALUE"""),"")</f>
        <v/>
      </c>
    </row>
    <row r="8251">
      <c r="H8251" s="16" t="str">
        <f>IFERROR(__xludf.DUMMYFUNCTION("""COMPUTED_VALUE"""),"")</f>
        <v/>
      </c>
    </row>
    <row r="8252">
      <c r="H8252" s="16" t="str">
        <f>IFERROR(__xludf.DUMMYFUNCTION("""COMPUTED_VALUE"""),"")</f>
        <v/>
      </c>
    </row>
    <row r="8253">
      <c r="H8253" s="16" t="str">
        <f>IFERROR(__xludf.DUMMYFUNCTION("""COMPUTED_VALUE"""),"")</f>
        <v/>
      </c>
    </row>
    <row r="8254">
      <c r="H8254" s="16" t="str">
        <f>IFERROR(__xludf.DUMMYFUNCTION("""COMPUTED_VALUE"""),"")</f>
        <v/>
      </c>
    </row>
    <row r="8255">
      <c r="H8255" s="16" t="str">
        <f>IFERROR(__xludf.DUMMYFUNCTION("""COMPUTED_VALUE"""),"")</f>
        <v/>
      </c>
    </row>
    <row r="8256">
      <c r="H8256" s="16" t="str">
        <f>IFERROR(__xludf.DUMMYFUNCTION("""COMPUTED_VALUE"""),"")</f>
        <v/>
      </c>
    </row>
    <row r="8257">
      <c r="H8257" s="16" t="str">
        <f>IFERROR(__xludf.DUMMYFUNCTION("""COMPUTED_VALUE"""),"")</f>
        <v/>
      </c>
    </row>
    <row r="8258">
      <c r="H8258" s="16" t="str">
        <f>IFERROR(__xludf.DUMMYFUNCTION("""COMPUTED_VALUE"""),"")</f>
        <v/>
      </c>
    </row>
    <row r="8259">
      <c r="H8259" s="16" t="str">
        <f>IFERROR(__xludf.DUMMYFUNCTION("""COMPUTED_VALUE"""),"")</f>
        <v/>
      </c>
    </row>
    <row r="8260">
      <c r="H8260" s="16" t="str">
        <f>IFERROR(__xludf.DUMMYFUNCTION("""COMPUTED_VALUE"""),"")</f>
        <v/>
      </c>
    </row>
    <row r="8261">
      <c r="H8261" s="16" t="str">
        <f>IFERROR(__xludf.DUMMYFUNCTION("""COMPUTED_VALUE"""),"")</f>
        <v/>
      </c>
    </row>
    <row r="8262">
      <c r="H8262" s="16" t="str">
        <f>IFERROR(__xludf.DUMMYFUNCTION("""COMPUTED_VALUE"""),"")</f>
        <v/>
      </c>
    </row>
    <row r="8263">
      <c r="H8263" s="16" t="str">
        <f>IFERROR(__xludf.DUMMYFUNCTION("""COMPUTED_VALUE"""),"")</f>
        <v/>
      </c>
    </row>
    <row r="8264">
      <c r="H8264" s="16" t="str">
        <f>IFERROR(__xludf.DUMMYFUNCTION("""COMPUTED_VALUE"""),"")</f>
        <v/>
      </c>
    </row>
    <row r="8265">
      <c r="H8265" s="16" t="str">
        <f>IFERROR(__xludf.DUMMYFUNCTION("""COMPUTED_VALUE"""),"")</f>
        <v/>
      </c>
    </row>
    <row r="8266">
      <c r="H8266" s="16" t="str">
        <f>IFERROR(__xludf.DUMMYFUNCTION("""COMPUTED_VALUE"""),"")</f>
        <v/>
      </c>
    </row>
    <row r="8267">
      <c r="H8267" s="16" t="str">
        <f>IFERROR(__xludf.DUMMYFUNCTION("""COMPUTED_VALUE"""),"")</f>
        <v/>
      </c>
    </row>
    <row r="8268">
      <c r="H8268" s="16" t="str">
        <f>IFERROR(__xludf.DUMMYFUNCTION("""COMPUTED_VALUE"""),"")</f>
        <v/>
      </c>
    </row>
    <row r="8269">
      <c r="H8269" s="16" t="str">
        <f>IFERROR(__xludf.DUMMYFUNCTION("""COMPUTED_VALUE"""),"")</f>
        <v/>
      </c>
    </row>
    <row r="8270">
      <c r="H8270" s="16" t="str">
        <f>IFERROR(__xludf.DUMMYFUNCTION("""COMPUTED_VALUE"""),"")</f>
        <v/>
      </c>
    </row>
    <row r="8271">
      <c r="H8271" s="16" t="str">
        <f>IFERROR(__xludf.DUMMYFUNCTION("""COMPUTED_VALUE"""),"")</f>
        <v/>
      </c>
    </row>
    <row r="8272">
      <c r="H8272" s="16" t="str">
        <f>IFERROR(__xludf.DUMMYFUNCTION("""COMPUTED_VALUE"""),"")</f>
        <v/>
      </c>
    </row>
    <row r="8273">
      <c r="H8273" s="16" t="str">
        <f>IFERROR(__xludf.DUMMYFUNCTION("""COMPUTED_VALUE"""),"")</f>
        <v/>
      </c>
    </row>
    <row r="8274">
      <c r="H8274" s="16" t="str">
        <f>IFERROR(__xludf.DUMMYFUNCTION("""COMPUTED_VALUE"""),"")</f>
        <v/>
      </c>
    </row>
    <row r="8275">
      <c r="H8275" s="16" t="str">
        <f>IFERROR(__xludf.DUMMYFUNCTION("""COMPUTED_VALUE"""),"")</f>
        <v/>
      </c>
    </row>
    <row r="8276">
      <c r="H8276" s="16" t="str">
        <f>IFERROR(__xludf.DUMMYFUNCTION("""COMPUTED_VALUE"""),"")</f>
        <v/>
      </c>
    </row>
    <row r="8277">
      <c r="H8277" s="16" t="str">
        <f>IFERROR(__xludf.DUMMYFUNCTION("""COMPUTED_VALUE"""),"")</f>
        <v/>
      </c>
    </row>
    <row r="8278">
      <c r="H8278" s="16" t="str">
        <f>IFERROR(__xludf.DUMMYFUNCTION("""COMPUTED_VALUE"""),"")</f>
        <v/>
      </c>
    </row>
    <row r="8279">
      <c r="H8279" s="16" t="str">
        <f>IFERROR(__xludf.DUMMYFUNCTION("""COMPUTED_VALUE"""),"")</f>
        <v/>
      </c>
    </row>
    <row r="8280">
      <c r="H8280" s="16" t="str">
        <f>IFERROR(__xludf.DUMMYFUNCTION("""COMPUTED_VALUE"""),"")</f>
        <v/>
      </c>
    </row>
    <row r="8281">
      <c r="H8281" s="16" t="str">
        <f>IFERROR(__xludf.DUMMYFUNCTION("""COMPUTED_VALUE"""),"")</f>
        <v/>
      </c>
    </row>
    <row r="8282">
      <c r="H8282" s="16" t="str">
        <f>IFERROR(__xludf.DUMMYFUNCTION("""COMPUTED_VALUE"""),"")</f>
        <v/>
      </c>
    </row>
    <row r="8283">
      <c r="H8283" s="16" t="str">
        <f>IFERROR(__xludf.DUMMYFUNCTION("""COMPUTED_VALUE"""),"")</f>
        <v/>
      </c>
    </row>
    <row r="8284">
      <c r="H8284" s="16" t="str">
        <f>IFERROR(__xludf.DUMMYFUNCTION("""COMPUTED_VALUE"""),"")</f>
        <v/>
      </c>
    </row>
    <row r="8285">
      <c r="H8285" s="16" t="str">
        <f>IFERROR(__xludf.DUMMYFUNCTION("""COMPUTED_VALUE"""),"")</f>
        <v/>
      </c>
    </row>
    <row r="8286">
      <c r="H8286" s="16" t="str">
        <f>IFERROR(__xludf.DUMMYFUNCTION("""COMPUTED_VALUE"""),"")</f>
        <v/>
      </c>
    </row>
    <row r="8287">
      <c r="H8287" s="16" t="str">
        <f>IFERROR(__xludf.DUMMYFUNCTION("""COMPUTED_VALUE"""),"")</f>
        <v/>
      </c>
    </row>
    <row r="8288">
      <c r="H8288" s="16" t="str">
        <f>IFERROR(__xludf.DUMMYFUNCTION("""COMPUTED_VALUE"""),"")</f>
        <v/>
      </c>
    </row>
    <row r="8289">
      <c r="H8289" s="16" t="str">
        <f>IFERROR(__xludf.DUMMYFUNCTION("""COMPUTED_VALUE"""),"")</f>
        <v/>
      </c>
    </row>
    <row r="8290">
      <c r="H8290" s="16" t="str">
        <f>IFERROR(__xludf.DUMMYFUNCTION("""COMPUTED_VALUE"""),"")</f>
        <v/>
      </c>
    </row>
    <row r="8291">
      <c r="H8291" s="16" t="str">
        <f>IFERROR(__xludf.DUMMYFUNCTION("""COMPUTED_VALUE"""),"")</f>
        <v/>
      </c>
    </row>
    <row r="8292">
      <c r="H8292" s="16" t="str">
        <f>IFERROR(__xludf.DUMMYFUNCTION("""COMPUTED_VALUE"""),"")</f>
        <v/>
      </c>
    </row>
    <row r="8293">
      <c r="H8293" s="16" t="str">
        <f>IFERROR(__xludf.DUMMYFUNCTION("""COMPUTED_VALUE"""),"")</f>
        <v/>
      </c>
    </row>
    <row r="8294">
      <c r="H8294" s="16" t="str">
        <f>IFERROR(__xludf.DUMMYFUNCTION("""COMPUTED_VALUE"""),"")</f>
        <v/>
      </c>
    </row>
    <row r="8295">
      <c r="H8295" s="16" t="str">
        <f>IFERROR(__xludf.DUMMYFUNCTION("""COMPUTED_VALUE"""),"")</f>
        <v/>
      </c>
    </row>
    <row r="8296">
      <c r="H8296" s="16" t="str">
        <f>IFERROR(__xludf.DUMMYFUNCTION("""COMPUTED_VALUE"""),"")</f>
        <v/>
      </c>
    </row>
    <row r="8297">
      <c r="H8297" s="16" t="str">
        <f>IFERROR(__xludf.DUMMYFUNCTION("""COMPUTED_VALUE"""),"")</f>
        <v/>
      </c>
    </row>
    <row r="8298">
      <c r="H8298" s="16" t="str">
        <f>IFERROR(__xludf.DUMMYFUNCTION("""COMPUTED_VALUE"""),"")</f>
        <v/>
      </c>
    </row>
    <row r="8299">
      <c r="H8299" s="16" t="str">
        <f>IFERROR(__xludf.DUMMYFUNCTION("""COMPUTED_VALUE"""),"")</f>
        <v/>
      </c>
    </row>
    <row r="8300">
      <c r="H8300" s="16" t="str">
        <f>IFERROR(__xludf.DUMMYFUNCTION("""COMPUTED_VALUE"""),"")</f>
        <v/>
      </c>
    </row>
    <row r="8301">
      <c r="H8301" s="16" t="str">
        <f>IFERROR(__xludf.DUMMYFUNCTION("""COMPUTED_VALUE"""),"")</f>
        <v/>
      </c>
    </row>
    <row r="8302">
      <c r="H8302" s="16" t="str">
        <f>IFERROR(__xludf.DUMMYFUNCTION("""COMPUTED_VALUE"""),"")</f>
        <v/>
      </c>
    </row>
    <row r="8303">
      <c r="H8303" s="16" t="str">
        <f>IFERROR(__xludf.DUMMYFUNCTION("""COMPUTED_VALUE"""),"")</f>
        <v/>
      </c>
    </row>
    <row r="8304">
      <c r="H8304" s="16" t="str">
        <f>IFERROR(__xludf.DUMMYFUNCTION("""COMPUTED_VALUE"""),"")</f>
        <v/>
      </c>
    </row>
    <row r="8305">
      <c r="H8305" s="16" t="str">
        <f>IFERROR(__xludf.DUMMYFUNCTION("""COMPUTED_VALUE"""),"")</f>
        <v/>
      </c>
    </row>
    <row r="8306">
      <c r="H8306" s="16" t="str">
        <f>IFERROR(__xludf.DUMMYFUNCTION("""COMPUTED_VALUE"""),"")</f>
        <v/>
      </c>
    </row>
    <row r="8307">
      <c r="H8307" s="16" t="str">
        <f>IFERROR(__xludf.DUMMYFUNCTION("""COMPUTED_VALUE"""),"")</f>
        <v/>
      </c>
    </row>
    <row r="8308">
      <c r="H8308" s="16" t="str">
        <f>IFERROR(__xludf.DUMMYFUNCTION("""COMPUTED_VALUE"""),"")</f>
        <v/>
      </c>
    </row>
    <row r="8309">
      <c r="H8309" s="16" t="str">
        <f>IFERROR(__xludf.DUMMYFUNCTION("""COMPUTED_VALUE"""),"")</f>
        <v/>
      </c>
    </row>
    <row r="8310">
      <c r="H8310" s="16" t="str">
        <f>IFERROR(__xludf.DUMMYFUNCTION("""COMPUTED_VALUE"""),"")</f>
        <v/>
      </c>
    </row>
    <row r="8311">
      <c r="H8311" s="16" t="str">
        <f>IFERROR(__xludf.DUMMYFUNCTION("""COMPUTED_VALUE"""),"")</f>
        <v/>
      </c>
    </row>
    <row r="8312">
      <c r="H8312" s="16" t="str">
        <f>IFERROR(__xludf.DUMMYFUNCTION("""COMPUTED_VALUE"""),"")</f>
        <v/>
      </c>
    </row>
    <row r="8313">
      <c r="H8313" s="16" t="str">
        <f>IFERROR(__xludf.DUMMYFUNCTION("""COMPUTED_VALUE"""),"")</f>
        <v/>
      </c>
    </row>
    <row r="8314">
      <c r="H8314" s="16" t="str">
        <f>IFERROR(__xludf.DUMMYFUNCTION("""COMPUTED_VALUE"""),"")</f>
        <v/>
      </c>
    </row>
    <row r="8315">
      <c r="H8315" s="16" t="str">
        <f>IFERROR(__xludf.DUMMYFUNCTION("""COMPUTED_VALUE"""),"")</f>
        <v/>
      </c>
    </row>
    <row r="8316">
      <c r="H8316" s="16" t="str">
        <f>IFERROR(__xludf.DUMMYFUNCTION("""COMPUTED_VALUE"""),"")</f>
        <v/>
      </c>
    </row>
    <row r="8317">
      <c r="H8317" s="16" t="str">
        <f>IFERROR(__xludf.DUMMYFUNCTION("""COMPUTED_VALUE"""),"")</f>
        <v/>
      </c>
    </row>
    <row r="8318">
      <c r="H8318" s="16" t="str">
        <f>IFERROR(__xludf.DUMMYFUNCTION("""COMPUTED_VALUE"""),"")</f>
        <v/>
      </c>
    </row>
    <row r="8319">
      <c r="H8319" s="16" t="str">
        <f>IFERROR(__xludf.DUMMYFUNCTION("""COMPUTED_VALUE"""),"")</f>
        <v/>
      </c>
    </row>
    <row r="8320">
      <c r="H8320" s="16" t="str">
        <f>IFERROR(__xludf.DUMMYFUNCTION("""COMPUTED_VALUE"""),"")</f>
        <v/>
      </c>
    </row>
    <row r="8321">
      <c r="H8321" s="16" t="str">
        <f>IFERROR(__xludf.DUMMYFUNCTION("""COMPUTED_VALUE"""),"")</f>
        <v/>
      </c>
    </row>
    <row r="8322">
      <c r="H8322" s="16" t="str">
        <f>IFERROR(__xludf.DUMMYFUNCTION("""COMPUTED_VALUE"""),"")</f>
        <v/>
      </c>
    </row>
    <row r="8323">
      <c r="H8323" s="16" t="str">
        <f>IFERROR(__xludf.DUMMYFUNCTION("""COMPUTED_VALUE"""),"")</f>
        <v/>
      </c>
    </row>
    <row r="8324">
      <c r="H8324" s="16" t="str">
        <f>IFERROR(__xludf.DUMMYFUNCTION("""COMPUTED_VALUE"""),"")</f>
        <v/>
      </c>
    </row>
    <row r="8325">
      <c r="H8325" s="16" t="str">
        <f>IFERROR(__xludf.DUMMYFUNCTION("""COMPUTED_VALUE"""),"")</f>
        <v/>
      </c>
    </row>
    <row r="8326">
      <c r="H8326" s="16" t="str">
        <f>IFERROR(__xludf.DUMMYFUNCTION("""COMPUTED_VALUE"""),"")</f>
        <v/>
      </c>
    </row>
    <row r="8327">
      <c r="H8327" s="16" t="str">
        <f>IFERROR(__xludf.DUMMYFUNCTION("""COMPUTED_VALUE"""),"")</f>
        <v/>
      </c>
    </row>
    <row r="8328">
      <c r="H8328" s="16" t="str">
        <f>IFERROR(__xludf.DUMMYFUNCTION("""COMPUTED_VALUE"""),"")</f>
        <v/>
      </c>
    </row>
    <row r="8329">
      <c r="H8329" s="16" t="str">
        <f>IFERROR(__xludf.DUMMYFUNCTION("""COMPUTED_VALUE"""),"")</f>
        <v/>
      </c>
    </row>
    <row r="8330">
      <c r="H8330" s="16" t="str">
        <f>IFERROR(__xludf.DUMMYFUNCTION("""COMPUTED_VALUE"""),"")</f>
        <v/>
      </c>
    </row>
    <row r="8331">
      <c r="H8331" s="16" t="str">
        <f>IFERROR(__xludf.DUMMYFUNCTION("""COMPUTED_VALUE"""),"")</f>
        <v/>
      </c>
    </row>
    <row r="8332">
      <c r="H8332" s="16" t="str">
        <f>IFERROR(__xludf.DUMMYFUNCTION("""COMPUTED_VALUE"""),"")</f>
        <v/>
      </c>
    </row>
    <row r="8333">
      <c r="H8333" s="16" t="str">
        <f>IFERROR(__xludf.DUMMYFUNCTION("""COMPUTED_VALUE"""),"")</f>
        <v/>
      </c>
    </row>
    <row r="8334">
      <c r="H8334" s="16" t="str">
        <f>IFERROR(__xludf.DUMMYFUNCTION("""COMPUTED_VALUE"""),"")</f>
        <v/>
      </c>
    </row>
    <row r="8335">
      <c r="H8335" s="16" t="str">
        <f>IFERROR(__xludf.DUMMYFUNCTION("""COMPUTED_VALUE"""),"")</f>
        <v/>
      </c>
    </row>
    <row r="8336">
      <c r="H8336" s="16" t="str">
        <f>IFERROR(__xludf.DUMMYFUNCTION("""COMPUTED_VALUE"""),"")</f>
        <v/>
      </c>
    </row>
    <row r="8337">
      <c r="H8337" s="16" t="str">
        <f>IFERROR(__xludf.DUMMYFUNCTION("""COMPUTED_VALUE"""),"")</f>
        <v/>
      </c>
    </row>
    <row r="8338">
      <c r="H8338" s="16" t="str">
        <f>IFERROR(__xludf.DUMMYFUNCTION("""COMPUTED_VALUE"""),"")</f>
        <v/>
      </c>
    </row>
    <row r="8339">
      <c r="H8339" s="16" t="str">
        <f>IFERROR(__xludf.DUMMYFUNCTION("""COMPUTED_VALUE"""),"")</f>
        <v/>
      </c>
    </row>
    <row r="8340">
      <c r="H8340" s="16" t="str">
        <f>IFERROR(__xludf.DUMMYFUNCTION("""COMPUTED_VALUE"""),"")</f>
        <v/>
      </c>
    </row>
    <row r="8341">
      <c r="H8341" s="16" t="str">
        <f>IFERROR(__xludf.DUMMYFUNCTION("""COMPUTED_VALUE"""),"")</f>
        <v/>
      </c>
    </row>
    <row r="8342">
      <c r="H8342" s="16" t="str">
        <f>IFERROR(__xludf.DUMMYFUNCTION("""COMPUTED_VALUE"""),"")</f>
        <v/>
      </c>
    </row>
    <row r="8343">
      <c r="H8343" s="16" t="str">
        <f>IFERROR(__xludf.DUMMYFUNCTION("""COMPUTED_VALUE"""),"")</f>
        <v/>
      </c>
    </row>
    <row r="8344">
      <c r="H8344" s="16" t="str">
        <f>IFERROR(__xludf.DUMMYFUNCTION("""COMPUTED_VALUE"""),"")</f>
        <v/>
      </c>
    </row>
    <row r="8345">
      <c r="H8345" s="16" t="str">
        <f>IFERROR(__xludf.DUMMYFUNCTION("""COMPUTED_VALUE"""),"")</f>
        <v/>
      </c>
    </row>
    <row r="8346">
      <c r="H8346" s="16" t="str">
        <f>IFERROR(__xludf.DUMMYFUNCTION("""COMPUTED_VALUE"""),"")</f>
        <v/>
      </c>
    </row>
    <row r="8347">
      <c r="H8347" s="16" t="str">
        <f>IFERROR(__xludf.DUMMYFUNCTION("""COMPUTED_VALUE"""),"")</f>
        <v/>
      </c>
    </row>
    <row r="8348">
      <c r="H8348" s="16" t="str">
        <f>IFERROR(__xludf.DUMMYFUNCTION("""COMPUTED_VALUE"""),"")</f>
        <v/>
      </c>
    </row>
    <row r="8349">
      <c r="H8349" s="16" t="str">
        <f>IFERROR(__xludf.DUMMYFUNCTION("""COMPUTED_VALUE"""),"")</f>
        <v/>
      </c>
    </row>
    <row r="8350">
      <c r="H8350" s="16" t="str">
        <f>IFERROR(__xludf.DUMMYFUNCTION("""COMPUTED_VALUE"""),"")</f>
        <v/>
      </c>
    </row>
    <row r="8351">
      <c r="H8351" s="16" t="str">
        <f>IFERROR(__xludf.DUMMYFUNCTION("""COMPUTED_VALUE"""),"")</f>
        <v/>
      </c>
    </row>
    <row r="8352">
      <c r="H8352" s="16" t="str">
        <f>IFERROR(__xludf.DUMMYFUNCTION("""COMPUTED_VALUE"""),"")</f>
        <v/>
      </c>
    </row>
    <row r="8353">
      <c r="H8353" s="16" t="str">
        <f>IFERROR(__xludf.DUMMYFUNCTION("""COMPUTED_VALUE"""),"")</f>
        <v/>
      </c>
    </row>
    <row r="8354">
      <c r="H8354" s="16" t="str">
        <f>IFERROR(__xludf.DUMMYFUNCTION("""COMPUTED_VALUE"""),"")</f>
        <v/>
      </c>
    </row>
    <row r="8355">
      <c r="H8355" s="16" t="str">
        <f>IFERROR(__xludf.DUMMYFUNCTION("""COMPUTED_VALUE"""),"")</f>
        <v/>
      </c>
    </row>
    <row r="8356">
      <c r="H8356" s="16" t="str">
        <f>IFERROR(__xludf.DUMMYFUNCTION("""COMPUTED_VALUE"""),"")</f>
        <v/>
      </c>
    </row>
    <row r="8357">
      <c r="H8357" s="16" t="str">
        <f>IFERROR(__xludf.DUMMYFUNCTION("""COMPUTED_VALUE"""),"")</f>
        <v/>
      </c>
    </row>
    <row r="8358">
      <c r="H8358" s="16" t="str">
        <f>IFERROR(__xludf.DUMMYFUNCTION("""COMPUTED_VALUE"""),"")</f>
        <v/>
      </c>
    </row>
    <row r="8359">
      <c r="H8359" s="16" t="str">
        <f>IFERROR(__xludf.DUMMYFUNCTION("""COMPUTED_VALUE"""),"")</f>
        <v/>
      </c>
    </row>
    <row r="8360">
      <c r="H8360" s="16" t="str">
        <f>IFERROR(__xludf.DUMMYFUNCTION("""COMPUTED_VALUE"""),"")</f>
        <v/>
      </c>
    </row>
    <row r="8361">
      <c r="H8361" s="16" t="str">
        <f>IFERROR(__xludf.DUMMYFUNCTION("""COMPUTED_VALUE"""),"")</f>
        <v/>
      </c>
    </row>
    <row r="8362">
      <c r="H8362" s="16" t="str">
        <f>IFERROR(__xludf.DUMMYFUNCTION("""COMPUTED_VALUE"""),"")</f>
        <v/>
      </c>
    </row>
    <row r="8363">
      <c r="H8363" s="16" t="str">
        <f>IFERROR(__xludf.DUMMYFUNCTION("""COMPUTED_VALUE"""),"")</f>
        <v/>
      </c>
    </row>
    <row r="8364">
      <c r="H8364" s="16" t="str">
        <f>IFERROR(__xludf.DUMMYFUNCTION("""COMPUTED_VALUE"""),"")</f>
        <v/>
      </c>
    </row>
    <row r="8365">
      <c r="H8365" s="16" t="str">
        <f>IFERROR(__xludf.DUMMYFUNCTION("""COMPUTED_VALUE"""),"")</f>
        <v/>
      </c>
    </row>
    <row r="8366">
      <c r="H8366" s="16" t="str">
        <f>IFERROR(__xludf.DUMMYFUNCTION("""COMPUTED_VALUE"""),"")</f>
        <v/>
      </c>
    </row>
    <row r="8367">
      <c r="H8367" s="16" t="str">
        <f>IFERROR(__xludf.DUMMYFUNCTION("""COMPUTED_VALUE"""),"")</f>
        <v/>
      </c>
    </row>
    <row r="8368">
      <c r="H8368" s="16" t="str">
        <f>IFERROR(__xludf.DUMMYFUNCTION("""COMPUTED_VALUE"""),"")</f>
        <v/>
      </c>
    </row>
    <row r="8369">
      <c r="H8369" s="16" t="str">
        <f>IFERROR(__xludf.DUMMYFUNCTION("""COMPUTED_VALUE"""),"")</f>
        <v/>
      </c>
    </row>
    <row r="8370">
      <c r="H8370" s="16" t="str">
        <f>IFERROR(__xludf.DUMMYFUNCTION("""COMPUTED_VALUE"""),"")</f>
        <v/>
      </c>
    </row>
    <row r="8371">
      <c r="H8371" s="16" t="str">
        <f>IFERROR(__xludf.DUMMYFUNCTION("""COMPUTED_VALUE"""),"")</f>
        <v/>
      </c>
    </row>
    <row r="8372">
      <c r="H8372" s="16" t="str">
        <f>IFERROR(__xludf.DUMMYFUNCTION("""COMPUTED_VALUE"""),"")</f>
        <v/>
      </c>
    </row>
    <row r="8373">
      <c r="H8373" s="16" t="str">
        <f>IFERROR(__xludf.DUMMYFUNCTION("""COMPUTED_VALUE"""),"")</f>
        <v/>
      </c>
    </row>
    <row r="8374">
      <c r="H8374" s="16" t="str">
        <f>IFERROR(__xludf.DUMMYFUNCTION("""COMPUTED_VALUE"""),"")</f>
        <v/>
      </c>
    </row>
    <row r="8375">
      <c r="H8375" s="16" t="str">
        <f>IFERROR(__xludf.DUMMYFUNCTION("""COMPUTED_VALUE"""),"")</f>
        <v/>
      </c>
    </row>
    <row r="8376">
      <c r="H8376" s="16" t="str">
        <f>IFERROR(__xludf.DUMMYFUNCTION("""COMPUTED_VALUE"""),"")</f>
        <v/>
      </c>
    </row>
    <row r="8377">
      <c r="H8377" s="16" t="str">
        <f>IFERROR(__xludf.DUMMYFUNCTION("""COMPUTED_VALUE"""),"")</f>
        <v/>
      </c>
    </row>
    <row r="8378">
      <c r="H8378" s="16" t="str">
        <f>IFERROR(__xludf.DUMMYFUNCTION("""COMPUTED_VALUE"""),"")</f>
        <v/>
      </c>
    </row>
    <row r="8379">
      <c r="H8379" s="16" t="str">
        <f>IFERROR(__xludf.DUMMYFUNCTION("""COMPUTED_VALUE"""),"")</f>
        <v/>
      </c>
    </row>
    <row r="8380">
      <c r="H8380" s="16" t="str">
        <f>IFERROR(__xludf.DUMMYFUNCTION("""COMPUTED_VALUE"""),"")</f>
        <v/>
      </c>
    </row>
    <row r="8381">
      <c r="H8381" s="16" t="str">
        <f>IFERROR(__xludf.DUMMYFUNCTION("""COMPUTED_VALUE"""),"")</f>
        <v/>
      </c>
    </row>
    <row r="8382">
      <c r="H8382" s="16" t="str">
        <f>IFERROR(__xludf.DUMMYFUNCTION("""COMPUTED_VALUE"""),"")</f>
        <v/>
      </c>
    </row>
    <row r="8383">
      <c r="H8383" s="16" t="str">
        <f>IFERROR(__xludf.DUMMYFUNCTION("""COMPUTED_VALUE"""),"")</f>
        <v/>
      </c>
    </row>
    <row r="8384">
      <c r="H8384" s="16" t="str">
        <f>IFERROR(__xludf.DUMMYFUNCTION("""COMPUTED_VALUE"""),"")</f>
        <v/>
      </c>
    </row>
    <row r="8385">
      <c r="H8385" s="16" t="str">
        <f>IFERROR(__xludf.DUMMYFUNCTION("""COMPUTED_VALUE"""),"")</f>
        <v/>
      </c>
    </row>
    <row r="8386">
      <c r="H8386" s="16" t="str">
        <f>IFERROR(__xludf.DUMMYFUNCTION("""COMPUTED_VALUE"""),"")</f>
        <v/>
      </c>
    </row>
    <row r="8387">
      <c r="H8387" s="16" t="str">
        <f>IFERROR(__xludf.DUMMYFUNCTION("""COMPUTED_VALUE"""),"")</f>
        <v/>
      </c>
    </row>
    <row r="8388">
      <c r="H8388" s="16" t="str">
        <f>IFERROR(__xludf.DUMMYFUNCTION("""COMPUTED_VALUE"""),"")</f>
        <v/>
      </c>
    </row>
    <row r="8389">
      <c r="H8389" s="16" t="str">
        <f>IFERROR(__xludf.DUMMYFUNCTION("""COMPUTED_VALUE"""),"")</f>
        <v/>
      </c>
    </row>
    <row r="8390">
      <c r="H8390" s="16" t="str">
        <f>IFERROR(__xludf.DUMMYFUNCTION("""COMPUTED_VALUE"""),"")</f>
        <v/>
      </c>
    </row>
    <row r="8391">
      <c r="H8391" s="16" t="str">
        <f>IFERROR(__xludf.DUMMYFUNCTION("""COMPUTED_VALUE"""),"")</f>
        <v/>
      </c>
    </row>
    <row r="8392">
      <c r="H8392" s="16" t="str">
        <f>IFERROR(__xludf.DUMMYFUNCTION("""COMPUTED_VALUE"""),"")</f>
        <v/>
      </c>
    </row>
    <row r="8393">
      <c r="H8393" s="16" t="str">
        <f>IFERROR(__xludf.DUMMYFUNCTION("""COMPUTED_VALUE"""),"")</f>
        <v/>
      </c>
    </row>
    <row r="8394">
      <c r="H8394" s="16" t="str">
        <f>IFERROR(__xludf.DUMMYFUNCTION("""COMPUTED_VALUE"""),"")</f>
        <v/>
      </c>
    </row>
    <row r="8395">
      <c r="H8395" s="16" t="str">
        <f>IFERROR(__xludf.DUMMYFUNCTION("""COMPUTED_VALUE"""),"")</f>
        <v/>
      </c>
    </row>
    <row r="8396">
      <c r="H8396" s="16" t="str">
        <f>IFERROR(__xludf.DUMMYFUNCTION("""COMPUTED_VALUE"""),"")</f>
        <v/>
      </c>
    </row>
    <row r="8397">
      <c r="H8397" s="16" t="str">
        <f>IFERROR(__xludf.DUMMYFUNCTION("""COMPUTED_VALUE"""),"")</f>
        <v/>
      </c>
    </row>
    <row r="8398">
      <c r="H8398" s="16" t="str">
        <f>IFERROR(__xludf.DUMMYFUNCTION("""COMPUTED_VALUE"""),"")</f>
        <v/>
      </c>
    </row>
    <row r="8399">
      <c r="H8399" s="16" t="str">
        <f>IFERROR(__xludf.DUMMYFUNCTION("""COMPUTED_VALUE"""),"")</f>
        <v/>
      </c>
    </row>
    <row r="8400">
      <c r="H8400" s="16" t="str">
        <f>IFERROR(__xludf.DUMMYFUNCTION("""COMPUTED_VALUE"""),"")</f>
        <v/>
      </c>
    </row>
    <row r="8401">
      <c r="H8401" s="16" t="str">
        <f>IFERROR(__xludf.DUMMYFUNCTION("""COMPUTED_VALUE"""),"")</f>
        <v/>
      </c>
    </row>
    <row r="8402">
      <c r="H8402" s="16" t="str">
        <f>IFERROR(__xludf.DUMMYFUNCTION("""COMPUTED_VALUE"""),"")</f>
        <v/>
      </c>
    </row>
    <row r="8403">
      <c r="H8403" s="16" t="str">
        <f>IFERROR(__xludf.DUMMYFUNCTION("""COMPUTED_VALUE"""),"")</f>
        <v/>
      </c>
    </row>
    <row r="8404">
      <c r="H8404" s="16" t="str">
        <f>IFERROR(__xludf.DUMMYFUNCTION("""COMPUTED_VALUE"""),"")</f>
        <v/>
      </c>
    </row>
    <row r="8405">
      <c r="H8405" s="16" t="str">
        <f>IFERROR(__xludf.DUMMYFUNCTION("""COMPUTED_VALUE"""),"")</f>
        <v/>
      </c>
    </row>
    <row r="8406">
      <c r="H8406" s="16" t="str">
        <f>IFERROR(__xludf.DUMMYFUNCTION("""COMPUTED_VALUE"""),"")</f>
        <v/>
      </c>
    </row>
    <row r="8407">
      <c r="H8407" s="16" t="str">
        <f>IFERROR(__xludf.DUMMYFUNCTION("""COMPUTED_VALUE"""),"")</f>
        <v/>
      </c>
    </row>
    <row r="8408">
      <c r="H8408" s="16" t="str">
        <f>IFERROR(__xludf.DUMMYFUNCTION("""COMPUTED_VALUE"""),"")</f>
        <v/>
      </c>
    </row>
    <row r="8409">
      <c r="H8409" s="16" t="str">
        <f>IFERROR(__xludf.DUMMYFUNCTION("""COMPUTED_VALUE"""),"")</f>
        <v/>
      </c>
    </row>
    <row r="8410">
      <c r="H8410" s="16" t="str">
        <f>IFERROR(__xludf.DUMMYFUNCTION("""COMPUTED_VALUE"""),"")</f>
        <v/>
      </c>
    </row>
    <row r="8411">
      <c r="H8411" s="16" t="str">
        <f>IFERROR(__xludf.DUMMYFUNCTION("""COMPUTED_VALUE"""),"")</f>
        <v/>
      </c>
    </row>
    <row r="8412">
      <c r="H8412" s="16" t="str">
        <f>IFERROR(__xludf.DUMMYFUNCTION("""COMPUTED_VALUE"""),"")</f>
        <v/>
      </c>
    </row>
    <row r="8413">
      <c r="H8413" s="16" t="str">
        <f>IFERROR(__xludf.DUMMYFUNCTION("""COMPUTED_VALUE"""),"")</f>
        <v/>
      </c>
    </row>
    <row r="8414">
      <c r="H8414" s="16" t="str">
        <f>IFERROR(__xludf.DUMMYFUNCTION("""COMPUTED_VALUE"""),"")</f>
        <v/>
      </c>
    </row>
    <row r="8415">
      <c r="H8415" s="16" t="str">
        <f>IFERROR(__xludf.DUMMYFUNCTION("""COMPUTED_VALUE"""),"")</f>
        <v/>
      </c>
    </row>
    <row r="8416">
      <c r="H8416" s="16" t="str">
        <f>IFERROR(__xludf.DUMMYFUNCTION("""COMPUTED_VALUE"""),"")</f>
        <v/>
      </c>
    </row>
    <row r="8417">
      <c r="H8417" s="16" t="str">
        <f>IFERROR(__xludf.DUMMYFUNCTION("""COMPUTED_VALUE"""),"")</f>
        <v/>
      </c>
    </row>
    <row r="8418">
      <c r="H8418" s="16" t="str">
        <f>IFERROR(__xludf.DUMMYFUNCTION("""COMPUTED_VALUE"""),"")</f>
        <v/>
      </c>
    </row>
    <row r="8419">
      <c r="H8419" s="16" t="str">
        <f>IFERROR(__xludf.DUMMYFUNCTION("""COMPUTED_VALUE"""),"")</f>
        <v/>
      </c>
    </row>
    <row r="8420">
      <c r="H8420" s="16" t="str">
        <f>IFERROR(__xludf.DUMMYFUNCTION("""COMPUTED_VALUE"""),"")</f>
        <v/>
      </c>
    </row>
    <row r="8421">
      <c r="H8421" s="16" t="str">
        <f>IFERROR(__xludf.DUMMYFUNCTION("""COMPUTED_VALUE"""),"")</f>
        <v/>
      </c>
    </row>
    <row r="8422">
      <c r="H8422" s="16" t="str">
        <f>IFERROR(__xludf.DUMMYFUNCTION("""COMPUTED_VALUE"""),"")</f>
        <v/>
      </c>
    </row>
    <row r="8423">
      <c r="H8423" s="16" t="str">
        <f>IFERROR(__xludf.DUMMYFUNCTION("""COMPUTED_VALUE"""),"")</f>
        <v/>
      </c>
    </row>
    <row r="8424">
      <c r="H8424" s="16" t="str">
        <f>IFERROR(__xludf.DUMMYFUNCTION("""COMPUTED_VALUE"""),"")</f>
        <v/>
      </c>
    </row>
    <row r="8425">
      <c r="H8425" s="16" t="str">
        <f>IFERROR(__xludf.DUMMYFUNCTION("""COMPUTED_VALUE"""),"")</f>
        <v/>
      </c>
    </row>
    <row r="8426">
      <c r="H8426" s="16" t="str">
        <f>IFERROR(__xludf.DUMMYFUNCTION("""COMPUTED_VALUE"""),"")</f>
        <v/>
      </c>
    </row>
    <row r="8427">
      <c r="H8427" s="16" t="str">
        <f>IFERROR(__xludf.DUMMYFUNCTION("""COMPUTED_VALUE"""),"")</f>
        <v/>
      </c>
    </row>
    <row r="8428">
      <c r="H8428" s="16" t="str">
        <f>IFERROR(__xludf.DUMMYFUNCTION("""COMPUTED_VALUE"""),"")</f>
        <v/>
      </c>
    </row>
    <row r="8429">
      <c r="H8429" s="16" t="str">
        <f>IFERROR(__xludf.DUMMYFUNCTION("""COMPUTED_VALUE"""),"")</f>
        <v/>
      </c>
    </row>
    <row r="8430">
      <c r="H8430" s="16" t="str">
        <f>IFERROR(__xludf.DUMMYFUNCTION("""COMPUTED_VALUE"""),"")</f>
        <v/>
      </c>
    </row>
    <row r="8431">
      <c r="H8431" s="16" t="str">
        <f>IFERROR(__xludf.DUMMYFUNCTION("""COMPUTED_VALUE"""),"")</f>
        <v/>
      </c>
    </row>
    <row r="8432">
      <c r="H8432" s="16" t="str">
        <f>IFERROR(__xludf.DUMMYFUNCTION("""COMPUTED_VALUE"""),"")</f>
        <v/>
      </c>
    </row>
    <row r="8433">
      <c r="H8433" s="16" t="str">
        <f>IFERROR(__xludf.DUMMYFUNCTION("""COMPUTED_VALUE"""),"")</f>
        <v/>
      </c>
    </row>
    <row r="8434">
      <c r="H8434" s="16" t="str">
        <f>IFERROR(__xludf.DUMMYFUNCTION("""COMPUTED_VALUE"""),"")</f>
        <v/>
      </c>
    </row>
    <row r="8435">
      <c r="H8435" s="16" t="str">
        <f>IFERROR(__xludf.DUMMYFUNCTION("""COMPUTED_VALUE"""),"")</f>
        <v/>
      </c>
    </row>
    <row r="8436">
      <c r="H8436" s="16" t="str">
        <f>IFERROR(__xludf.DUMMYFUNCTION("""COMPUTED_VALUE"""),"")</f>
        <v/>
      </c>
    </row>
    <row r="8437">
      <c r="H8437" s="16" t="str">
        <f>IFERROR(__xludf.DUMMYFUNCTION("""COMPUTED_VALUE"""),"")</f>
        <v/>
      </c>
    </row>
    <row r="8438">
      <c r="H8438" s="16" t="str">
        <f>IFERROR(__xludf.DUMMYFUNCTION("""COMPUTED_VALUE"""),"")</f>
        <v/>
      </c>
    </row>
    <row r="8439">
      <c r="H8439" s="16" t="str">
        <f>IFERROR(__xludf.DUMMYFUNCTION("""COMPUTED_VALUE"""),"")</f>
        <v/>
      </c>
    </row>
    <row r="8440">
      <c r="H8440" s="16" t="str">
        <f>IFERROR(__xludf.DUMMYFUNCTION("""COMPUTED_VALUE"""),"")</f>
        <v/>
      </c>
    </row>
    <row r="8441">
      <c r="H8441" s="16" t="str">
        <f>IFERROR(__xludf.DUMMYFUNCTION("""COMPUTED_VALUE"""),"")</f>
        <v/>
      </c>
    </row>
    <row r="8442">
      <c r="H8442" s="16" t="str">
        <f>IFERROR(__xludf.DUMMYFUNCTION("""COMPUTED_VALUE"""),"")</f>
        <v/>
      </c>
    </row>
    <row r="8443">
      <c r="H8443" s="16" t="str">
        <f>IFERROR(__xludf.DUMMYFUNCTION("""COMPUTED_VALUE"""),"")</f>
        <v/>
      </c>
    </row>
    <row r="8444">
      <c r="H8444" s="16" t="str">
        <f>IFERROR(__xludf.DUMMYFUNCTION("""COMPUTED_VALUE"""),"")</f>
        <v/>
      </c>
    </row>
    <row r="8445">
      <c r="H8445" s="16" t="str">
        <f>IFERROR(__xludf.DUMMYFUNCTION("""COMPUTED_VALUE"""),"")</f>
        <v/>
      </c>
    </row>
    <row r="8446">
      <c r="H8446" s="16" t="str">
        <f>IFERROR(__xludf.DUMMYFUNCTION("""COMPUTED_VALUE"""),"")</f>
        <v/>
      </c>
    </row>
    <row r="8447">
      <c r="H8447" s="16" t="str">
        <f>IFERROR(__xludf.DUMMYFUNCTION("""COMPUTED_VALUE"""),"")</f>
        <v/>
      </c>
    </row>
    <row r="8448">
      <c r="H8448" s="16" t="str">
        <f>IFERROR(__xludf.DUMMYFUNCTION("""COMPUTED_VALUE"""),"")</f>
        <v/>
      </c>
    </row>
    <row r="8449">
      <c r="H8449" s="16" t="str">
        <f>IFERROR(__xludf.DUMMYFUNCTION("""COMPUTED_VALUE"""),"")</f>
        <v/>
      </c>
    </row>
    <row r="8450">
      <c r="H8450" s="16" t="str">
        <f>IFERROR(__xludf.DUMMYFUNCTION("""COMPUTED_VALUE"""),"")</f>
        <v/>
      </c>
    </row>
    <row r="8451">
      <c r="H8451" s="16" t="str">
        <f>IFERROR(__xludf.DUMMYFUNCTION("""COMPUTED_VALUE"""),"")</f>
        <v/>
      </c>
    </row>
    <row r="8452">
      <c r="H8452" s="16" t="str">
        <f>IFERROR(__xludf.DUMMYFUNCTION("""COMPUTED_VALUE"""),"")</f>
        <v/>
      </c>
    </row>
    <row r="8453">
      <c r="H8453" s="16" t="str">
        <f>IFERROR(__xludf.DUMMYFUNCTION("""COMPUTED_VALUE"""),"")</f>
        <v/>
      </c>
    </row>
    <row r="8454">
      <c r="H8454" s="16" t="str">
        <f>IFERROR(__xludf.DUMMYFUNCTION("""COMPUTED_VALUE"""),"")</f>
        <v/>
      </c>
    </row>
    <row r="8455">
      <c r="H8455" s="16" t="str">
        <f>IFERROR(__xludf.DUMMYFUNCTION("""COMPUTED_VALUE"""),"")</f>
        <v/>
      </c>
    </row>
    <row r="8456">
      <c r="H8456" s="16" t="str">
        <f>IFERROR(__xludf.DUMMYFUNCTION("""COMPUTED_VALUE"""),"")</f>
        <v/>
      </c>
    </row>
    <row r="8457">
      <c r="H8457" s="16" t="str">
        <f>IFERROR(__xludf.DUMMYFUNCTION("""COMPUTED_VALUE"""),"")</f>
        <v/>
      </c>
    </row>
    <row r="8458">
      <c r="H8458" s="16" t="str">
        <f>IFERROR(__xludf.DUMMYFUNCTION("""COMPUTED_VALUE"""),"")</f>
        <v/>
      </c>
    </row>
    <row r="8459">
      <c r="H8459" s="16" t="str">
        <f>IFERROR(__xludf.DUMMYFUNCTION("""COMPUTED_VALUE"""),"")</f>
        <v/>
      </c>
    </row>
    <row r="8460">
      <c r="H8460" s="16" t="str">
        <f>IFERROR(__xludf.DUMMYFUNCTION("""COMPUTED_VALUE"""),"")</f>
        <v/>
      </c>
    </row>
    <row r="8461">
      <c r="H8461" s="16" t="str">
        <f>IFERROR(__xludf.DUMMYFUNCTION("""COMPUTED_VALUE"""),"")</f>
        <v/>
      </c>
    </row>
    <row r="8462">
      <c r="H8462" s="16" t="str">
        <f>IFERROR(__xludf.DUMMYFUNCTION("""COMPUTED_VALUE"""),"")</f>
        <v/>
      </c>
    </row>
    <row r="8463">
      <c r="H8463" s="16" t="str">
        <f>IFERROR(__xludf.DUMMYFUNCTION("""COMPUTED_VALUE"""),"")</f>
        <v/>
      </c>
    </row>
    <row r="8464">
      <c r="H8464" s="16" t="str">
        <f>IFERROR(__xludf.DUMMYFUNCTION("""COMPUTED_VALUE"""),"")</f>
        <v/>
      </c>
    </row>
    <row r="8465">
      <c r="H8465" s="16" t="str">
        <f>IFERROR(__xludf.DUMMYFUNCTION("""COMPUTED_VALUE"""),"")</f>
        <v/>
      </c>
    </row>
    <row r="8466">
      <c r="H8466" s="16" t="str">
        <f>IFERROR(__xludf.DUMMYFUNCTION("""COMPUTED_VALUE"""),"")</f>
        <v/>
      </c>
    </row>
    <row r="8467">
      <c r="H8467" s="16" t="str">
        <f>IFERROR(__xludf.DUMMYFUNCTION("""COMPUTED_VALUE"""),"")</f>
        <v/>
      </c>
    </row>
    <row r="8468">
      <c r="H8468" s="16" t="str">
        <f>IFERROR(__xludf.DUMMYFUNCTION("""COMPUTED_VALUE"""),"")</f>
        <v/>
      </c>
    </row>
    <row r="8469">
      <c r="H8469" s="16" t="str">
        <f>IFERROR(__xludf.DUMMYFUNCTION("""COMPUTED_VALUE"""),"")</f>
        <v/>
      </c>
    </row>
    <row r="8470">
      <c r="H8470" s="16" t="str">
        <f>IFERROR(__xludf.DUMMYFUNCTION("""COMPUTED_VALUE"""),"")</f>
        <v/>
      </c>
    </row>
    <row r="8471">
      <c r="H8471" s="16" t="str">
        <f>IFERROR(__xludf.DUMMYFUNCTION("""COMPUTED_VALUE"""),"")</f>
        <v/>
      </c>
    </row>
    <row r="8472">
      <c r="H8472" s="16" t="str">
        <f>IFERROR(__xludf.DUMMYFUNCTION("""COMPUTED_VALUE"""),"")</f>
        <v/>
      </c>
    </row>
    <row r="8473">
      <c r="H8473" s="16" t="str">
        <f>IFERROR(__xludf.DUMMYFUNCTION("""COMPUTED_VALUE"""),"")</f>
        <v/>
      </c>
    </row>
    <row r="8474">
      <c r="H8474" s="16" t="str">
        <f>IFERROR(__xludf.DUMMYFUNCTION("""COMPUTED_VALUE"""),"")</f>
        <v/>
      </c>
    </row>
    <row r="8475">
      <c r="H8475" s="16" t="str">
        <f>IFERROR(__xludf.DUMMYFUNCTION("""COMPUTED_VALUE"""),"")</f>
        <v/>
      </c>
    </row>
    <row r="8476">
      <c r="H8476" s="16" t="str">
        <f>IFERROR(__xludf.DUMMYFUNCTION("""COMPUTED_VALUE"""),"")</f>
        <v/>
      </c>
    </row>
    <row r="8477">
      <c r="H8477" s="16" t="str">
        <f>IFERROR(__xludf.DUMMYFUNCTION("""COMPUTED_VALUE"""),"")</f>
        <v/>
      </c>
    </row>
    <row r="8478">
      <c r="H8478" s="16" t="str">
        <f>IFERROR(__xludf.DUMMYFUNCTION("""COMPUTED_VALUE"""),"")</f>
        <v/>
      </c>
    </row>
    <row r="8479">
      <c r="H8479" s="16" t="str">
        <f>IFERROR(__xludf.DUMMYFUNCTION("""COMPUTED_VALUE"""),"")</f>
        <v/>
      </c>
    </row>
    <row r="8480">
      <c r="H8480" s="16" t="str">
        <f>IFERROR(__xludf.DUMMYFUNCTION("""COMPUTED_VALUE"""),"")</f>
        <v/>
      </c>
    </row>
    <row r="8481">
      <c r="H8481" s="16" t="str">
        <f>IFERROR(__xludf.DUMMYFUNCTION("""COMPUTED_VALUE"""),"")</f>
        <v/>
      </c>
    </row>
    <row r="8482">
      <c r="H8482" s="16" t="str">
        <f>IFERROR(__xludf.DUMMYFUNCTION("""COMPUTED_VALUE"""),"")</f>
        <v/>
      </c>
    </row>
    <row r="8483">
      <c r="H8483" s="16" t="str">
        <f>IFERROR(__xludf.DUMMYFUNCTION("""COMPUTED_VALUE"""),"")</f>
        <v/>
      </c>
    </row>
    <row r="8484">
      <c r="H8484" s="16" t="str">
        <f>IFERROR(__xludf.DUMMYFUNCTION("""COMPUTED_VALUE"""),"")</f>
        <v/>
      </c>
    </row>
    <row r="8485">
      <c r="H8485" s="16" t="str">
        <f>IFERROR(__xludf.DUMMYFUNCTION("""COMPUTED_VALUE"""),"")</f>
        <v/>
      </c>
    </row>
    <row r="8486">
      <c r="H8486" s="16" t="str">
        <f>IFERROR(__xludf.DUMMYFUNCTION("""COMPUTED_VALUE"""),"")</f>
        <v/>
      </c>
    </row>
    <row r="8487">
      <c r="H8487" s="16" t="str">
        <f>IFERROR(__xludf.DUMMYFUNCTION("""COMPUTED_VALUE"""),"")</f>
        <v/>
      </c>
    </row>
    <row r="8488">
      <c r="H8488" s="16" t="str">
        <f>IFERROR(__xludf.DUMMYFUNCTION("""COMPUTED_VALUE"""),"")</f>
        <v/>
      </c>
    </row>
    <row r="8489">
      <c r="H8489" s="16" t="str">
        <f>IFERROR(__xludf.DUMMYFUNCTION("""COMPUTED_VALUE"""),"")</f>
        <v/>
      </c>
    </row>
    <row r="8490">
      <c r="H8490" s="16" t="str">
        <f>IFERROR(__xludf.DUMMYFUNCTION("""COMPUTED_VALUE"""),"")</f>
        <v/>
      </c>
    </row>
    <row r="8491">
      <c r="H8491" s="16" t="str">
        <f>IFERROR(__xludf.DUMMYFUNCTION("""COMPUTED_VALUE"""),"")</f>
        <v/>
      </c>
    </row>
    <row r="8492">
      <c r="H8492" s="16" t="str">
        <f>IFERROR(__xludf.DUMMYFUNCTION("""COMPUTED_VALUE"""),"")</f>
        <v/>
      </c>
    </row>
    <row r="8493">
      <c r="H8493" s="16" t="str">
        <f>IFERROR(__xludf.DUMMYFUNCTION("""COMPUTED_VALUE"""),"")</f>
        <v/>
      </c>
    </row>
    <row r="8494">
      <c r="H8494" s="16" t="str">
        <f>IFERROR(__xludf.DUMMYFUNCTION("""COMPUTED_VALUE"""),"")</f>
        <v/>
      </c>
    </row>
    <row r="8495">
      <c r="H8495" s="16" t="str">
        <f>IFERROR(__xludf.DUMMYFUNCTION("""COMPUTED_VALUE"""),"")</f>
        <v/>
      </c>
    </row>
    <row r="8496">
      <c r="H8496" s="16" t="str">
        <f>IFERROR(__xludf.DUMMYFUNCTION("""COMPUTED_VALUE"""),"")</f>
        <v/>
      </c>
    </row>
    <row r="8497">
      <c r="H8497" s="16" t="str">
        <f>IFERROR(__xludf.DUMMYFUNCTION("""COMPUTED_VALUE"""),"")</f>
        <v/>
      </c>
    </row>
    <row r="8498">
      <c r="H8498" s="16" t="str">
        <f>IFERROR(__xludf.DUMMYFUNCTION("""COMPUTED_VALUE"""),"")</f>
        <v/>
      </c>
    </row>
    <row r="8499">
      <c r="H8499" s="16" t="str">
        <f>IFERROR(__xludf.DUMMYFUNCTION("""COMPUTED_VALUE"""),"")</f>
        <v/>
      </c>
    </row>
    <row r="8500">
      <c r="H8500" s="16" t="str">
        <f>IFERROR(__xludf.DUMMYFUNCTION("""COMPUTED_VALUE"""),"")</f>
        <v/>
      </c>
    </row>
    <row r="8501">
      <c r="H8501" s="16" t="str">
        <f>IFERROR(__xludf.DUMMYFUNCTION("""COMPUTED_VALUE"""),"")</f>
        <v/>
      </c>
    </row>
    <row r="8502">
      <c r="H8502" s="16" t="str">
        <f>IFERROR(__xludf.DUMMYFUNCTION("""COMPUTED_VALUE"""),"")</f>
        <v/>
      </c>
    </row>
    <row r="8503">
      <c r="H8503" s="16" t="str">
        <f>IFERROR(__xludf.DUMMYFUNCTION("""COMPUTED_VALUE"""),"")</f>
        <v/>
      </c>
    </row>
    <row r="8504">
      <c r="H8504" s="16" t="str">
        <f>IFERROR(__xludf.DUMMYFUNCTION("""COMPUTED_VALUE"""),"")</f>
        <v/>
      </c>
    </row>
    <row r="8505">
      <c r="H8505" s="16" t="str">
        <f>IFERROR(__xludf.DUMMYFUNCTION("""COMPUTED_VALUE"""),"")</f>
        <v/>
      </c>
    </row>
    <row r="8506">
      <c r="H8506" s="16" t="str">
        <f>IFERROR(__xludf.DUMMYFUNCTION("""COMPUTED_VALUE"""),"")</f>
        <v/>
      </c>
    </row>
    <row r="8507">
      <c r="H8507" s="16" t="str">
        <f>IFERROR(__xludf.DUMMYFUNCTION("""COMPUTED_VALUE"""),"")</f>
        <v/>
      </c>
    </row>
    <row r="8508">
      <c r="H8508" s="16" t="str">
        <f>IFERROR(__xludf.DUMMYFUNCTION("""COMPUTED_VALUE"""),"")</f>
        <v/>
      </c>
    </row>
    <row r="8509">
      <c r="H8509" s="16" t="str">
        <f>IFERROR(__xludf.DUMMYFUNCTION("""COMPUTED_VALUE"""),"")</f>
        <v/>
      </c>
    </row>
    <row r="8510">
      <c r="H8510" s="16" t="str">
        <f>IFERROR(__xludf.DUMMYFUNCTION("""COMPUTED_VALUE"""),"")</f>
        <v/>
      </c>
    </row>
    <row r="8511">
      <c r="H8511" s="16" t="str">
        <f>IFERROR(__xludf.DUMMYFUNCTION("""COMPUTED_VALUE"""),"")</f>
        <v/>
      </c>
    </row>
    <row r="8512">
      <c r="H8512" s="16" t="str">
        <f>IFERROR(__xludf.DUMMYFUNCTION("""COMPUTED_VALUE"""),"")</f>
        <v/>
      </c>
    </row>
    <row r="8513">
      <c r="H8513" s="16" t="str">
        <f>IFERROR(__xludf.DUMMYFUNCTION("""COMPUTED_VALUE"""),"")</f>
        <v/>
      </c>
    </row>
    <row r="8514">
      <c r="H8514" s="16" t="str">
        <f>IFERROR(__xludf.DUMMYFUNCTION("""COMPUTED_VALUE"""),"")</f>
        <v/>
      </c>
    </row>
    <row r="8515">
      <c r="H8515" s="16" t="str">
        <f>IFERROR(__xludf.DUMMYFUNCTION("""COMPUTED_VALUE"""),"")</f>
        <v/>
      </c>
    </row>
    <row r="8516">
      <c r="H8516" s="16" t="str">
        <f>IFERROR(__xludf.DUMMYFUNCTION("""COMPUTED_VALUE"""),"")</f>
        <v/>
      </c>
    </row>
    <row r="8517">
      <c r="H8517" s="16" t="str">
        <f>IFERROR(__xludf.DUMMYFUNCTION("""COMPUTED_VALUE"""),"")</f>
        <v/>
      </c>
    </row>
    <row r="8518">
      <c r="H8518" s="16" t="str">
        <f>IFERROR(__xludf.DUMMYFUNCTION("""COMPUTED_VALUE"""),"")</f>
        <v/>
      </c>
    </row>
    <row r="8519">
      <c r="H8519" s="16" t="str">
        <f>IFERROR(__xludf.DUMMYFUNCTION("""COMPUTED_VALUE"""),"")</f>
        <v/>
      </c>
    </row>
    <row r="8520">
      <c r="H8520" s="16" t="str">
        <f>IFERROR(__xludf.DUMMYFUNCTION("""COMPUTED_VALUE"""),"")</f>
        <v/>
      </c>
    </row>
    <row r="8521">
      <c r="H8521" s="16" t="str">
        <f>IFERROR(__xludf.DUMMYFUNCTION("""COMPUTED_VALUE"""),"")</f>
        <v/>
      </c>
    </row>
    <row r="8522">
      <c r="H8522" s="16" t="str">
        <f>IFERROR(__xludf.DUMMYFUNCTION("""COMPUTED_VALUE"""),"")</f>
        <v/>
      </c>
    </row>
    <row r="8523">
      <c r="H8523" s="16" t="str">
        <f>IFERROR(__xludf.DUMMYFUNCTION("""COMPUTED_VALUE"""),"")</f>
        <v/>
      </c>
    </row>
    <row r="8524">
      <c r="H8524" s="16" t="str">
        <f>IFERROR(__xludf.DUMMYFUNCTION("""COMPUTED_VALUE"""),"")</f>
        <v/>
      </c>
    </row>
    <row r="8525">
      <c r="H8525" s="16" t="str">
        <f>IFERROR(__xludf.DUMMYFUNCTION("""COMPUTED_VALUE"""),"")</f>
        <v/>
      </c>
    </row>
    <row r="8526">
      <c r="H8526" s="16" t="str">
        <f>IFERROR(__xludf.DUMMYFUNCTION("""COMPUTED_VALUE"""),"")</f>
        <v/>
      </c>
    </row>
    <row r="8527">
      <c r="H8527" s="16" t="str">
        <f>IFERROR(__xludf.DUMMYFUNCTION("""COMPUTED_VALUE"""),"")</f>
        <v/>
      </c>
    </row>
    <row r="8528">
      <c r="H8528" s="16" t="str">
        <f>IFERROR(__xludf.DUMMYFUNCTION("""COMPUTED_VALUE"""),"")</f>
        <v/>
      </c>
    </row>
    <row r="8529">
      <c r="H8529" s="16" t="str">
        <f>IFERROR(__xludf.DUMMYFUNCTION("""COMPUTED_VALUE"""),"")</f>
        <v/>
      </c>
    </row>
    <row r="8530">
      <c r="H8530" s="16" t="str">
        <f>IFERROR(__xludf.DUMMYFUNCTION("""COMPUTED_VALUE"""),"")</f>
        <v/>
      </c>
    </row>
    <row r="8531">
      <c r="H8531" s="16" t="str">
        <f>IFERROR(__xludf.DUMMYFUNCTION("""COMPUTED_VALUE"""),"")</f>
        <v/>
      </c>
    </row>
    <row r="8532">
      <c r="H8532" s="16" t="str">
        <f>IFERROR(__xludf.DUMMYFUNCTION("""COMPUTED_VALUE"""),"")</f>
        <v/>
      </c>
    </row>
    <row r="8533">
      <c r="H8533" s="16" t="str">
        <f>IFERROR(__xludf.DUMMYFUNCTION("""COMPUTED_VALUE"""),"")</f>
        <v/>
      </c>
    </row>
    <row r="8534">
      <c r="H8534" s="16" t="str">
        <f>IFERROR(__xludf.DUMMYFUNCTION("""COMPUTED_VALUE"""),"")</f>
        <v/>
      </c>
    </row>
    <row r="8535">
      <c r="H8535" s="16" t="str">
        <f>IFERROR(__xludf.DUMMYFUNCTION("""COMPUTED_VALUE"""),"")</f>
        <v/>
      </c>
    </row>
    <row r="8536">
      <c r="H8536" s="16" t="str">
        <f>IFERROR(__xludf.DUMMYFUNCTION("""COMPUTED_VALUE"""),"")</f>
        <v/>
      </c>
    </row>
    <row r="8537">
      <c r="H8537" s="16" t="str">
        <f>IFERROR(__xludf.DUMMYFUNCTION("""COMPUTED_VALUE"""),"")</f>
        <v/>
      </c>
    </row>
    <row r="8538">
      <c r="H8538" s="16" t="str">
        <f>IFERROR(__xludf.DUMMYFUNCTION("""COMPUTED_VALUE"""),"")</f>
        <v/>
      </c>
    </row>
    <row r="8539">
      <c r="H8539" s="16" t="str">
        <f>IFERROR(__xludf.DUMMYFUNCTION("""COMPUTED_VALUE"""),"")</f>
        <v/>
      </c>
    </row>
    <row r="8540">
      <c r="H8540" s="16" t="str">
        <f>IFERROR(__xludf.DUMMYFUNCTION("""COMPUTED_VALUE"""),"")</f>
        <v/>
      </c>
    </row>
    <row r="8541">
      <c r="H8541" s="16" t="str">
        <f>IFERROR(__xludf.DUMMYFUNCTION("""COMPUTED_VALUE"""),"")</f>
        <v/>
      </c>
    </row>
    <row r="8542">
      <c r="H8542" s="16" t="str">
        <f>IFERROR(__xludf.DUMMYFUNCTION("""COMPUTED_VALUE"""),"")</f>
        <v/>
      </c>
    </row>
    <row r="8543">
      <c r="H8543" s="16" t="str">
        <f>IFERROR(__xludf.DUMMYFUNCTION("""COMPUTED_VALUE"""),"")</f>
        <v/>
      </c>
    </row>
    <row r="8544">
      <c r="H8544" s="16" t="str">
        <f>IFERROR(__xludf.DUMMYFUNCTION("""COMPUTED_VALUE"""),"")</f>
        <v/>
      </c>
    </row>
    <row r="8545">
      <c r="H8545" s="16" t="str">
        <f>IFERROR(__xludf.DUMMYFUNCTION("""COMPUTED_VALUE"""),"")</f>
        <v/>
      </c>
    </row>
    <row r="8546">
      <c r="H8546" s="16" t="str">
        <f>IFERROR(__xludf.DUMMYFUNCTION("""COMPUTED_VALUE"""),"")</f>
        <v/>
      </c>
    </row>
    <row r="8547">
      <c r="H8547" s="16" t="str">
        <f>IFERROR(__xludf.DUMMYFUNCTION("""COMPUTED_VALUE"""),"")</f>
        <v/>
      </c>
    </row>
    <row r="8548">
      <c r="H8548" s="16" t="str">
        <f>IFERROR(__xludf.DUMMYFUNCTION("""COMPUTED_VALUE"""),"")</f>
        <v/>
      </c>
    </row>
    <row r="8549">
      <c r="H8549" s="16" t="str">
        <f>IFERROR(__xludf.DUMMYFUNCTION("""COMPUTED_VALUE"""),"")</f>
        <v/>
      </c>
    </row>
    <row r="8550">
      <c r="H8550" s="16" t="str">
        <f>IFERROR(__xludf.DUMMYFUNCTION("""COMPUTED_VALUE"""),"")</f>
        <v/>
      </c>
    </row>
    <row r="8551">
      <c r="H8551" s="16" t="str">
        <f>IFERROR(__xludf.DUMMYFUNCTION("""COMPUTED_VALUE"""),"")</f>
        <v/>
      </c>
    </row>
    <row r="8552">
      <c r="H8552" s="16" t="str">
        <f>IFERROR(__xludf.DUMMYFUNCTION("""COMPUTED_VALUE"""),"")</f>
        <v/>
      </c>
    </row>
    <row r="8553">
      <c r="H8553" s="16" t="str">
        <f>IFERROR(__xludf.DUMMYFUNCTION("""COMPUTED_VALUE"""),"")</f>
        <v/>
      </c>
    </row>
    <row r="8554">
      <c r="H8554" s="16" t="str">
        <f>IFERROR(__xludf.DUMMYFUNCTION("""COMPUTED_VALUE"""),"")</f>
        <v/>
      </c>
    </row>
    <row r="8555">
      <c r="H8555" s="16" t="str">
        <f>IFERROR(__xludf.DUMMYFUNCTION("""COMPUTED_VALUE"""),"")</f>
        <v/>
      </c>
    </row>
    <row r="8556">
      <c r="H8556" s="16" t="str">
        <f>IFERROR(__xludf.DUMMYFUNCTION("""COMPUTED_VALUE"""),"")</f>
        <v/>
      </c>
    </row>
    <row r="8557">
      <c r="H8557" s="16" t="str">
        <f>IFERROR(__xludf.DUMMYFUNCTION("""COMPUTED_VALUE"""),"")</f>
        <v/>
      </c>
    </row>
    <row r="8558">
      <c r="H8558" s="16" t="str">
        <f>IFERROR(__xludf.DUMMYFUNCTION("""COMPUTED_VALUE"""),"")</f>
        <v/>
      </c>
    </row>
    <row r="8559">
      <c r="H8559" s="16" t="str">
        <f>IFERROR(__xludf.DUMMYFUNCTION("""COMPUTED_VALUE"""),"")</f>
        <v/>
      </c>
    </row>
    <row r="8560">
      <c r="H8560" s="16" t="str">
        <f>IFERROR(__xludf.DUMMYFUNCTION("""COMPUTED_VALUE"""),"")</f>
        <v/>
      </c>
    </row>
    <row r="8561">
      <c r="H8561" s="16" t="str">
        <f>IFERROR(__xludf.DUMMYFUNCTION("""COMPUTED_VALUE"""),"")</f>
        <v/>
      </c>
    </row>
    <row r="8562">
      <c r="H8562" s="16" t="str">
        <f>IFERROR(__xludf.DUMMYFUNCTION("""COMPUTED_VALUE"""),"")</f>
        <v/>
      </c>
    </row>
    <row r="8563">
      <c r="H8563" s="16" t="str">
        <f>IFERROR(__xludf.DUMMYFUNCTION("""COMPUTED_VALUE"""),"")</f>
        <v/>
      </c>
    </row>
    <row r="8564">
      <c r="H8564" s="16" t="str">
        <f>IFERROR(__xludf.DUMMYFUNCTION("""COMPUTED_VALUE"""),"")</f>
        <v/>
      </c>
    </row>
    <row r="8565">
      <c r="H8565" s="16" t="str">
        <f>IFERROR(__xludf.DUMMYFUNCTION("""COMPUTED_VALUE"""),"")</f>
        <v/>
      </c>
    </row>
    <row r="8566">
      <c r="H8566" s="16" t="str">
        <f>IFERROR(__xludf.DUMMYFUNCTION("""COMPUTED_VALUE"""),"")</f>
        <v/>
      </c>
    </row>
    <row r="8567">
      <c r="H8567" s="16" t="str">
        <f>IFERROR(__xludf.DUMMYFUNCTION("""COMPUTED_VALUE"""),"")</f>
        <v/>
      </c>
    </row>
    <row r="8568">
      <c r="H8568" s="16" t="str">
        <f>IFERROR(__xludf.DUMMYFUNCTION("""COMPUTED_VALUE"""),"")</f>
        <v/>
      </c>
    </row>
    <row r="8569">
      <c r="H8569" s="16" t="str">
        <f>IFERROR(__xludf.DUMMYFUNCTION("""COMPUTED_VALUE"""),"")</f>
        <v/>
      </c>
    </row>
    <row r="8570">
      <c r="H8570" s="16" t="str">
        <f>IFERROR(__xludf.DUMMYFUNCTION("""COMPUTED_VALUE"""),"")</f>
        <v/>
      </c>
    </row>
    <row r="8571">
      <c r="H8571" s="16" t="str">
        <f>IFERROR(__xludf.DUMMYFUNCTION("""COMPUTED_VALUE"""),"")</f>
        <v/>
      </c>
    </row>
    <row r="8572">
      <c r="H8572" s="16" t="str">
        <f>IFERROR(__xludf.DUMMYFUNCTION("""COMPUTED_VALUE"""),"")</f>
        <v/>
      </c>
    </row>
    <row r="8573">
      <c r="H8573" s="16" t="str">
        <f>IFERROR(__xludf.DUMMYFUNCTION("""COMPUTED_VALUE"""),"")</f>
        <v/>
      </c>
    </row>
    <row r="8574">
      <c r="H8574" s="16" t="str">
        <f>IFERROR(__xludf.DUMMYFUNCTION("""COMPUTED_VALUE"""),"")</f>
        <v/>
      </c>
    </row>
    <row r="8575">
      <c r="H8575" s="16" t="str">
        <f>IFERROR(__xludf.DUMMYFUNCTION("""COMPUTED_VALUE"""),"")</f>
        <v/>
      </c>
    </row>
    <row r="8576">
      <c r="H8576" s="16" t="str">
        <f>IFERROR(__xludf.DUMMYFUNCTION("""COMPUTED_VALUE"""),"")</f>
        <v/>
      </c>
    </row>
    <row r="8577">
      <c r="H8577" s="16" t="str">
        <f>IFERROR(__xludf.DUMMYFUNCTION("""COMPUTED_VALUE"""),"")</f>
        <v/>
      </c>
    </row>
    <row r="8578">
      <c r="H8578" s="16" t="str">
        <f>IFERROR(__xludf.DUMMYFUNCTION("""COMPUTED_VALUE"""),"")</f>
        <v/>
      </c>
    </row>
    <row r="8579">
      <c r="H8579" s="16" t="str">
        <f>IFERROR(__xludf.DUMMYFUNCTION("""COMPUTED_VALUE"""),"")</f>
        <v/>
      </c>
    </row>
    <row r="8580">
      <c r="H8580" s="16" t="str">
        <f>IFERROR(__xludf.DUMMYFUNCTION("""COMPUTED_VALUE"""),"")</f>
        <v/>
      </c>
    </row>
    <row r="8581">
      <c r="H8581" s="16" t="str">
        <f>IFERROR(__xludf.DUMMYFUNCTION("""COMPUTED_VALUE"""),"")</f>
        <v/>
      </c>
    </row>
    <row r="8582">
      <c r="H8582" s="16" t="str">
        <f>IFERROR(__xludf.DUMMYFUNCTION("""COMPUTED_VALUE"""),"")</f>
        <v/>
      </c>
    </row>
    <row r="8583">
      <c r="H8583" s="16" t="str">
        <f>IFERROR(__xludf.DUMMYFUNCTION("""COMPUTED_VALUE"""),"")</f>
        <v/>
      </c>
    </row>
    <row r="8584">
      <c r="H8584" s="16" t="str">
        <f>IFERROR(__xludf.DUMMYFUNCTION("""COMPUTED_VALUE"""),"")</f>
        <v/>
      </c>
    </row>
    <row r="8585">
      <c r="H8585" s="16" t="str">
        <f>IFERROR(__xludf.DUMMYFUNCTION("""COMPUTED_VALUE"""),"")</f>
        <v/>
      </c>
    </row>
    <row r="8586">
      <c r="H8586" s="16" t="str">
        <f>IFERROR(__xludf.DUMMYFUNCTION("""COMPUTED_VALUE"""),"")</f>
        <v/>
      </c>
    </row>
    <row r="8587">
      <c r="H8587" s="16" t="str">
        <f>IFERROR(__xludf.DUMMYFUNCTION("""COMPUTED_VALUE"""),"")</f>
        <v/>
      </c>
    </row>
    <row r="8588">
      <c r="H8588" s="16" t="str">
        <f>IFERROR(__xludf.DUMMYFUNCTION("""COMPUTED_VALUE"""),"")</f>
        <v/>
      </c>
    </row>
    <row r="8589">
      <c r="H8589" s="16" t="str">
        <f>IFERROR(__xludf.DUMMYFUNCTION("""COMPUTED_VALUE"""),"")</f>
        <v/>
      </c>
    </row>
    <row r="8590">
      <c r="H8590" s="16" t="str">
        <f>IFERROR(__xludf.DUMMYFUNCTION("""COMPUTED_VALUE"""),"")</f>
        <v/>
      </c>
    </row>
    <row r="8591">
      <c r="H8591" s="16" t="str">
        <f>IFERROR(__xludf.DUMMYFUNCTION("""COMPUTED_VALUE"""),"")</f>
        <v/>
      </c>
    </row>
    <row r="8592">
      <c r="H8592" s="16" t="str">
        <f>IFERROR(__xludf.DUMMYFUNCTION("""COMPUTED_VALUE"""),"")</f>
        <v/>
      </c>
    </row>
    <row r="8593">
      <c r="H8593" s="16" t="str">
        <f>IFERROR(__xludf.DUMMYFUNCTION("""COMPUTED_VALUE"""),"")</f>
        <v/>
      </c>
    </row>
    <row r="8594">
      <c r="H8594" s="16" t="str">
        <f>IFERROR(__xludf.DUMMYFUNCTION("""COMPUTED_VALUE"""),"")</f>
        <v/>
      </c>
    </row>
    <row r="8595">
      <c r="H8595" s="16" t="str">
        <f>IFERROR(__xludf.DUMMYFUNCTION("""COMPUTED_VALUE"""),"")</f>
        <v/>
      </c>
    </row>
    <row r="8596">
      <c r="H8596" s="16" t="str">
        <f>IFERROR(__xludf.DUMMYFUNCTION("""COMPUTED_VALUE"""),"")</f>
        <v/>
      </c>
    </row>
    <row r="8597">
      <c r="H8597" s="16" t="str">
        <f>IFERROR(__xludf.DUMMYFUNCTION("""COMPUTED_VALUE"""),"")</f>
        <v/>
      </c>
    </row>
    <row r="8598">
      <c r="H8598" s="16" t="str">
        <f>IFERROR(__xludf.DUMMYFUNCTION("""COMPUTED_VALUE"""),"")</f>
        <v/>
      </c>
    </row>
    <row r="8599">
      <c r="H8599" s="16" t="str">
        <f>IFERROR(__xludf.DUMMYFUNCTION("""COMPUTED_VALUE"""),"")</f>
        <v/>
      </c>
    </row>
    <row r="8600">
      <c r="H8600" s="16" t="str">
        <f>IFERROR(__xludf.DUMMYFUNCTION("""COMPUTED_VALUE"""),"")</f>
        <v/>
      </c>
    </row>
    <row r="8601">
      <c r="H8601" s="16" t="str">
        <f>IFERROR(__xludf.DUMMYFUNCTION("""COMPUTED_VALUE"""),"")</f>
        <v/>
      </c>
    </row>
    <row r="8602">
      <c r="H8602" s="16" t="str">
        <f>IFERROR(__xludf.DUMMYFUNCTION("""COMPUTED_VALUE"""),"")</f>
        <v/>
      </c>
    </row>
    <row r="8603">
      <c r="H8603" s="16" t="str">
        <f>IFERROR(__xludf.DUMMYFUNCTION("""COMPUTED_VALUE"""),"")</f>
        <v/>
      </c>
    </row>
    <row r="8604">
      <c r="H8604" s="16" t="str">
        <f>IFERROR(__xludf.DUMMYFUNCTION("""COMPUTED_VALUE"""),"")</f>
        <v/>
      </c>
    </row>
    <row r="8605">
      <c r="H8605" s="16" t="str">
        <f>IFERROR(__xludf.DUMMYFUNCTION("""COMPUTED_VALUE"""),"")</f>
        <v/>
      </c>
    </row>
    <row r="8606">
      <c r="H8606" s="16" t="str">
        <f>IFERROR(__xludf.DUMMYFUNCTION("""COMPUTED_VALUE"""),"")</f>
        <v/>
      </c>
    </row>
    <row r="8607">
      <c r="H8607" s="16" t="str">
        <f>IFERROR(__xludf.DUMMYFUNCTION("""COMPUTED_VALUE"""),"")</f>
        <v/>
      </c>
    </row>
    <row r="8608">
      <c r="H8608" s="16" t="str">
        <f>IFERROR(__xludf.DUMMYFUNCTION("""COMPUTED_VALUE"""),"")</f>
        <v/>
      </c>
    </row>
    <row r="8609">
      <c r="H8609" s="16" t="str">
        <f>IFERROR(__xludf.DUMMYFUNCTION("""COMPUTED_VALUE"""),"")</f>
        <v/>
      </c>
    </row>
    <row r="8610">
      <c r="H8610" s="16" t="str">
        <f>IFERROR(__xludf.DUMMYFUNCTION("""COMPUTED_VALUE"""),"")</f>
        <v/>
      </c>
    </row>
    <row r="8611">
      <c r="H8611" s="16" t="str">
        <f>IFERROR(__xludf.DUMMYFUNCTION("""COMPUTED_VALUE"""),"")</f>
        <v/>
      </c>
    </row>
    <row r="8612">
      <c r="H8612" s="16" t="str">
        <f>IFERROR(__xludf.DUMMYFUNCTION("""COMPUTED_VALUE"""),"")</f>
        <v/>
      </c>
    </row>
    <row r="8613">
      <c r="H8613" s="16" t="str">
        <f>IFERROR(__xludf.DUMMYFUNCTION("""COMPUTED_VALUE"""),"")</f>
        <v/>
      </c>
    </row>
    <row r="8614">
      <c r="H8614" s="16" t="str">
        <f>IFERROR(__xludf.DUMMYFUNCTION("""COMPUTED_VALUE"""),"")</f>
        <v/>
      </c>
    </row>
    <row r="8615">
      <c r="H8615" s="16" t="str">
        <f>IFERROR(__xludf.DUMMYFUNCTION("""COMPUTED_VALUE"""),"")</f>
        <v/>
      </c>
    </row>
    <row r="8616">
      <c r="H8616" s="16" t="str">
        <f>IFERROR(__xludf.DUMMYFUNCTION("""COMPUTED_VALUE"""),"")</f>
        <v/>
      </c>
    </row>
    <row r="8617">
      <c r="H8617" s="16" t="str">
        <f>IFERROR(__xludf.DUMMYFUNCTION("""COMPUTED_VALUE"""),"")</f>
        <v/>
      </c>
    </row>
    <row r="8618">
      <c r="H8618" s="16" t="str">
        <f>IFERROR(__xludf.DUMMYFUNCTION("""COMPUTED_VALUE"""),"")</f>
        <v/>
      </c>
    </row>
    <row r="8619">
      <c r="H8619" s="16" t="str">
        <f>IFERROR(__xludf.DUMMYFUNCTION("""COMPUTED_VALUE"""),"")</f>
        <v/>
      </c>
    </row>
    <row r="8620">
      <c r="H8620" s="16" t="str">
        <f>IFERROR(__xludf.DUMMYFUNCTION("""COMPUTED_VALUE"""),"")</f>
        <v/>
      </c>
    </row>
    <row r="8621">
      <c r="H8621" s="16" t="str">
        <f>IFERROR(__xludf.DUMMYFUNCTION("""COMPUTED_VALUE"""),"")</f>
        <v/>
      </c>
    </row>
    <row r="8622">
      <c r="H8622" s="16" t="str">
        <f>IFERROR(__xludf.DUMMYFUNCTION("""COMPUTED_VALUE"""),"")</f>
        <v/>
      </c>
    </row>
    <row r="8623">
      <c r="H8623" s="16" t="str">
        <f>IFERROR(__xludf.DUMMYFUNCTION("""COMPUTED_VALUE"""),"")</f>
        <v/>
      </c>
    </row>
    <row r="8624">
      <c r="H8624" s="16" t="str">
        <f>IFERROR(__xludf.DUMMYFUNCTION("""COMPUTED_VALUE"""),"")</f>
        <v/>
      </c>
    </row>
    <row r="8625">
      <c r="H8625" s="16" t="str">
        <f>IFERROR(__xludf.DUMMYFUNCTION("""COMPUTED_VALUE"""),"")</f>
        <v/>
      </c>
    </row>
    <row r="8626">
      <c r="H8626" s="16" t="str">
        <f>IFERROR(__xludf.DUMMYFUNCTION("""COMPUTED_VALUE"""),"")</f>
        <v/>
      </c>
    </row>
    <row r="8627">
      <c r="H8627" s="16" t="str">
        <f>IFERROR(__xludf.DUMMYFUNCTION("""COMPUTED_VALUE"""),"")</f>
        <v/>
      </c>
    </row>
    <row r="8628">
      <c r="H8628" s="16" t="str">
        <f>IFERROR(__xludf.DUMMYFUNCTION("""COMPUTED_VALUE"""),"")</f>
        <v/>
      </c>
    </row>
    <row r="8629">
      <c r="H8629" s="16" t="str">
        <f>IFERROR(__xludf.DUMMYFUNCTION("""COMPUTED_VALUE"""),"")</f>
        <v/>
      </c>
    </row>
    <row r="8630">
      <c r="H8630" s="16" t="str">
        <f>IFERROR(__xludf.DUMMYFUNCTION("""COMPUTED_VALUE"""),"")</f>
        <v/>
      </c>
    </row>
    <row r="8631">
      <c r="H8631" s="16" t="str">
        <f>IFERROR(__xludf.DUMMYFUNCTION("""COMPUTED_VALUE"""),"")</f>
        <v/>
      </c>
    </row>
    <row r="8632">
      <c r="H8632" s="16" t="str">
        <f>IFERROR(__xludf.DUMMYFUNCTION("""COMPUTED_VALUE"""),"")</f>
        <v/>
      </c>
    </row>
    <row r="8633">
      <c r="H8633" s="16" t="str">
        <f>IFERROR(__xludf.DUMMYFUNCTION("""COMPUTED_VALUE"""),"")</f>
        <v/>
      </c>
    </row>
    <row r="8634">
      <c r="H8634" s="16" t="str">
        <f>IFERROR(__xludf.DUMMYFUNCTION("""COMPUTED_VALUE"""),"")</f>
        <v/>
      </c>
    </row>
    <row r="8635">
      <c r="H8635" s="16" t="str">
        <f>IFERROR(__xludf.DUMMYFUNCTION("""COMPUTED_VALUE"""),"")</f>
        <v/>
      </c>
    </row>
    <row r="8636">
      <c r="H8636" s="16" t="str">
        <f>IFERROR(__xludf.DUMMYFUNCTION("""COMPUTED_VALUE"""),"")</f>
        <v/>
      </c>
    </row>
    <row r="8637">
      <c r="H8637" s="16" t="str">
        <f>IFERROR(__xludf.DUMMYFUNCTION("""COMPUTED_VALUE"""),"")</f>
        <v/>
      </c>
    </row>
    <row r="8638">
      <c r="H8638" s="16" t="str">
        <f>IFERROR(__xludf.DUMMYFUNCTION("""COMPUTED_VALUE"""),"")</f>
        <v/>
      </c>
    </row>
    <row r="8639">
      <c r="H8639" s="16" t="str">
        <f>IFERROR(__xludf.DUMMYFUNCTION("""COMPUTED_VALUE"""),"")</f>
        <v/>
      </c>
    </row>
    <row r="8640">
      <c r="H8640" s="16" t="str">
        <f>IFERROR(__xludf.DUMMYFUNCTION("""COMPUTED_VALUE"""),"")</f>
        <v/>
      </c>
    </row>
    <row r="8641">
      <c r="H8641" s="16" t="str">
        <f>IFERROR(__xludf.DUMMYFUNCTION("""COMPUTED_VALUE"""),"")</f>
        <v/>
      </c>
    </row>
    <row r="8642">
      <c r="H8642" s="16" t="str">
        <f>IFERROR(__xludf.DUMMYFUNCTION("""COMPUTED_VALUE"""),"")</f>
        <v/>
      </c>
    </row>
    <row r="8643">
      <c r="H8643" s="16" t="str">
        <f>IFERROR(__xludf.DUMMYFUNCTION("""COMPUTED_VALUE"""),"")</f>
        <v/>
      </c>
    </row>
    <row r="8644">
      <c r="H8644" s="16" t="str">
        <f>IFERROR(__xludf.DUMMYFUNCTION("""COMPUTED_VALUE"""),"")</f>
        <v/>
      </c>
    </row>
    <row r="8645">
      <c r="H8645" s="16" t="str">
        <f>IFERROR(__xludf.DUMMYFUNCTION("""COMPUTED_VALUE"""),"")</f>
        <v/>
      </c>
    </row>
    <row r="8646">
      <c r="H8646" s="16" t="str">
        <f>IFERROR(__xludf.DUMMYFUNCTION("""COMPUTED_VALUE"""),"")</f>
        <v/>
      </c>
    </row>
    <row r="8647">
      <c r="H8647" s="16" t="str">
        <f>IFERROR(__xludf.DUMMYFUNCTION("""COMPUTED_VALUE"""),"")</f>
        <v/>
      </c>
    </row>
    <row r="8648">
      <c r="H8648" s="16" t="str">
        <f>IFERROR(__xludf.DUMMYFUNCTION("""COMPUTED_VALUE"""),"")</f>
        <v/>
      </c>
    </row>
    <row r="8649">
      <c r="H8649" s="16" t="str">
        <f>IFERROR(__xludf.DUMMYFUNCTION("""COMPUTED_VALUE"""),"")</f>
        <v/>
      </c>
    </row>
    <row r="8650">
      <c r="H8650" s="16" t="str">
        <f>IFERROR(__xludf.DUMMYFUNCTION("""COMPUTED_VALUE"""),"")</f>
        <v/>
      </c>
    </row>
    <row r="8651">
      <c r="H8651" s="16" t="str">
        <f>IFERROR(__xludf.DUMMYFUNCTION("""COMPUTED_VALUE"""),"")</f>
        <v/>
      </c>
    </row>
    <row r="8652">
      <c r="H8652" s="16" t="str">
        <f>IFERROR(__xludf.DUMMYFUNCTION("""COMPUTED_VALUE"""),"")</f>
        <v/>
      </c>
    </row>
    <row r="8653">
      <c r="H8653" s="16" t="str">
        <f>IFERROR(__xludf.DUMMYFUNCTION("""COMPUTED_VALUE"""),"")</f>
        <v/>
      </c>
    </row>
    <row r="8654">
      <c r="H8654" s="16" t="str">
        <f>IFERROR(__xludf.DUMMYFUNCTION("""COMPUTED_VALUE"""),"")</f>
        <v/>
      </c>
    </row>
    <row r="8655">
      <c r="H8655" s="16" t="str">
        <f>IFERROR(__xludf.DUMMYFUNCTION("""COMPUTED_VALUE"""),"")</f>
        <v/>
      </c>
    </row>
    <row r="8656">
      <c r="H8656" s="16" t="str">
        <f>IFERROR(__xludf.DUMMYFUNCTION("""COMPUTED_VALUE"""),"")</f>
        <v/>
      </c>
    </row>
    <row r="8657">
      <c r="H8657" s="16" t="str">
        <f>IFERROR(__xludf.DUMMYFUNCTION("""COMPUTED_VALUE"""),"")</f>
        <v/>
      </c>
    </row>
    <row r="8658">
      <c r="H8658" s="16" t="str">
        <f>IFERROR(__xludf.DUMMYFUNCTION("""COMPUTED_VALUE"""),"")</f>
        <v/>
      </c>
    </row>
    <row r="8659">
      <c r="H8659" s="16" t="str">
        <f>IFERROR(__xludf.DUMMYFUNCTION("""COMPUTED_VALUE"""),"")</f>
        <v/>
      </c>
    </row>
    <row r="8660">
      <c r="H8660" s="16" t="str">
        <f>IFERROR(__xludf.DUMMYFUNCTION("""COMPUTED_VALUE"""),"")</f>
        <v/>
      </c>
    </row>
    <row r="8661">
      <c r="H8661" s="16" t="str">
        <f>IFERROR(__xludf.DUMMYFUNCTION("""COMPUTED_VALUE"""),"")</f>
        <v/>
      </c>
    </row>
    <row r="8662">
      <c r="H8662" s="16" t="str">
        <f>IFERROR(__xludf.DUMMYFUNCTION("""COMPUTED_VALUE"""),"")</f>
        <v/>
      </c>
    </row>
    <row r="8663">
      <c r="H8663" s="16" t="str">
        <f>IFERROR(__xludf.DUMMYFUNCTION("""COMPUTED_VALUE"""),"")</f>
        <v/>
      </c>
    </row>
    <row r="8664">
      <c r="H8664" s="16" t="str">
        <f>IFERROR(__xludf.DUMMYFUNCTION("""COMPUTED_VALUE"""),"")</f>
        <v/>
      </c>
    </row>
    <row r="8665">
      <c r="H8665" s="16" t="str">
        <f>IFERROR(__xludf.DUMMYFUNCTION("""COMPUTED_VALUE"""),"")</f>
        <v/>
      </c>
    </row>
    <row r="8666">
      <c r="H8666" s="16" t="str">
        <f>IFERROR(__xludf.DUMMYFUNCTION("""COMPUTED_VALUE"""),"")</f>
        <v/>
      </c>
    </row>
    <row r="8667">
      <c r="H8667" s="16" t="str">
        <f>IFERROR(__xludf.DUMMYFUNCTION("""COMPUTED_VALUE"""),"")</f>
        <v/>
      </c>
    </row>
    <row r="8668">
      <c r="H8668" s="16" t="str">
        <f>IFERROR(__xludf.DUMMYFUNCTION("""COMPUTED_VALUE"""),"")</f>
        <v/>
      </c>
    </row>
    <row r="8669">
      <c r="H8669" s="16" t="str">
        <f>IFERROR(__xludf.DUMMYFUNCTION("""COMPUTED_VALUE"""),"")</f>
        <v/>
      </c>
    </row>
    <row r="8670">
      <c r="H8670" s="16" t="str">
        <f>IFERROR(__xludf.DUMMYFUNCTION("""COMPUTED_VALUE"""),"")</f>
        <v/>
      </c>
    </row>
    <row r="8671">
      <c r="H8671" s="16" t="str">
        <f>IFERROR(__xludf.DUMMYFUNCTION("""COMPUTED_VALUE"""),"")</f>
        <v/>
      </c>
    </row>
    <row r="8672">
      <c r="H8672" s="16" t="str">
        <f>IFERROR(__xludf.DUMMYFUNCTION("""COMPUTED_VALUE"""),"")</f>
        <v/>
      </c>
    </row>
    <row r="8673">
      <c r="H8673" s="16" t="str">
        <f>IFERROR(__xludf.DUMMYFUNCTION("""COMPUTED_VALUE"""),"")</f>
        <v/>
      </c>
    </row>
    <row r="8674">
      <c r="H8674" s="16" t="str">
        <f>IFERROR(__xludf.DUMMYFUNCTION("""COMPUTED_VALUE"""),"")</f>
        <v/>
      </c>
    </row>
    <row r="8675">
      <c r="H8675" s="16" t="str">
        <f>IFERROR(__xludf.DUMMYFUNCTION("""COMPUTED_VALUE"""),"")</f>
        <v/>
      </c>
    </row>
    <row r="8676">
      <c r="H8676" s="16" t="str">
        <f>IFERROR(__xludf.DUMMYFUNCTION("""COMPUTED_VALUE"""),"")</f>
        <v/>
      </c>
    </row>
    <row r="8677">
      <c r="H8677" s="16" t="str">
        <f>IFERROR(__xludf.DUMMYFUNCTION("""COMPUTED_VALUE"""),"")</f>
        <v/>
      </c>
    </row>
    <row r="8678">
      <c r="H8678" s="16" t="str">
        <f>IFERROR(__xludf.DUMMYFUNCTION("""COMPUTED_VALUE"""),"")</f>
        <v/>
      </c>
    </row>
    <row r="8679">
      <c r="H8679" s="16" t="str">
        <f>IFERROR(__xludf.DUMMYFUNCTION("""COMPUTED_VALUE"""),"")</f>
        <v/>
      </c>
    </row>
    <row r="8680">
      <c r="H8680" s="16" t="str">
        <f>IFERROR(__xludf.DUMMYFUNCTION("""COMPUTED_VALUE"""),"")</f>
        <v/>
      </c>
    </row>
    <row r="8681">
      <c r="H8681" s="16" t="str">
        <f>IFERROR(__xludf.DUMMYFUNCTION("""COMPUTED_VALUE"""),"")</f>
        <v/>
      </c>
    </row>
    <row r="8682">
      <c r="H8682" s="16" t="str">
        <f>IFERROR(__xludf.DUMMYFUNCTION("""COMPUTED_VALUE"""),"")</f>
        <v/>
      </c>
    </row>
    <row r="8683">
      <c r="H8683" s="16" t="str">
        <f>IFERROR(__xludf.DUMMYFUNCTION("""COMPUTED_VALUE"""),"")</f>
        <v/>
      </c>
    </row>
    <row r="8684">
      <c r="H8684" s="16" t="str">
        <f>IFERROR(__xludf.DUMMYFUNCTION("""COMPUTED_VALUE"""),"")</f>
        <v/>
      </c>
    </row>
    <row r="8685">
      <c r="H8685" s="16" t="str">
        <f>IFERROR(__xludf.DUMMYFUNCTION("""COMPUTED_VALUE"""),"")</f>
        <v/>
      </c>
    </row>
    <row r="8686">
      <c r="H8686" s="16" t="str">
        <f>IFERROR(__xludf.DUMMYFUNCTION("""COMPUTED_VALUE"""),"")</f>
        <v/>
      </c>
    </row>
    <row r="8687">
      <c r="H8687" s="16" t="str">
        <f>IFERROR(__xludf.DUMMYFUNCTION("""COMPUTED_VALUE"""),"")</f>
        <v/>
      </c>
    </row>
    <row r="8688">
      <c r="H8688" s="16" t="str">
        <f>IFERROR(__xludf.DUMMYFUNCTION("""COMPUTED_VALUE"""),"")</f>
        <v/>
      </c>
    </row>
    <row r="8689">
      <c r="H8689" s="16" t="str">
        <f>IFERROR(__xludf.DUMMYFUNCTION("""COMPUTED_VALUE"""),"")</f>
        <v/>
      </c>
    </row>
    <row r="8690">
      <c r="H8690" s="16" t="str">
        <f>IFERROR(__xludf.DUMMYFUNCTION("""COMPUTED_VALUE"""),"")</f>
        <v/>
      </c>
    </row>
    <row r="8691">
      <c r="H8691" s="16" t="str">
        <f>IFERROR(__xludf.DUMMYFUNCTION("""COMPUTED_VALUE"""),"")</f>
        <v/>
      </c>
    </row>
    <row r="8692">
      <c r="H8692" s="16" t="str">
        <f>IFERROR(__xludf.DUMMYFUNCTION("""COMPUTED_VALUE"""),"")</f>
        <v/>
      </c>
    </row>
    <row r="8693">
      <c r="H8693" s="16" t="str">
        <f>IFERROR(__xludf.DUMMYFUNCTION("""COMPUTED_VALUE"""),"")</f>
        <v/>
      </c>
    </row>
    <row r="8694">
      <c r="H8694" s="16" t="str">
        <f>IFERROR(__xludf.DUMMYFUNCTION("""COMPUTED_VALUE"""),"")</f>
        <v/>
      </c>
    </row>
    <row r="8695">
      <c r="H8695" s="16" t="str">
        <f>IFERROR(__xludf.DUMMYFUNCTION("""COMPUTED_VALUE"""),"")</f>
        <v/>
      </c>
    </row>
    <row r="8696">
      <c r="H8696" s="16" t="str">
        <f>IFERROR(__xludf.DUMMYFUNCTION("""COMPUTED_VALUE"""),"")</f>
        <v/>
      </c>
    </row>
    <row r="8697">
      <c r="H8697" s="16" t="str">
        <f>IFERROR(__xludf.DUMMYFUNCTION("""COMPUTED_VALUE"""),"")</f>
        <v/>
      </c>
    </row>
    <row r="8698">
      <c r="H8698" s="16" t="str">
        <f>IFERROR(__xludf.DUMMYFUNCTION("""COMPUTED_VALUE"""),"")</f>
        <v/>
      </c>
    </row>
    <row r="8699">
      <c r="H8699" s="16" t="str">
        <f>IFERROR(__xludf.DUMMYFUNCTION("""COMPUTED_VALUE"""),"")</f>
        <v/>
      </c>
    </row>
    <row r="8700">
      <c r="H8700" s="16" t="str">
        <f>IFERROR(__xludf.DUMMYFUNCTION("""COMPUTED_VALUE"""),"")</f>
        <v/>
      </c>
    </row>
    <row r="8701">
      <c r="H8701" s="16" t="str">
        <f>IFERROR(__xludf.DUMMYFUNCTION("""COMPUTED_VALUE"""),"")</f>
        <v/>
      </c>
    </row>
    <row r="8702">
      <c r="H8702" s="16" t="str">
        <f>IFERROR(__xludf.DUMMYFUNCTION("""COMPUTED_VALUE"""),"")</f>
        <v/>
      </c>
    </row>
    <row r="8703">
      <c r="H8703" s="16" t="str">
        <f>IFERROR(__xludf.DUMMYFUNCTION("""COMPUTED_VALUE"""),"")</f>
        <v/>
      </c>
    </row>
    <row r="8704">
      <c r="H8704" s="16" t="str">
        <f>IFERROR(__xludf.DUMMYFUNCTION("""COMPUTED_VALUE"""),"")</f>
        <v/>
      </c>
    </row>
    <row r="8705">
      <c r="H8705" s="16" t="str">
        <f>IFERROR(__xludf.DUMMYFUNCTION("""COMPUTED_VALUE"""),"")</f>
        <v/>
      </c>
    </row>
    <row r="8706">
      <c r="H8706" s="16" t="str">
        <f>IFERROR(__xludf.DUMMYFUNCTION("""COMPUTED_VALUE"""),"")</f>
        <v/>
      </c>
    </row>
    <row r="8707">
      <c r="H8707" s="16" t="str">
        <f>IFERROR(__xludf.DUMMYFUNCTION("""COMPUTED_VALUE"""),"")</f>
        <v/>
      </c>
    </row>
    <row r="8708">
      <c r="H8708" s="16" t="str">
        <f>IFERROR(__xludf.DUMMYFUNCTION("""COMPUTED_VALUE"""),"")</f>
        <v/>
      </c>
    </row>
    <row r="8709">
      <c r="H8709" s="16" t="str">
        <f>IFERROR(__xludf.DUMMYFUNCTION("""COMPUTED_VALUE"""),"")</f>
        <v/>
      </c>
    </row>
    <row r="8710">
      <c r="H8710" s="16" t="str">
        <f>IFERROR(__xludf.DUMMYFUNCTION("""COMPUTED_VALUE"""),"")</f>
        <v/>
      </c>
    </row>
    <row r="8711">
      <c r="H8711" s="16" t="str">
        <f>IFERROR(__xludf.DUMMYFUNCTION("""COMPUTED_VALUE"""),"")</f>
        <v/>
      </c>
    </row>
    <row r="8712">
      <c r="H8712" s="16" t="str">
        <f>IFERROR(__xludf.DUMMYFUNCTION("""COMPUTED_VALUE"""),"")</f>
        <v/>
      </c>
    </row>
    <row r="8713">
      <c r="H8713" s="16" t="str">
        <f>IFERROR(__xludf.DUMMYFUNCTION("""COMPUTED_VALUE"""),"")</f>
        <v/>
      </c>
    </row>
    <row r="8714">
      <c r="H8714" s="16" t="str">
        <f>IFERROR(__xludf.DUMMYFUNCTION("""COMPUTED_VALUE"""),"")</f>
        <v/>
      </c>
    </row>
    <row r="8715">
      <c r="H8715" s="16" t="str">
        <f>IFERROR(__xludf.DUMMYFUNCTION("""COMPUTED_VALUE"""),"")</f>
        <v/>
      </c>
    </row>
    <row r="8716">
      <c r="H8716" s="16" t="str">
        <f>IFERROR(__xludf.DUMMYFUNCTION("""COMPUTED_VALUE"""),"")</f>
        <v/>
      </c>
    </row>
    <row r="8717">
      <c r="H8717" s="16" t="str">
        <f>IFERROR(__xludf.DUMMYFUNCTION("""COMPUTED_VALUE"""),"")</f>
        <v/>
      </c>
    </row>
    <row r="8718">
      <c r="H8718" s="16" t="str">
        <f>IFERROR(__xludf.DUMMYFUNCTION("""COMPUTED_VALUE"""),"")</f>
        <v/>
      </c>
    </row>
    <row r="8719">
      <c r="H8719" s="16" t="str">
        <f>IFERROR(__xludf.DUMMYFUNCTION("""COMPUTED_VALUE"""),"")</f>
        <v/>
      </c>
    </row>
    <row r="8720">
      <c r="H8720" s="16" t="str">
        <f>IFERROR(__xludf.DUMMYFUNCTION("""COMPUTED_VALUE"""),"")</f>
        <v/>
      </c>
    </row>
    <row r="8721">
      <c r="H8721" s="16" t="str">
        <f>IFERROR(__xludf.DUMMYFUNCTION("""COMPUTED_VALUE"""),"")</f>
        <v/>
      </c>
    </row>
    <row r="8722">
      <c r="H8722" s="16" t="str">
        <f>IFERROR(__xludf.DUMMYFUNCTION("""COMPUTED_VALUE"""),"")</f>
        <v/>
      </c>
    </row>
    <row r="8723">
      <c r="H8723" s="16" t="str">
        <f>IFERROR(__xludf.DUMMYFUNCTION("""COMPUTED_VALUE"""),"")</f>
        <v/>
      </c>
    </row>
    <row r="8724">
      <c r="H8724" s="16" t="str">
        <f>IFERROR(__xludf.DUMMYFUNCTION("""COMPUTED_VALUE"""),"")</f>
        <v/>
      </c>
    </row>
    <row r="8725">
      <c r="H8725" s="16" t="str">
        <f>IFERROR(__xludf.DUMMYFUNCTION("""COMPUTED_VALUE"""),"")</f>
        <v/>
      </c>
    </row>
    <row r="8726">
      <c r="H8726" s="16" t="str">
        <f>IFERROR(__xludf.DUMMYFUNCTION("""COMPUTED_VALUE"""),"")</f>
        <v/>
      </c>
    </row>
    <row r="8727">
      <c r="H8727" s="16" t="str">
        <f>IFERROR(__xludf.DUMMYFUNCTION("""COMPUTED_VALUE"""),"")</f>
        <v/>
      </c>
    </row>
    <row r="8728">
      <c r="H8728" s="16" t="str">
        <f>IFERROR(__xludf.DUMMYFUNCTION("""COMPUTED_VALUE"""),"")</f>
        <v/>
      </c>
    </row>
    <row r="8729">
      <c r="H8729" s="16" t="str">
        <f>IFERROR(__xludf.DUMMYFUNCTION("""COMPUTED_VALUE"""),"")</f>
        <v/>
      </c>
    </row>
    <row r="8730">
      <c r="H8730" s="16" t="str">
        <f>IFERROR(__xludf.DUMMYFUNCTION("""COMPUTED_VALUE"""),"")</f>
        <v/>
      </c>
    </row>
    <row r="8731">
      <c r="H8731" s="16" t="str">
        <f>IFERROR(__xludf.DUMMYFUNCTION("""COMPUTED_VALUE"""),"")</f>
        <v/>
      </c>
    </row>
    <row r="8732">
      <c r="H8732" s="16" t="str">
        <f>IFERROR(__xludf.DUMMYFUNCTION("""COMPUTED_VALUE"""),"")</f>
        <v/>
      </c>
    </row>
    <row r="8733">
      <c r="H8733" s="16" t="str">
        <f>IFERROR(__xludf.DUMMYFUNCTION("""COMPUTED_VALUE"""),"")</f>
        <v/>
      </c>
    </row>
    <row r="8734">
      <c r="H8734" s="16" t="str">
        <f>IFERROR(__xludf.DUMMYFUNCTION("""COMPUTED_VALUE"""),"")</f>
        <v/>
      </c>
    </row>
    <row r="8735">
      <c r="H8735" s="16" t="str">
        <f>IFERROR(__xludf.DUMMYFUNCTION("""COMPUTED_VALUE"""),"")</f>
        <v/>
      </c>
    </row>
    <row r="8736">
      <c r="H8736" s="16" t="str">
        <f>IFERROR(__xludf.DUMMYFUNCTION("""COMPUTED_VALUE"""),"")</f>
        <v/>
      </c>
    </row>
    <row r="8737">
      <c r="H8737" s="16" t="str">
        <f>IFERROR(__xludf.DUMMYFUNCTION("""COMPUTED_VALUE"""),"")</f>
        <v/>
      </c>
    </row>
    <row r="8738">
      <c r="H8738" s="16" t="str">
        <f>IFERROR(__xludf.DUMMYFUNCTION("""COMPUTED_VALUE"""),"")</f>
        <v/>
      </c>
    </row>
    <row r="8739">
      <c r="H8739" s="16" t="str">
        <f>IFERROR(__xludf.DUMMYFUNCTION("""COMPUTED_VALUE"""),"")</f>
        <v/>
      </c>
    </row>
    <row r="8740">
      <c r="H8740" s="16" t="str">
        <f>IFERROR(__xludf.DUMMYFUNCTION("""COMPUTED_VALUE"""),"")</f>
        <v/>
      </c>
    </row>
    <row r="8741">
      <c r="H8741" s="16" t="str">
        <f>IFERROR(__xludf.DUMMYFUNCTION("""COMPUTED_VALUE"""),"")</f>
        <v/>
      </c>
    </row>
    <row r="8742">
      <c r="H8742" s="16" t="str">
        <f>IFERROR(__xludf.DUMMYFUNCTION("""COMPUTED_VALUE"""),"")</f>
        <v/>
      </c>
    </row>
    <row r="8743">
      <c r="H8743" s="16" t="str">
        <f>IFERROR(__xludf.DUMMYFUNCTION("""COMPUTED_VALUE"""),"")</f>
        <v/>
      </c>
    </row>
    <row r="8744">
      <c r="H8744" s="16" t="str">
        <f>IFERROR(__xludf.DUMMYFUNCTION("""COMPUTED_VALUE"""),"")</f>
        <v/>
      </c>
    </row>
    <row r="8745">
      <c r="H8745" s="16" t="str">
        <f>IFERROR(__xludf.DUMMYFUNCTION("""COMPUTED_VALUE"""),"")</f>
        <v/>
      </c>
    </row>
    <row r="8746">
      <c r="H8746" s="16" t="str">
        <f>IFERROR(__xludf.DUMMYFUNCTION("""COMPUTED_VALUE"""),"")</f>
        <v/>
      </c>
    </row>
    <row r="8747">
      <c r="H8747" s="16" t="str">
        <f>IFERROR(__xludf.DUMMYFUNCTION("""COMPUTED_VALUE"""),"")</f>
        <v/>
      </c>
    </row>
    <row r="8748">
      <c r="H8748" s="16" t="str">
        <f>IFERROR(__xludf.DUMMYFUNCTION("""COMPUTED_VALUE"""),"")</f>
        <v/>
      </c>
    </row>
    <row r="8749">
      <c r="H8749" s="16" t="str">
        <f>IFERROR(__xludf.DUMMYFUNCTION("""COMPUTED_VALUE"""),"")</f>
        <v/>
      </c>
    </row>
    <row r="8750">
      <c r="H8750" s="16" t="str">
        <f>IFERROR(__xludf.DUMMYFUNCTION("""COMPUTED_VALUE"""),"")</f>
        <v/>
      </c>
    </row>
    <row r="8751">
      <c r="H8751" s="16" t="str">
        <f>IFERROR(__xludf.DUMMYFUNCTION("""COMPUTED_VALUE"""),"")</f>
        <v/>
      </c>
    </row>
    <row r="8752">
      <c r="H8752" s="16" t="str">
        <f>IFERROR(__xludf.DUMMYFUNCTION("""COMPUTED_VALUE"""),"")</f>
        <v/>
      </c>
    </row>
    <row r="8753">
      <c r="H8753" s="16" t="str">
        <f>IFERROR(__xludf.DUMMYFUNCTION("""COMPUTED_VALUE"""),"")</f>
        <v/>
      </c>
    </row>
    <row r="8754">
      <c r="H8754" s="16" t="str">
        <f>IFERROR(__xludf.DUMMYFUNCTION("""COMPUTED_VALUE"""),"")</f>
        <v/>
      </c>
    </row>
    <row r="8755">
      <c r="H8755" s="16" t="str">
        <f>IFERROR(__xludf.DUMMYFUNCTION("""COMPUTED_VALUE"""),"")</f>
        <v/>
      </c>
    </row>
    <row r="8756">
      <c r="H8756" s="16" t="str">
        <f>IFERROR(__xludf.DUMMYFUNCTION("""COMPUTED_VALUE"""),"")</f>
        <v/>
      </c>
    </row>
    <row r="8757">
      <c r="H8757" s="16" t="str">
        <f>IFERROR(__xludf.DUMMYFUNCTION("""COMPUTED_VALUE"""),"")</f>
        <v/>
      </c>
    </row>
    <row r="8758">
      <c r="H8758" s="16" t="str">
        <f>IFERROR(__xludf.DUMMYFUNCTION("""COMPUTED_VALUE"""),"")</f>
        <v/>
      </c>
    </row>
    <row r="8759">
      <c r="H8759" s="16" t="str">
        <f>IFERROR(__xludf.DUMMYFUNCTION("""COMPUTED_VALUE"""),"")</f>
        <v/>
      </c>
    </row>
    <row r="8760">
      <c r="H8760" s="16" t="str">
        <f>IFERROR(__xludf.DUMMYFUNCTION("""COMPUTED_VALUE"""),"")</f>
        <v/>
      </c>
    </row>
    <row r="8761">
      <c r="H8761" s="16" t="str">
        <f>IFERROR(__xludf.DUMMYFUNCTION("""COMPUTED_VALUE"""),"")</f>
        <v/>
      </c>
    </row>
    <row r="8762">
      <c r="H8762" s="16" t="str">
        <f>IFERROR(__xludf.DUMMYFUNCTION("""COMPUTED_VALUE"""),"")</f>
        <v/>
      </c>
    </row>
    <row r="8763">
      <c r="H8763" s="16" t="str">
        <f>IFERROR(__xludf.DUMMYFUNCTION("""COMPUTED_VALUE"""),"")</f>
        <v/>
      </c>
    </row>
    <row r="8764">
      <c r="H8764" s="16" t="str">
        <f>IFERROR(__xludf.DUMMYFUNCTION("""COMPUTED_VALUE"""),"")</f>
        <v/>
      </c>
    </row>
    <row r="8765">
      <c r="H8765" s="16" t="str">
        <f>IFERROR(__xludf.DUMMYFUNCTION("""COMPUTED_VALUE"""),"")</f>
        <v/>
      </c>
    </row>
    <row r="8766">
      <c r="H8766" s="16" t="str">
        <f>IFERROR(__xludf.DUMMYFUNCTION("""COMPUTED_VALUE"""),"")</f>
        <v/>
      </c>
    </row>
    <row r="8767">
      <c r="H8767" s="16" t="str">
        <f>IFERROR(__xludf.DUMMYFUNCTION("""COMPUTED_VALUE"""),"")</f>
        <v/>
      </c>
    </row>
    <row r="8768">
      <c r="H8768" s="16" t="str">
        <f>IFERROR(__xludf.DUMMYFUNCTION("""COMPUTED_VALUE"""),"")</f>
        <v/>
      </c>
    </row>
    <row r="8769">
      <c r="H8769" s="16" t="str">
        <f>IFERROR(__xludf.DUMMYFUNCTION("""COMPUTED_VALUE"""),"")</f>
        <v/>
      </c>
    </row>
    <row r="8770">
      <c r="H8770" s="16" t="str">
        <f>IFERROR(__xludf.DUMMYFUNCTION("""COMPUTED_VALUE"""),"")</f>
        <v/>
      </c>
    </row>
    <row r="8771">
      <c r="H8771" s="16" t="str">
        <f>IFERROR(__xludf.DUMMYFUNCTION("""COMPUTED_VALUE"""),"")</f>
        <v/>
      </c>
    </row>
    <row r="8772">
      <c r="H8772" s="16" t="str">
        <f>IFERROR(__xludf.DUMMYFUNCTION("""COMPUTED_VALUE"""),"")</f>
        <v/>
      </c>
    </row>
    <row r="8773">
      <c r="H8773" s="16" t="str">
        <f>IFERROR(__xludf.DUMMYFUNCTION("""COMPUTED_VALUE"""),"")</f>
        <v/>
      </c>
    </row>
    <row r="8774">
      <c r="H8774" s="16" t="str">
        <f>IFERROR(__xludf.DUMMYFUNCTION("""COMPUTED_VALUE"""),"")</f>
        <v/>
      </c>
    </row>
    <row r="8775">
      <c r="H8775" s="16" t="str">
        <f>IFERROR(__xludf.DUMMYFUNCTION("""COMPUTED_VALUE"""),"")</f>
        <v/>
      </c>
    </row>
    <row r="8776">
      <c r="H8776" s="16" t="str">
        <f>IFERROR(__xludf.DUMMYFUNCTION("""COMPUTED_VALUE"""),"")</f>
        <v/>
      </c>
    </row>
    <row r="8777">
      <c r="H8777" s="16" t="str">
        <f>IFERROR(__xludf.DUMMYFUNCTION("""COMPUTED_VALUE"""),"")</f>
        <v/>
      </c>
    </row>
    <row r="8778">
      <c r="H8778" s="16" t="str">
        <f>IFERROR(__xludf.DUMMYFUNCTION("""COMPUTED_VALUE"""),"")</f>
        <v/>
      </c>
    </row>
    <row r="8779">
      <c r="H8779" s="16" t="str">
        <f>IFERROR(__xludf.DUMMYFUNCTION("""COMPUTED_VALUE"""),"")</f>
        <v/>
      </c>
    </row>
    <row r="8780">
      <c r="H8780" s="16" t="str">
        <f>IFERROR(__xludf.DUMMYFUNCTION("""COMPUTED_VALUE"""),"")</f>
        <v/>
      </c>
    </row>
    <row r="8781">
      <c r="H8781" s="16" t="str">
        <f>IFERROR(__xludf.DUMMYFUNCTION("""COMPUTED_VALUE"""),"")</f>
        <v/>
      </c>
    </row>
    <row r="8782">
      <c r="H8782" s="16" t="str">
        <f>IFERROR(__xludf.DUMMYFUNCTION("""COMPUTED_VALUE"""),"")</f>
        <v/>
      </c>
    </row>
    <row r="8783">
      <c r="H8783" s="16" t="str">
        <f>IFERROR(__xludf.DUMMYFUNCTION("""COMPUTED_VALUE"""),"")</f>
        <v/>
      </c>
    </row>
    <row r="8784">
      <c r="H8784" s="16" t="str">
        <f>IFERROR(__xludf.DUMMYFUNCTION("""COMPUTED_VALUE"""),"")</f>
        <v/>
      </c>
    </row>
    <row r="8785">
      <c r="H8785" s="16" t="str">
        <f>IFERROR(__xludf.DUMMYFUNCTION("""COMPUTED_VALUE"""),"")</f>
        <v/>
      </c>
    </row>
    <row r="8786">
      <c r="H8786" s="16" t="str">
        <f>IFERROR(__xludf.DUMMYFUNCTION("""COMPUTED_VALUE"""),"")</f>
        <v/>
      </c>
    </row>
    <row r="8787">
      <c r="H8787" s="16" t="str">
        <f>IFERROR(__xludf.DUMMYFUNCTION("""COMPUTED_VALUE"""),"")</f>
        <v/>
      </c>
    </row>
    <row r="8788">
      <c r="H8788" s="16" t="str">
        <f>IFERROR(__xludf.DUMMYFUNCTION("""COMPUTED_VALUE"""),"")</f>
        <v/>
      </c>
    </row>
    <row r="8789">
      <c r="H8789" s="16" t="str">
        <f>IFERROR(__xludf.DUMMYFUNCTION("""COMPUTED_VALUE"""),"")</f>
        <v/>
      </c>
    </row>
    <row r="8790">
      <c r="H8790" s="16" t="str">
        <f>IFERROR(__xludf.DUMMYFUNCTION("""COMPUTED_VALUE"""),"")</f>
        <v/>
      </c>
    </row>
    <row r="8791">
      <c r="H8791" s="16" t="str">
        <f>IFERROR(__xludf.DUMMYFUNCTION("""COMPUTED_VALUE"""),"")</f>
        <v/>
      </c>
    </row>
    <row r="8792">
      <c r="H8792" s="16" t="str">
        <f>IFERROR(__xludf.DUMMYFUNCTION("""COMPUTED_VALUE"""),"")</f>
        <v/>
      </c>
    </row>
    <row r="8793">
      <c r="H8793" s="16" t="str">
        <f>IFERROR(__xludf.DUMMYFUNCTION("""COMPUTED_VALUE"""),"")</f>
        <v/>
      </c>
    </row>
    <row r="8794">
      <c r="H8794" s="16" t="str">
        <f>IFERROR(__xludf.DUMMYFUNCTION("""COMPUTED_VALUE"""),"")</f>
        <v/>
      </c>
    </row>
    <row r="8795">
      <c r="H8795" s="16" t="str">
        <f>IFERROR(__xludf.DUMMYFUNCTION("""COMPUTED_VALUE"""),"")</f>
        <v/>
      </c>
    </row>
    <row r="8796">
      <c r="H8796" s="16" t="str">
        <f>IFERROR(__xludf.DUMMYFUNCTION("""COMPUTED_VALUE"""),"")</f>
        <v/>
      </c>
    </row>
    <row r="8797">
      <c r="H8797" s="16" t="str">
        <f>IFERROR(__xludf.DUMMYFUNCTION("""COMPUTED_VALUE"""),"")</f>
        <v/>
      </c>
    </row>
    <row r="8798">
      <c r="H8798" s="16" t="str">
        <f>IFERROR(__xludf.DUMMYFUNCTION("""COMPUTED_VALUE"""),"")</f>
        <v/>
      </c>
    </row>
    <row r="8799">
      <c r="H8799" s="16" t="str">
        <f>IFERROR(__xludf.DUMMYFUNCTION("""COMPUTED_VALUE"""),"")</f>
        <v/>
      </c>
    </row>
    <row r="8800">
      <c r="H8800" s="16" t="str">
        <f>IFERROR(__xludf.DUMMYFUNCTION("""COMPUTED_VALUE"""),"")</f>
        <v/>
      </c>
    </row>
    <row r="8801">
      <c r="H8801" s="16" t="str">
        <f>IFERROR(__xludf.DUMMYFUNCTION("""COMPUTED_VALUE"""),"")</f>
        <v/>
      </c>
    </row>
    <row r="8802">
      <c r="H8802" s="16" t="str">
        <f>IFERROR(__xludf.DUMMYFUNCTION("""COMPUTED_VALUE"""),"")</f>
        <v/>
      </c>
    </row>
    <row r="8803">
      <c r="H8803" s="16" t="str">
        <f>IFERROR(__xludf.DUMMYFUNCTION("""COMPUTED_VALUE"""),"")</f>
        <v/>
      </c>
    </row>
    <row r="8804">
      <c r="H8804" s="16" t="str">
        <f>IFERROR(__xludf.DUMMYFUNCTION("""COMPUTED_VALUE"""),"")</f>
        <v/>
      </c>
    </row>
    <row r="8805">
      <c r="H8805" s="16" t="str">
        <f>IFERROR(__xludf.DUMMYFUNCTION("""COMPUTED_VALUE"""),"")</f>
        <v/>
      </c>
    </row>
    <row r="8806">
      <c r="H8806" s="16" t="str">
        <f>IFERROR(__xludf.DUMMYFUNCTION("""COMPUTED_VALUE"""),"")</f>
        <v/>
      </c>
    </row>
    <row r="8807">
      <c r="H8807" s="16" t="str">
        <f>IFERROR(__xludf.DUMMYFUNCTION("""COMPUTED_VALUE"""),"")</f>
        <v/>
      </c>
    </row>
    <row r="8808">
      <c r="H8808" s="16" t="str">
        <f>IFERROR(__xludf.DUMMYFUNCTION("""COMPUTED_VALUE"""),"")</f>
        <v/>
      </c>
    </row>
    <row r="8809">
      <c r="H8809" s="16" t="str">
        <f>IFERROR(__xludf.DUMMYFUNCTION("""COMPUTED_VALUE"""),"")</f>
        <v/>
      </c>
    </row>
    <row r="8810">
      <c r="H8810" s="16" t="str">
        <f>IFERROR(__xludf.DUMMYFUNCTION("""COMPUTED_VALUE"""),"")</f>
        <v/>
      </c>
    </row>
    <row r="8811">
      <c r="H8811" s="16" t="str">
        <f>IFERROR(__xludf.DUMMYFUNCTION("""COMPUTED_VALUE"""),"")</f>
        <v/>
      </c>
    </row>
    <row r="8812">
      <c r="H8812" s="16" t="str">
        <f>IFERROR(__xludf.DUMMYFUNCTION("""COMPUTED_VALUE"""),"")</f>
        <v/>
      </c>
    </row>
    <row r="8813">
      <c r="H8813" s="16" t="str">
        <f>IFERROR(__xludf.DUMMYFUNCTION("""COMPUTED_VALUE"""),"")</f>
        <v/>
      </c>
    </row>
    <row r="8814">
      <c r="H8814" s="16" t="str">
        <f>IFERROR(__xludf.DUMMYFUNCTION("""COMPUTED_VALUE"""),"")</f>
        <v/>
      </c>
    </row>
    <row r="8815">
      <c r="H8815" s="16" t="str">
        <f>IFERROR(__xludf.DUMMYFUNCTION("""COMPUTED_VALUE"""),"")</f>
        <v/>
      </c>
    </row>
    <row r="8816">
      <c r="H8816" s="16" t="str">
        <f>IFERROR(__xludf.DUMMYFUNCTION("""COMPUTED_VALUE"""),"")</f>
        <v/>
      </c>
    </row>
    <row r="8817">
      <c r="H8817" s="16" t="str">
        <f>IFERROR(__xludf.DUMMYFUNCTION("""COMPUTED_VALUE"""),"")</f>
        <v/>
      </c>
    </row>
    <row r="8818">
      <c r="H8818" s="16" t="str">
        <f>IFERROR(__xludf.DUMMYFUNCTION("""COMPUTED_VALUE"""),"")</f>
        <v/>
      </c>
    </row>
    <row r="8819">
      <c r="H8819" s="16" t="str">
        <f>IFERROR(__xludf.DUMMYFUNCTION("""COMPUTED_VALUE"""),"")</f>
        <v/>
      </c>
    </row>
    <row r="8820">
      <c r="H8820" s="16" t="str">
        <f>IFERROR(__xludf.DUMMYFUNCTION("""COMPUTED_VALUE"""),"")</f>
        <v/>
      </c>
    </row>
    <row r="8821">
      <c r="H8821" s="16" t="str">
        <f>IFERROR(__xludf.DUMMYFUNCTION("""COMPUTED_VALUE"""),"")</f>
        <v/>
      </c>
    </row>
    <row r="8822">
      <c r="H8822" s="16" t="str">
        <f>IFERROR(__xludf.DUMMYFUNCTION("""COMPUTED_VALUE"""),"")</f>
        <v/>
      </c>
    </row>
    <row r="8823">
      <c r="H8823" s="16" t="str">
        <f>IFERROR(__xludf.DUMMYFUNCTION("""COMPUTED_VALUE"""),"")</f>
        <v/>
      </c>
    </row>
    <row r="8824">
      <c r="H8824" s="16" t="str">
        <f>IFERROR(__xludf.DUMMYFUNCTION("""COMPUTED_VALUE"""),"")</f>
        <v/>
      </c>
    </row>
    <row r="8825">
      <c r="H8825" s="16" t="str">
        <f>IFERROR(__xludf.DUMMYFUNCTION("""COMPUTED_VALUE"""),"")</f>
        <v/>
      </c>
    </row>
    <row r="8826">
      <c r="H8826" s="16" t="str">
        <f>IFERROR(__xludf.DUMMYFUNCTION("""COMPUTED_VALUE"""),"")</f>
        <v/>
      </c>
    </row>
    <row r="8827">
      <c r="H8827" s="16" t="str">
        <f>IFERROR(__xludf.DUMMYFUNCTION("""COMPUTED_VALUE"""),"")</f>
        <v/>
      </c>
    </row>
    <row r="8828">
      <c r="H8828" s="16" t="str">
        <f>IFERROR(__xludf.DUMMYFUNCTION("""COMPUTED_VALUE"""),"")</f>
        <v/>
      </c>
    </row>
    <row r="8829">
      <c r="H8829" s="16" t="str">
        <f>IFERROR(__xludf.DUMMYFUNCTION("""COMPUTED_VALUE"""),"")</f>
        <v/>
      </c>
    </row>
    <row r="8830">
      <c r="H8830" s="16" t="str">
        <f>IFERROR(__xludf.DUMMYFUNCTION("""COMPUTED_VALUE"""),"")</f>
        <v/>
      </c>
    </row>
    <row r="8831">
      <c r="H8831" s="16" t="str">
        <f>IFERROR(__xludf.DUMMYFUNCTION("""COMPUTED_VALUE"""),"")</f>
        <v/>
      </c>
    </row>
    <row r="8832">
      <c r="H8832" s="16" t="str">
        <f>IFERROR(__xludf.DUMMYFUNCTION("""COMPUTED_VALUE"""),"")</f>
        <v/>
      </c>
    </row>
    <row r="8833">
      <c r="H8833" s="16" t="str">
        <f>IFERROR(__xludf.DUMMYFUNCTION("""COMPUTED_VALUE"""),"")</f>
        <v/>
      </c>
    </row>
    <row r="8834">
      <c r="H8834" s="16" t="str">
        <f>IFERROR(__xludf.DUMMYFUNCTION("""COMPUTED_VALUE"""),"")</f>
        <v/>
      </c>
    </row>
    <row r="8835">
      <c r="H8835" s="16" t="str">
        <f>IFERROR(__xludf.DUMMYFUNCTION("""COMPUTED_VALUE"""),"")</f>
        <v/>
      </c>
    </row>
    <row r="8836">
      <c r="H8836" s="16" t="str">
        <f>IFERROR(__xludf.DUMMYFUNCTION("""COMPUTED_VALUE"""),"")</f>
        <v/>
      </c>
    </row>
    <row r="8837">
      <c r="H8837" s="16" t="str">
        <f>IFERROR(__xludf.DUMMYFUNCTION("""COMPUTED_VALUE"""),"")</f>
        <v/>
      </c>
    </row>
    <row r="8838">
      <c r="H8838" s="16" t="str">
        <f>IFERROR(__xludf.DUMMYFUNCTION("""COMPUTED_VALUE"""),"")</f>
        <v/>
      </c>
    </row>
    <row r="8839">
      <c r="H8839" s="16" t="str">
        <f>IFERROR(__xludf.DUMMYFUNCTION("""COMPUTED_VALUE"""),"")</f>
        <v/>
      </c>
    </row>
    <row r="8840">
      <c r="H8840" s="16" t="str">
        <f>IFERROR(__xludf.DUMMYFUNCTION("""COMPUTED_VALUE"""),"")</f>
        <v/>
      </c>
    </row>
    <row r="8841">
      <c r="H8841" s="16" t="str">
        <f>IFERROR(__xludf.DUMMYFUNCTION("""COMPUTED_VALUE"""),"")</f>
        <v/>
      </c>
    </row>
    <row r="8842">
      <c r="H8842" s="16" t="str">
        <f>IFERROR(__xludf.DUMMYFUNCTION("""COMPUTED_VALUE"""),"")</f>
        <v/>
      </c>
    </row>
    <row r="8843">
      <c r="H8843" s="16" t="str">
        <f>IFERROR(__xludf.DUMMYFUNCTION("""COMPUTED_VALUE"""),"")</f>
        <v/>
      </c>
    </row>
    <row r="8844">
      <c r="H8844" s="16" t="str">
        <f>IFERROR(__xludf.DUMMYFUNCTION("""COMPUTED_VALUE"""),"")</f>
        <v/>
      </c>
    </row>
    <row r="8845">
      <c r="H8845" s="16" t="str">
        <f>IFERROR(__xludf.DUMMYFUNCTION("""COMPUTED_VALUE"""),"")</f>
        <v/>
      </c>
    </row>
    <row r="8846">
      <c r="H8846" s="16" t="str">
        <f>IFERROR(__xludf.DUMMYFUNCTION("""COMPUTED_VALUE"""),"")</f>
        <v/>
      </c>
    </row>
    <row r="8847">
      <c r="H8847" s="16" t="str">
        <f>IFERROR(__xludf.DUMMYFUNCTION("""COMPUTED_VALUE"""),"")</f>
        <v/>
      </c>
    </row>
    <row r="8848">
      <c r="H8848" s="16" t="str">
        <f>IFERROR(__xludf.DUMMYFUNCTION("""COMPUTED_VALUE"""),"")</f>
        <v/>
      </c>
    </row>
    <row r="8849">
      <c r="H8849" s="16" t="str">
        <f>IFERROR(__xludf.DUMMYFUNCTION("""COMPUTED_VALUE"""),"")</f>
        <v/>
      </c>
    </row>
    <row r="8850">
      <c r="H8850" s="16" t="str">
        <f>IFERROR(__xludf.DUMMYFUNCTION("""COMPUTED_VALUE"""),"")</f>
        <v/>
      </c>
    </row>
    <row r="8851">
      <c r="H8851" s="16" t="str">
        <f>IFERROR(__xludf.DUMMYFUNCTION("""COMPUTED_VALUE"""),"")</f>
        <v/>
      </c>
    </row>
    <row r="8852">
      <c r="H8852" s="16" t="str">
        <f>IFERROR(__xludf.DUMMYFUNCTION("""COMPUTED_VALUE"""),"")</f>
        <v/>
      </c>
    </row>
    <row r="8853">
      <c r="H8853" s="16" t="str">
        <f>IFERROR(__xludf.DUMMYFUNCTION("""COMPUTED_VALUE"""),"")</f>
        <v/>
      </c>
    </row>
    <row r="8854">
      <c r="H8854" s="16" t="str">
        <f>IFERROR(__xludf.DUMMYFUNCTION("""COMPUTED_VALUE"""),"")</f>
        <v/>
      </c>
    </row>
    <row r="8855">
      <c r="H8855" s="16" t="str">
        <f>IFERROR(__xludf.DUMMYFUNCTION("""COMPUTED_VALUE"""),"")</f>
        <v/>
      </c>
    </row>
    <row r="8856">
      <c r="H8856" s="16" t="str">
        <f>IFERROR(__xludf.DUMMYFUNCTION("""COMPUTED_VALUE"""),"")</f>
        <v/>
      </c>
    </row>
    <row r="8857">
      <c r="H8857" s="16" t="str">
        <f>IFERROR(__xludf.DUMMYFUNCTION("""COMPUTED_VALUE"""),"")</f>
        <v/>
      </c>
    </row>
    <row r="8858">
      <c r="H8858" s="16" t="str">
        <f>IFERROR(__xludf.DUMMYFUNCTION("""COMPUTED_VALUE"""),"")</f>
        <v/>
      </c>
    </row>
    <row r="8859">
      <c r="H8859" s="16" t="str">
        <f>IFERROR(__xludf.DUMMYFUNCTION("""COMPUTED_VALUE"""),"")</f>
        <v/>
      </c>
    </row>
    <row r="8860">
      <c r="H8860" s="16" t="str">
        <f>IFERROR(__xludf.DUMMYFUNCTION("""COMPUTED_VALUE"""),"")</f>
        <v/>
      </c>
    </row>
    <row r="8861">
      <c r="H8861" s="16" t="str">
        <f>IFERROR(__xludf.DUMMYFUNCTION("""COMPUTED_VALUE"""),"")</f>
        <v/>
      </c>
    </row>
    <row r="8862">
      <c r="H8862" s="16" t="str">
        <f>IFERROR(__xludf.DUMMYFUNCTION("""COMPUTED_VALUE"""),"")</f>
        <v/>
      </c>
    </row>
    <row r="8863">
      <c r="H8863" s="16" t="str">
        <f>IFERROR(__xludf.DUMMYFUNCTION("""COMPUTED_VALUE"""),"")</f>
        <v/>
      </c>
    </row>
    <row r="8864">
      <c r="H8864" s="16" t="str">
        <f>IFERROR(__xludf.DUMMYFUNCTION("""COMPUTED_VALUE"""),"")</f>
        <v/>
      </c>
    </row>
    <row r="8865">
      <c r="H8865" s="16" t="str">
        <f>IFERROR(__xludf.DUMMYFUNCTION("""COMPUTED_VALUE"""),"")</f>
        <v/>
      </c>
    </row>
    <row r="8866">
      <c r="H8866" s="16" t="str">
        <f>IFERROR(__xludf.DUMMYFUNCTION("""COMPUTED_VALUE"""),"")</f>
        <v/>
      </c>
    </row>
    <row r="8867">
      <c r="H8867" s="16" t="str">
        <f>IFERROR(__xludf.DUMMYFUNCTION("""COMPUTED_VALUE"""),"")</f>
        <v/>
      </c>
    </row>
    <row r="8868">
      <c r="H8868" s="16" t="str">
        <f>IFERROR(__xludf.DUMMYFUNCTION("""COMPUTED_VALUE"""),"")</f>
        <v/>
      </c>
    </row>
    <row r="8869">
      <c r="H8869" s="16" t="str">
        <f>IFERROR(__xludf.DUMMYFUNCTION("""COMPUTED_VALUE"""),"")</f>
        <v/>
      </c>
    </row>
    <row r="8870">
      <c r="H8870" s="16" t="str">
        <f>IFERROR(__xludf.DUMMYFUNCTION("""COMPUTED_VALUE"""),"")</f>
        <v/>
      </c>
    </row>
    <row r="8871">
      <c r="H8871" s="16" t="str">
        <f>IFERROR(__xludf.DUMMYFUNCTION("""COMPUTED_VALUE"""),"")</f>
        <v/>
      </c>
    </row>
    <row r="8872">
      <c r="H8872" s="16" t="str">
        <f>IFERROR(__xludf.DUMMYFUNCTION("""COMPUTED_VALUE"""),"")</f>
        <v/>
      </c>
    </row>
    <row r="8873">
      <c r="H8873" s="16" t="str">
        <f>IFERROR(__xludf.DUMMYFUNCTION("""COMPUTED_VALUE"""),"")</f>
        <v/>
      </c>
    </row>
    <row r="8874">
      <c r="H8874" s="16" t="str">
        <f>IFERROR(__xludf.DUMMYFUNCTION("""COMPUTED_VALUE"""),"")</f>
        <v/>
      </c>
    </row>
    <row r="8875">
      <c r="H8875" s="16" t="str">
        <f>IFERROR(__xludf.DUMMYFUNCTION("""COMPUTED_VALUE"""),"")</f>
        <v/>
      </c>
    </row>
    <row r="8876">
      <c r="H8876" s="16" t="str">
        <f>IFERROR(__xludf.DUMMYFUNCTION("""COMPUTED_VALUE"""),"")</f>
        <v/>
      </c>
    </row>
    <row r="8877">
      <c r="H8877" s="16" t="str">
        <f>IFERROR(__xludf.DUMMYFUNCTION("""COMPUTED_VALUE"""),"")</f>
        <v/>
      </c>
    </row>
    <row r="8878">
      <c r="H8878" s="16" t="str">
        <f>IFERROR(__xludf.DUMMYFUNCTION("""COMPUTED_VALUE"""),"")</f>
        <v/>
      </c>
    </row>
    <row r="8879">
      <c r="H8879" s="16" t="str">
        <f>IFERROR(__xludf.DUMMYFUNCTION("""COMPUTED_VALUE"""),"")</f>
        <v/>
      </c>
    </row>
    <row r="8880">
      <c r="H8880" s="16" t="str">
        <f>IFERROR(__xludf.DUMMYFUNCTION("""COMPUTED_VALUE"""),"")</f>
        <v/>
      </c>
    </row>
    <row r="8881">
      <c r="H8881" s="16" t="str">
        <f>IFERROR(__xludf.DUMMYFUNCTION("""COMPUTED_VALUE"""),"")</f>
        <v/>
      </c>
    </row>
    <row r="8882">
      <c r="H8882" s="16" t="str">
        <f>IFERROR(__xludf.DUMMYFUNCTION("""COMPUTED_VALUE"""),"")</f>
        <v/>
      </c>
    </row>
    <row r="8883">
      <c r="H8883" s="16" t="str">
        <f>IFERROR(__xludf.DUMMYFUNCTION("""COMPUTED_VALUE"""),"")</f>
        <v/>
      </c>
    </row>
    <row r="8884">
      <c r="H8884" s="16" t="str">
        <f>IFERROR(__xludf.DUMMYFUNCTION("""COMPUTED_VALUE"""),"")</f>
        <v/>
      </c>
    </row>
    <row r="8885">
      <c r="H8885" s="16" t="str">
        <f>IFERROR(__xludf.DUMMYFUNCTION("""COMPUTED_VALUE"""),"")</f>
        <v/>
      </c>
    </row>
    <row r="8886">
      <c r="H8886" s="16" t="str">
        <f>IFERROR(__xludf.DUMMYFUNCTION("""COMPUTED_VALUE"""),"")</f>
        <v/>
      </c>
    </row>
    <row r="8887">
      <c r="H8887" s="16" t="str">
        <f>IFERROR(__xludf.DUMMYFUNCTION("""COMPUTED_VALUE"""),"")</f>
        <v/>
      </c>
    </row>
    <row r="8888">
      <c r="H8888" s="16" t="str">
        <f>IFERROR(__xludf.DUMMYFUNCTION("""COMPUTED_VALUE"""),"")</f>
        <v/>
      </c>
    </row>
    <row r="8889">
      <c r="H8889" s="16" t="str">
        <f>IFERROR(__xludf.DUMMYFUNCTION("""COMPUTED_VALUE"""),"")</f>
        <v/>
      </c>
    </row>
    <row r="8890">
      <c r="H8890" s="16" t="str">
        <f>IFERROR(__xludf.DUMMYFUNCTION("""COMPUTED_VALUE"""),"")</f>
        <v/>
      </c>
    </row>
    <row r="8891">
      <c r="H8891" s="16" t="str">
        <f>IFERROR(__xludf.DUMMYFUNCTION("""COMPUTED_VALUE"""),"")</f>
        <v/>
      </c>
    </row>
    <row r="8892">
      <c r="H8892" s="16" t="str">
        <f>IFERROR(__xludf.DUMMYFUNCTION("""COMPUTED_VALUE"""),"")</f>
        <v/>
      </c>
    </row>
    <row r="8893">
      <c r="H8893" s="16" t="str">
        <f>IFERROR(__xludf.DUMMYFUNCTION("""COMPUTED_VALUE"""),"")</f>
        <v/>
      </c>
    </row>
    <row r="8894">
      <c r="H8894" s="16" t="str">
        <f>IFERROR(__xludf.DUMMYFUNCTION("""COMPUTED_VALUE"""),"")</f>
        <v/>
      </c>
    </row>
    <row r="8895">
      <c r="H8895" s="16" t="str">
        <f>IFERROR(__xludf.DUMMYFUNCTION("""COMPUTED_VALUE"""),"")</f>
        <v/>
      </c>
    </row>
    <row r="8896">
      <c r="H8896" s="16" t="str">
        <f>IFERROR(__xludf.DUMMYFUNCTION("""COMPUTED_VALUE"""),"")</f>
        <v/>
      </c>
    </row>
    <row r="8897">
      <c r="H8897" s="16" t="str">
        <f>IFERROR(__xludf.DUMMYFUNCTION("""COMPUTED_VALUE"""),"")</f>
        <v/>
      </c>
    </row>
    <row r="8898">
      <c r="H8898" s="16" t="str">
        <f>IFERROR(__xludf.DUMMYFUNCTION("""COMPUTED_VALUE"""),"")</f>
        <v/>
      </c>
    </row>
    <row r="8899">
      <c r="H8899" s="16" t="str">
        <f>IFERROR(__xludf.DUMMYFUNCTION("""COMPUTED_VALUE"""),"")</f>
        <v/>
      </c>
    </row>
    <row r="8900">
      <c r="H8900" s="16" t="str">
        <f>IFERROR(__xludf.DUMMYFUNCTION("""COMPUTED_VALUE"""),"")</f>
        <v/>
      </c>
    </row>
    <row r="8901">
      <c r="H8901" s="16" t="str">
        <f>IFERROR(__xludf.DUMMYFUNCTION("""COMPUTED_VALUE"""),"")</f>
        <v/>
      </c>
    </row>
    <row r="8902">
      <c r="H8902" s="16" t="str">
        <f>IFERROR(__xludf.DUMMYFUNCTION("""COMPUTED_VALUE"""),"")</f>
        <v/>
      </c>
    </row>
    <row r="8903">
      <c r="H8903" s="16" t="str">
        <f>IFERROR(__xludf.DUMMYFUNCTION("""COMPUTED_VALUE"""),"")</f>
        <v/>
      </c>
    </row>
    <row r="8904">
      <c r="H8904" s="16" t="str">
        <f>IFERROR(__xludf.DUMMYFUNCTION("""COMPUTED_VALUE"""),"")</f>
        <v/>
      </c>
    </row>
    <row r="8905">
      <c r="H8905" s="16" t="str">
        <f>IFERROR(__xludf.DUMMYFUNCTION("""COMPUTED_VALUE"""),"")</f>
        <v/>
      </c>
    </row>
    <row r="8906">
      <c r="H8906" s="16" t="str">
        <f>IFERROR(__xludf.DUMMYFUNCTION("""COMPUTED_VALUE"""),"")</f>
        <v/>
      </c>
    </row>
    <row r="8907">
      <c r="H8907" s="16" t="str">
        <f>IFERROR(__xludf.DUMMYFUNCTION("""COMPUTED_VALUE"""),"")</f>
        <v/>
      </c>
    </row>
    <row r="8908">
      <c r="H8908" s="16" t="str">
        <f>IFERROR(__xludf.DUMMYFUNCTION("""COMPUTED_VALUE"""),"")</f>
        <v/>
      </c>
    </row>
    <row r="8909">
      <c r="H8909" s="16" t="str">
        <f>IFERROR(__xludf.DUMMYFUNCTION("""COMPUTED_VALUE"""),"")</f>
        <v/>
      </c>
    </row>
    <row r="8910">
      <c r="H8910" s="16" t="str">
        <f>IFERROR(__xludf.DUMMYFUNCTION("""COMPUTED_VALUE"""),"")</f>
        <v/>
      </c>
    </row>
    <row r="8911">
      <c r="H8911" s="16" t="str">
        <f>IFERROR(__xludf.DUMMYFUNCTION("""COMPUTED_VALUE"""),"")</f>
        <v/>
      </c>
    </row>
    <row r="8912">
      <c r="H8912" s="16" t="str">
        <f>IFERROR(__xludf.DUMMYFUNCTION("""COMPUTED_VALUE"""),"")</f>
        <v/>
      </c>
    </row>
    <row r="8913">
      <c r="H8913" s="16" t="str">
        <f>IFERROR(__xludf.DUMMYFUNCTION("""COMPUTED_VALUE"""),"")</f>
        <v/>
      </c>
    </row>
    <row r="8914">
      <c r="H8914" s="16" t="str">
        <f>IFERROR(__xludf.DUMMYFUNCTION("""COMPUTED_VALUE"""),"")</f>
        <v/>
      </c>
    </row>
    <row r="8915">
      <c r="H8915" s="16" t="str">
        <f>IFERROR(__xludf.DUMMYFUNCTION("""COMPUTED_VALUE"""),"")</f>
        <v/>
      </c>
    </row>
    <row r="8916">
      <c r="H8916" s="16" t="str">
        <f>IFERROR(__xludf.DUMMYFUNCTION("""COMPUTED_VALUE"""),"")</f>
        <v/>
      </c>
    </row>
    <row r="8917">
      <c r="H8917" s="16" t="str">
        <f>IFERROR(__xludf.DUMMYFUNCTION("""COMPUTED_VALUE"""),"")</f>
        <v/>
      </c>
    </row>
    <row r="8918">
      <c r="H8918" s="16" t="str">
        <f>IFERROR(__xludf.DUMMYFUNCTION("""COMPUTED_VALUE"""),"")</f>
        <v/>
      </c>
    </row>
    <row r="8919">
      <c r="H8919" s="16" t="str">
        <f>IFERROR(__xludf.DUMMYFUNCTION("""COMPUTED_VALUE"""),"")</f>
        <v/>
      </c>
    </row>
    <row r="8920">
      <c r="H8920" s="16" t="str">
        <f>IFERROR(__xludf.DUMMYFUNCTION("""COMPUTED_VALUE"""),"")</f>
        <v/>
      </c>
    </row>
    <row r="8921">
      <c r="H8921" s="16" t="str">
        <f>IFERROR(__xludf.DUMMYFUNCTION("""COMPUTED_VALUE"""),"")</f>
        <v/>
      </c>
    </row>
    <row r="8922">
      <c r="H8922" s="16" t="str">
        <f>IFERROR(__xludf.DUMMYFUNCTION("""COMPUTED_VALUE"""),"")</f>
        <v/>
      </c>
    </row>
    <row r="8923">
      <c r="H8923" s="16" t="str">
        <f>IFERROR(__xludf.DUMMYFUNCTION("""COMPUTED_VALUE"""),"")</f>
        <v/>
      </c>
    </row>
    <row r="8924">
      <c r="H8924" s="16" t="str">
        <f>IFERROR(__xludf.DUMMYFUNCTION("""COMPUTED_VALUE"""),"")</f>
        <v/>
      </c>
    </row>
    <row r="8925">
      <c r="H8925" s="16" t="str">
        <f>IFERROR(__xludf.DUMMYFUNCTION("""COMPUTED_VALUE"""),"")</f>
        <v/>
      </c>
    </row>
    <row r="8926">
      <c r="H8926" s="16" t="str">
        <f>IFERROR(__xludf.DUMMYFUNCTION("""COMPUTED_VALUE"""),"")</f>
        <v/>
      </c>
    </row>
    <row r="8927">
      <c r="H8927" s="16" t="str">
        <f>IFERROR(__xludf.DUMMYFUNCTION("""COMPUTED_VALUE"""),"")</f>
        <v/>
      </c>
    </row>
    <row r="8928">
      <c r="H8928" s="16" t="str">
        <f>IFERROR(__xludf.DUMMYFUNCTION("""COMPUTED_VALUE"""),"")</f>
        <v/>
      </c>
    </row>
    <row r="8929">
      <c r="H8929" s="16" t="str">
        <f>IFERROR(__xludf.DUMMYFUNCTION("""COMPUTED_VALUE"""),"")</f>
        <v/>
      </c>
    </row>
    <row r="8930">
      <c r="H8930" s="16" t="str">
        <f>IFERROR(__xludf.DUMMYFUNCTION("""COMPUTED_VALUE"""),"")</f>
        <v/>
      </c>
    </row>
    <row r="8931">
      <c r="H8931" s="16" t="str">
        <f>IFERROR(__xludf.DUMMYFUNCTION("""COMPUTED_VALUE"""),"")</f>
        <v/>
      </c>
    </row>
    <row r="8932">
      <c r="H8932" s="16" t="str">
        <f>IFERROR(__xludf.DUMMYFUNCTION("""COMPUTED_VALUE"""),"")</f>
        <v/>
      </c>
    </row>
    <row r="8933">
      <c r="H8933" s="16" t="str">
        <f>IFERROR(__xludf.DUMMYFUNCTION("""COMPUTED_VALUE"""),"")</f>
        <v/>
      </c>
    </row>
    <row r="8934">
      <c r="H8934" s="16" t="str">
        <f>IFERROR(__xludf.DUMMYFUNCTION("""COMPUTED_VALUE"""),"")</f>
        <v/>
      </c>
    </row>
    <row r="8935">
      <c r="H8935" s="16" t="str">
        <f>IFERROR(__xludf.DUMMYFUNCTION("""COMPUTED_VALUE"""),"")</f>
        <v/>
      </c>
    </row>
    <row r="8936">
      <c r="H8936" s="16" t="str">
        <f>IFERROR(__xludf.DUMMYFUNCTION("""COMPUTED_VALUE"""),"")</f>
        <v/>
      </c>
    </row>
    <row r="8937">
      <c r="H8937" s="16" t="str">
        <f>IFERROR(__xludf.DUMMYFUNCTION("""COMPUTED_VALUE"""),"")</f>
        <v/>
      </c>
    </row>
    <row r="8938">
      <c r="H8938" s="16" t="str">
        <f>IFERROR(__xludf.DUMMYFUNCTION("""COMPUTED_VALUE"""),"")</f>
        <v/>
      </c>
    </row>
    <row r="8939">
      <c r="H8939" s="16" t="str">
        <f>IFERROR(__xludf.DUMMYFUNCTION("""COMPUTED_VALUE"""),"")</f>
        <v/>
      </c>
    </row>
    <row r="8940">
      <c r="H8940" s="16" t="str">
        <f>IFERROR(__xludf.DUMMYFUNCTION("""COMPUTED_VALUE"""),"")</f>
        <v/>
      </c>
    </row>
    <row r="8941">
      <c r="H8941" s="16" t="str">
        <f>IFERROR(__xludf.DUMMYFUNCTION("""COMPUTED_VALUE"""),"")</f>
        <v/>
      </c>
    </row>
    <row r="8942">
      <c r="H8942" s="16" t="str">
        <f>IFERROR(__xludf.DUMMYFUNCTION("""COMPUTED_VALUE"""),"")</f>
        <v/>
      </c>
    </row>
    <row r="8943">
      <c r="H8943" s="16" t="str">
        <f>IFERROR(__xludf.DUMMYFUNCTION("""COMPUTED_VALUE"""),"")</f>
        <v/>
      </c>
    </row>
    <row r="8944">
      <c r="H8944" s="16" t="str">
        <f>IFERROR(__xludf.DUMMYFUNCTION("""COMPUTED_VALUE"""),"")</f>
        <v/>
      </c>
    </row>
    <row r="8945">
      <c r="H8945" s="16" t="str">
        <f>IFERROR(__xludf.DUMMYFUNCTION("""COMPUTED_VALUE"""),"")</f>
        <v/>
      </c>
    </row>
    <row r="8946">
      <c r="H8946" s="16" t="str">
        <f>IFERROR(__xludf.DUMMYFUNCTION("""COMPUTED_VALUE"""),"")</f>
        <v/>
      </c>
    </row>
    <row r="8947">
      <c r="H8947" s="16" t="str">
        <f>IFERROR(__xludf.DUMMYFUNCTION("""COMPUTED_VALUE"""),"")</f>
        <v/>
      </c>
    </row>
    <row r="8948">
      <c r="H8948" s="16" t="str">
        <f>IFERROR(__xludf.DUMMYFUNCTION("""COMPUTED_VALUE"""),"")</f>
        <v/>
      </c>
    </row>
    <row r="8949">
      <c r="H8949" s="16" t="str">
        <f>IFERROR(__xludf.DUMMYFUNCTION("""COMPUTED_VALUE"""),"")</f>
        <v/>
      </c>
    </row>
    <row r="8950">
      <c r="H8950" s="16" t="str">
        <f>IFERROR(__xludf.DUMMYFUNCTION("""COMPUTED_VALUE"""),"")</f>
        <v/>
      </c>
    </row>
    <row r="8951">
      <c r="H8951" s="16" t="str">
        <f>IFERROR(__xludf.DUMMYFUNCTION("""COMPUTED_VALUE"""),"")</f>
        <v/>
      </c>
    </row>
    <row r="8952">
      <c r="H8952" s="16" t="str">
        <f>IFERROR(__xludf.DUMMYFUNCTION("""COMPUTED_VALUE"""),"")</f>
        <v/>
      </c>
    </row>
    <row r="8953">
      <c r="H8953" s="16" t="str">
        <f>IFERROR(__xludf.DUMMYFUNCTION("""COMPUTED_VALUE"""),"")</f>
        <v/>
      </c>
    </row>
    <row r="8954">
      <c r="H8954" s="16" t="str">
        <f>IFERROR(__xludf.DUMMYFUNCTION("""COMPUTED_VALUE"""),"")</f>
        <v/>
      </c>
    </row>
    <row r="8955">
      <c r="H8955" s="16" t="str">
        <f>IFERROR(__xludf.DUMMYFUNCTION("""COMPUTED_VALUE"""),"")</f>
        <v/>
      </c>
    </row>
    <row r="8956">
      <c r="H8956" s="16" t="str">
        <f>IFERROR(__xludf.DUMMYFUNCTION("""COMPUTED_VALUE"""),"")</f>
        <v/>
      </c>
    </row>
    <row r="8957">
      <c r="H8957" s="16" t="str">
        <f>IFERROR(__xludf.DUMMYFUNCTION("""COMPUTED_VALUE"""),"")</f>
        <v/>
      </c>
    </row>
    <row r="8958">
      <c r="H8958" s="16" t="str">
        <f>IFERROR(__xludf.DUMMYFUNCTION("""COMPUTED_VALUE"""),"")</f>
        <v/>
      </c>
    </row>
    <row r="8959">
      <c r="H8959" s="16" t="str">
        <f>IFERROR(__xludf.DUMMYFUNCTION("""COMPUTED_VALUE"""),"")</f>
        <v/>
      </c>
    </row>
    <row r="8960">
      <c r="H8960" s="16" t="str">
        <f>IFERROR(__xludf.DUMMYFUNCTION("""COMPUTED_VALUE"""),"")</f>
        <v/>
      </c>
    </row>
    <row r="8961">
      <c r="H8961" s="16" t="str">
        <f>IFERROR(__xludf.DUMMYFUNCTION("""COMPUTED_VALUE"""),"")</f>
        <v/>
      </c>
    </row>
    <row r="8962">
      <c r="H8962" s="16" t="str">
        <f>IFERROR(__xludf.DUMMYFUNCTION("""COMPUTED_VALUE"""),"")</f>
        <v/>
      </c>
    </row>
    <row r="8963">
      <c r="H8963" s="16" t="str">
        <f>IFERROR(__xludf.DUMMYFUNCTION("""COMPUTED_VALUE"""),"")</f>
        <v/>
      </c>
    </row>
    <row r="8964">
      <c r="H8964" s="16" t="str">
        <f>IFERROR(__xludf.DUMMYFUNCTION("""COMPUTED_VALUE"""),"")</f>
        <v/>
      </c>
    </row>
    <row r="8965">
      <c r="H8965" s="16" t="str">
        <f>IFERROR(__xludf.DUMMYFUNCTION("""COMPUTED_VALUE"""),"")</f>
        <v/>
      </c>
    </row>
    <row r="8966">
      <c r="H8966" s="16" t="str">
        <f>IFERROR(__xludf.DUMMYFUNCTION("""COMPUTED_VALUE"""),"")</f>
        <v/>
      </c>
    </row>
    <row r="8967">
      <c r="H8967" s="16" t="str">
        <f>IFERROR(__xludf.DUMMYFUNCTION("""COMPUTED_VALUE"""),"")</f>
        <v/>
      </c>
    </row>
    <row r="8968">
      <c r="H8968" s="16" t="str">
        <f>IFERROR(__xludf.DUMMYFUNCTION("""COMPUTED_VALUE"""),"")</f>
        <v/>
      </c>
    </row>
    <row r="8969">
      <c r="H8969" s="16" t="str">
        <f>IFERROR(__xludf.DUMMYFUNCTION("""COMPUTED_VALUE"""),"")</f>
        <v/>
      </c>
    </row>
    <row r="8970">
      <c r="H8970" s="16" t="str">
        <f>IFERROR(__xludf.DUMMYFUNCTION("""COMPUTED_VALUE"""),"")</f>
        <v/>
      </c>
    </row>
    <row r="8971">
      <c r="H8971" s="16" t="str">
        <f>IFERROR(__xludf.DUMMYFUNCTION("""COMPUTED_VALUE"""),"")</f>
        <v/>
      </c>
    </row>
    <row r="8972">
      <c r="H8972" s="16" t="str">
        <f>IFERROR(__xludf.DUMMYFUNCTION("""COMPUTED_VALUE"""),"")</f>
        <v/>
      </c>
    </row>
    <row r="8973">
      <c r="H8973" s="16" t="str">
        <f>IFERROR(__xludf.DUMMYFUNCTION("""COMPUTED_VALUE"""),"")</f>
        <v/>
      </c>
    </row>
    <row r="8974">
      <c r="H8974" s="16" t="str">
        <f>IFERROR(__xludf.DUMMYFUNCTION("""COMPUTED_VALUE"""),"")</f>
        <v/>
      </c>
    </row>
    <row r="8975">
      <c r="H8975" s="16" t="str">
        <f>IFERROR(__xludf.DUMMYFUNCTION("""COMPUTED_VALUE"""),"")</f>
        <v/>
      </c>
    </row>
    <row r="8976">
      <c r="H8976" s="16" t="str">
        <f>IFERROR(__xludf.DUMMYFUNCTION("""COMPUTED_VALUE"""),"")</f>
        <v/>
      </c>
    </row>
    <row r="8977">
      <c r="H8977" s="16" t="str">
        <f>IFERROR(__xludf.DUMMYFUNCTION("""COMPUTED_VALUE"""),"")</f>
        <v/>
      </c>
    </row>
    <row r="8978">
      <c r="H8978" s="16" t="str">
        <f>IFERROR(__xludf.DUMMYFUNCTION("""COMPUTED_VALUE"""),"")</f>
        <v/>
      </c>
    </row>
    <row r="8979">
      <c r="H8979" s="16" t="str">
        <f>IFERROR(__xludf.DUMMYFUNCTION("""COMPUTED_VALUE"""),"")</f>
        <v/>
      </c>
    </row>
    <row r="8980">
      <c r="H8980" s="16" t="str">
        <f>IFERROR(__xludf.DUMMYFUNCTION("""COMPUTED_VALUE"""),"")</f>
        <v/>
      </c>
    </row>
    <row r="8981">
      <c r="H8981" s="16" t="str">
        <f>IFERROR(__xludf.DUMMYFUNCTION("""COMPUTED_VALUE"""),"")</f>
        <v/>
      </c>
    </row>
    <row r="8982">
      <c r="H8982" s="16" t="str">
        <f>IFERROR(__xludf.DUMMYFUNCTION("""COMPUTED_VALUE"""),"")</f>
        <v/>
      </c>
    </row>
    <row r="8983">
      <c r="H8983" s="16" t="str">
        <f>IFERROR(__xludf.DUMMYFUNCTION("""COMPUTED_VALUE"""),"")</f>
        <v/>
      </c>
    </row>
    <row r="8984">
      <c r="H8984" s="16" t="str">
        <f>IFERROR(__xludf.DUMMYFUNCTION("""COMPUTED_VALUE"""),"")</f>
        <v/>
      </c>
    </row>
    <row r="8985">
      <c r="H8985" s="16" t="str">
        <f>IFERROR(__xludf.DUMMYFUNCTION("""COMPUTED_VALUE"""),"")</f>
        <v/>
      </c>
    </row>
    <row r="8986">
      <c r="H8986" s="16" t="str">
        <f>IFERROR(__xludf.DUMMYFUNCTION("""COMPUTED_VALUE"""),"")</f>
        <v/>
      </c>
    </row>
    <row r="8987">
      <c r="H8987" s="16" t="str">
        <f>IFERROR(__xludf.DUMMYFUNCTION("""COMPUTED_VALUE"""),"")</f>
        <v/>
      </c>
    </row>
    <row r="8988">
      <c r="H8988" s="16" t="str">
        <f>IFERROR(__xludf.DUMMYFUNCTION("""COMPUTED_VALUE"""),"")</f>
        <v/>
      </c>
    </row>
    <row r="8989">
      <c r="H8989" s="16" t="str">
        <f>IFERROR(__xludf.DUMMYFUNCTION("""COMPUTED_VALUE"""),"")</f>
        <v/>
      </c>
    </row>
    <row r="8990">
      <c r="H8990" s="16" t="str">
        <f>IFERROR(__xludf.DUMMYFUNCTION("""COMPUTED_VALUE"""),"")</f>
        <v/>
      </c>
    </row>
    <row r="8991">
      <c r="H8991" s="16" t="str">
        <f>IFERROR(__xludf.DUMMYFUNCTION("""COMPUTED_VALUE"""),"")</f>
        <v/>
      </c>
    </row>
    <row r="8992">
      <c r="H8992" s="16" t="str">
        <f>IFERROR(__xludf.DUMMYFUNCTION("""COMPUTED_VALUE"""),"")</f>
        <v/>
      </c>
    </row>
    <row r="8993">
      <c r="H8993" s="16" t="str">
        <f>IFERROR(__xludf.DUMMYFUNCTION("""COMPUTED_VALUE"""),"")</f>
        <v/>
      </c>
    </row>
    <row r="8994">
      <c r="H8994" s="16" t="str">
        <f>IFERROR(__xludf.DUMMYFUNCTION("""COMPUTED_VALUE"""),"")</f>
        <v/>
      </c>
    </row>
    <row r="8995">
      <c r="H8995" s="16" t="str">
        <f>IFERROR(__xludf.DUMMYFUNCTION("""COMPUTED_VALUE"""),"")</f>
        <v/>
      </c>
    </row>
    <row r="8996">
      <c r="H8996" s="16" t="str">
        <f>IFERROR(__xludf.DUMMYFUNCTION("""COMPUTED_VALUE"""),"")</f>
        <v/>
      </c>
    </row>
    <row r="8997">
      <c r="H8997" s="16" t="str">
        <f>IFERROR(__xludf.DUMMYFUNCTION("""COMPUTED_VALUE"""),"")</f>
        <v/>
      </c>
    </row>
    <row r="8998">
      <c r="H8998" s="16" t="str">
        <f>IFERROR(__xludf.DUMMYFUNCTION("""COMPUTED_VALUE"""),"")</f>
        <v/>
      </c>
    </row>
    <row r="8999">
      <c r="H8999" s="16" t="str">
        <f>IFERROR(__xludf.DUMMYFUNCTION("""COMPUTED_VALUE"""),"")</f>
        <v/>
      </c>
    </row>
    <row r="9000">
      <c r="H9000" s="16" t="str">
        <f>IFERROR(__xludf.DUMMYFUNCTION("""COMPUTED_VALUE"""),"")</f>
        <v/>
      </c>
    </row>
    <row r="9001">
      <c r="H9001" s="16" t="str">
        <f>IFERROR(__xludf.DUMMYFUNCTION("""COMPUTED_VALUE"""),"")</f>
        <v/>
      </c>
    </row>
    <row r="9002">
      <c r="H9002" s="16" t="str">
        <f>IFERROR(__xludf.DUMMYFUNCTION("""COMPUTED_VALUE"""),"")</f>
        <v/>
      </c>
    </row>
    <row r="9003">
      <c r="H9003" s="16" t="str">
        <f>IFERROR(__xludf.DUMMYFUNCTION("""COMPUTED_VALUE"""),"")</f>
        <v/>
      </c>
    </row>
    <row r="9004">
      <c r="H9004" s="16" t="str">
        <f>IFERROR(__xludf.DUMMYFUNCTION("""COMPUTED_VALUE"""),"")</f>
        <v/>
      </c>
    </row>
    <row r="9005">
      <c r="H9005" s="16" t="str">
        <f>IFERROR(__xludf.DUMMYFUNCTION("""COMPUTED_VALUE"""),"")</f>
        <v/>
      </c>
    </row>
    <row r="9006">
      <c r="H9006" s="16" t="str">
        <f>IFERROR(__xludf.DUMMYFUNCTION("""COMPUTED_VALUE"""),"")</f>
        <v/>
      </c>
    </row>
    <row r="9007">
      <c r="H9007" s="16" t="str">
        <f>IFERROR(__xludf.DUMMYFUNCTION("""COMPUTED_VALUE"""),"")</f>
        <v/>
      </c>
    </row>
    <row r="9008">
      <c r="H9008" s="16" t="str">
        <f>IFERROR(__xludf.DUMMYFUNCTION("""COMPUTED_VALUE"""),"")</f>
        <v/>
      </c>
    </row>
    <row r="9009">
      <c r="H9009" s="16" t="str">
        <f>IFERROR(__xludf.DUMMYFUNCTION("""COMPUTED_VALUE"""),"")</f>
        <v/>
      </c>
    </row>
    <row r="9010">
      <c r="H9010" s="16" t="str">
        <f>IFERROR(__xludf.DUMMYFUNCTION("""COMPUTED_VALUE"""),"")</f>
        <v/>
      </c>
    </row>
    <row r="9011">
      <c r="H9011" s="16" t="str">
        <f>IFERROR(__xludf.DUMMYFUNCTION("""COMPUTED_VALUE"""),"")</f>
        <v/>
      </c>
    </row>
    <row r="9012">
      <c r="H9012" s="16" t="str">
        <f>IFERROR(__xludf.DUMMYFUNCTION("""COMPUTED_VALUE"""),"")</f>
        <v/>
      </c>
    </row>
    <row r="9013">
      <c r="H9013" s="16" t="str">
        <f>IFERROR(__xludf.DUMMYFUNCTION("""COMPUTED_VALUE"""),"")</f>
        <v/>
      </c>
    </row>
    <row r="9014">
      <c r="H9014" s="16" t="str">
        <f>IFERROR(__xludf.DUMMYFUNCTION("""COMPUTED_VALUE"""),"")</f>
        <v/>
      </c>
    </row>
    <row r="9015">
      <c r="H9015" s="16" t="str">
        <f>IFERROR(__xludf.DUMMYFUNCTION("""COMPUTED_VALUE"""),"")</f>
        <v/>
      </c>
    </row>
    <row r="9016">
      <c r="H9016" s="16" t="str">
        <f>IFERROR(__xludf.DUMMYFUNCTION("""COMPUTED_VALUE"""),"")</f>
        <v/>
      </c>
    </row>
    <row r="9017">
      <c r="H9017" s="16" t="str">
        <f>IFERROR(__xludf.DUMMYFUNCTION("""COMPUTED_VALUE"""),"")</f>
        <v/>
      </c>
    </row>
    <row r="9018">
      <c r="H9018" s="16" t="str">
        <f>IFERROR(__xludf.DUMMYFUNCTION("""COMPUTED_VALUE"""),"")</f>
        <v/>
      </c>
    </row>
    <row r="9019">
      <c r="H9019" s="16" t="str">
        <f>IFERROR(__xludf.DUMMYFUNCTION("""COMPUTED_VALUE"""),"")</f>
        <v/>
      </c>
    </row>
    <row r="9020">
      <c r="H9020" s="16" t="str">
        <f>IFERROR(__xludf.DUMMYFUNCTION("""COMPUTED_VALUE"""),"")</f>
        <v/>
      </c>
    </row>
    <row r="9021">
      <c r="H9021" s="16" t="str">
        <f>IFERROR(__xludf.DUMMYFUNCTION("""COMPUTED_VALUE"""),"")</f>
        <v/>
      </c>
    </row>
    <row r="9022">
      <c r="H9022" s="16" t="str">
        <f>IFERROR(__xludf.DUMMYFUNCTION("""COMPUTED_VALUE"""),"")</f>
        <v/>
      </c>
    </row>
    <row r="9023">
      <c r="H9023" s="16" t="str">
        <f>IFERROR(__xludf.DUMMYFUNCTION("""COMPUTED_VALUE"""),"")</f>
        <v/>
      </c>
    </row>
    <row r="9024">
      <c r="H9024" s="16" t="str">
        <f>IFERROR(__xludf.DUMMYFUNCTION("""COMPUTED_VALUE"""),"")</f>
        <v/>
      </c>
    </row>
    <row r="9025">
      <c r="H9025" s="16" t="str">
        <f>IFERROR(__xludf.DUMMYFUNCTION("""COMPUTED_VALUE"""),"")</f>
        <v/>
      </c>
    </row>
    <row r="9026">
      <c r="H9026" s="16" t="str">
        <f>IFERROR(__xludf.DUMMYFUNCTION("""COMPUTED_VALUE"""),"")</f>
        <v/>
      </c>
    </row>
    <row r="9027">
      <c r="H9027" s="16" t="str">
        <f>IFERROR(__xludf.DUMMYFUNCTION("""COMPUTED_VALUE"""),"")</f>
        <v/>
      </c>
    </row>
    <row r="9028">
      <c r="H9028" s="16" t="str">
        <f>IFERROR(__xludf.DUMMYFUNCTION("""COMPUTED_VALUE"""),"")</f>
        <v/>
      </c>
    </row>
    <row r="9029">
      <c r="H9029" s="16" t="str">
        <f>IFERROR(__xludf.DUMMYFUNCTION("""COMPUTED_VALUE"""),"")</f>
        <v/>
      </c>
    </row>
    <row r="9030">
      <c r="H9030" s="16" t="str">
        <f>IFERROR(__xludf.DUMMYFUNCTION("""COMPUTED_VALUE"""),"")</f>
        <v/>
      </c>
    </row>
    <row r="9031">
      <c r="H9031" s="16" t="str">
        <f>IFERROR(__xludf.DUMMYFUNCTION("""COMPUTED_VALUE"""),"")</f>
        <v/>
      </c>
    </row>
    <row r="9032">
      <c r="H9032" s="16" t="str">
        <f>IFERROR(__xludf.DUMMYFUNCTION("""COMPUTED_VALUE"""),"")</f>
        <v/>
      </c>
    </row>
    <row r="9033">
      <c r="H9033" s="16" t="str">
        <f>IFERROR(__xludf.DUMMYFUNCTION("""COMPUTED_VALUE"""),"")</f>
        <v/>
      </c>
    </row>
    <row r="9034">
      <c r="H9034" s="16" t="str">
        <f>IFERROR(__xludf.DUMMYFUNCTION("""COMPUTED_VALUE"""),"")</f>
        <v/>
      </c>
    </row>
    <row r="9035">
      <c r="H9035" s="16" t="str">
        <f>IFERROR(__xludf.DUMMYFUNCTION("""COMPUTED_VALUE"""),"")</f>
        <v/>
      </c>
    </row>
    <row r="9036">
      <c r="H9036" s="16" t="str">
        <f>IFERROR(__xludf.DUMMYFUNCTION("""COMPUTED_VALUE"""),"")</f>
        <v/>
      </c>
    </row>
    <row r="9037">
      <c r="H9037" s="16" t="str">
        <f>IFERROR(__xludf.DUMMYFUNCTION("""COMPUTED_VALUE"""),"")</f>
        <v/>
      </c>
    </row>
    <row r="9038">
      <c r="H9038" s="16" t="str">
        <f>IFERROR(__xludf.DUMMYFUNCTION("""COMPUTED_VALUE"""),"")</f>
        <v/>
      </c>
    </row>
    <row r="9039">
      <c r="H9039" s="16" t="str">
        <f>IFERROR(__xludf.DUMMYFUNCTION("""COMPUTED_VALUE"""),"")</f>
        <v/>
      </c>
    </row>
    <row r="9040">
      <c r="H9040" s="16" t="str">
        <f>IFERROR(__xludf.DUMMYFUNCTION("""COMPUTED_VALUE"""),"")</f>
        <v/>
      </c>
    </row>
    <row r="9041">
      <c r="H9041" s="16" t="str">
        <f>IFERROR(__xludf.DUMMYFUNCTION("""COMPUTED_VALUE"""),"")</f>
        <v/>
      </c>
    </row>
    <row r="9042">
      <c r="H9042" s="16" t="str">
        <f>IFERROR(__xludf.DUMMYFUNCTION("""COMPUTED_VALUE"""),"")</f>
        <v/>
      </c>
    </row>
    <row r="9043">
      <c r="H9043" s="16" t="str">
        <f>IFERROR(__xludf.DUMMYFUNCTION("""COMPUTED_VALUE"""),"")</f>
        <v/>
      </c>
    </row>
    <row r="9044">
      <c r="H9044" s="16" t="str">
        <f>IFERROR(__xludf.DUMMYFUNCTION("""COMPUTED_VALUE"""),"")</f>
        <v/>
      </c>
    </row>
    <row r="9045">
      <c r="H9045" s="16" t="str">
        <f>IFERROR(__xludf.DUMMYFUNCTION("""COMPUTED_VALUE"""),"")</f>
        <v/>
      </c>
    </row>
    <row r="9046">
      <c r="H9046" s="16" t="str">
        <f>IFERROR(__xludf.DUMMYFUNCTION("""COMPUTED_VALUE"""),"")</f>
        <v/>
      </c>
    </row>
    <row r="9047">
      <c r="H9047" s="16" t="str">
        <f>IFERROR(__xludf.DUMMYFUNCTION("""COMPUTED_VALUE"""),"")</f>
        <v/>
      </c>
    </row>
    <row r="9048">
      <c r="H9048" s="16" t="str">
        <f>IFERROR(__xludf.DUMMYFUNCTION("""COMPUTED_VALUE"""),"")</f>
        <v/>
      </c>
    </row>
    <row r="9049">
      <c r="H9049" s="16" t="str">
        <f>IFERROR(__xludf.DUMMYFUNCTION("""COMPUTED_VALUE"""),"")</f>
        <v/>
      </c>
    </row>
    <row r="9050">
      <c r="H9050" s="16" t="str">
        <f>IFERROR(__xludf.DUMMYFUNCTION("""COMPUTED_VALUE"""),"")</f>
        <v/>
      </c>
    </row>
    <row r="9051">
      <c r="H9051" s="16" t="str">
        <f>IFERROR(__xludf.DUMMYFUNCTION("""COMPUTED_VALUE"""),"")</f>
        <v/>
      </c>
    </row>
    <row r="9052">
      <c r="H9052" s="16" t="str">
        <f>IFERROR(__xludf.DUMMYFUNCTION("""COMPUTED_VALUE"""),"")</f>
        <v/>
      </c>
    </row>
    <row r="9053">
      <c r="H9053" s="16" t="str">
        <f>IFERROR(__xludf.DUMMYFUNCTION("""COMPUTED_VALUE"""),"")</f>
        <v/>
      </c>
    </row>
    <row r="9054">
      <c r="H9054" s="16" t="str">
        <f>IFERROR(__xludf.DUMMYFUNCTION("""COMPUTED_VALUE"""),"")</f>
        <v/>
      </c>
    </row>
    <row r="9055">
      <c r="H9055" s="16" t="str">
        <f>IFERROR(__xludf.DUMMYFUNCTION("""COMPUTED_VALUE"""),"")</f>
        <v/>
      </c>
    </row>
    <row r="9056">
      <c r="H9056" s="16" t="str">
        <f>IFERROR(__xludf.DUMMYFUNCTION("""COMPUTED_VALUE"""),"")</f>
        <v/>
      </c>
    </row>
    <row r="9057">
      <c r="H9057" s="16" t="str">
        <f>IFERROR(__xludf.DUMMYFUNCTION("""COMPUTED_VALUE"""),"")</f>
        <v/>
      </c>
    </row>
    <row r="9058">
      <c r="H9058" s="16" t="str">
        <f>IFERROR(__xludf.DUMMYFUNCTION("""COMPUTED_VALUE"""),"")</f>
        <v/>
      </c>
    </row>
    <row r="9059">
      <c r="H9059" s="16" t="str">
        <f>IFERROR(__xludf.DUMMYFUNCTION("""COMPUTED_VALUE"""),"")</f>
        <v/>
      </c>
    </row>
    <row r="9060">
      <c r="H9060" s="16" t="str">
        <f>IFERROR(__xludf.DUMMYFUNCTION("""COMPUTED_VALUE"""),"")</f>
        <v/>
      </c>
    </row>
    <row r="9061">
      <c r="H9061" s="16" t="str">
        <f>IFERROR(__xludf.DUMMYFUNCTION("""COMPUTED_VALUE"""),"")</f>
        <v/>
      </c>
    </row>
    <row r="9062">
      <c r="H9062" s="16" t="str">
        <f>IFERROR(__xludf.DUMMYFUNCTION("""COMPUTED_VALUE"""),"")</f>
        <v/>
      </c>
    </row>
    <row r="9063">
      <c r="H9063" s="16" t="str">
        <f>IFERROR(__xludf.DUMMYFUNCTION("""COMPUTED_VALUE"""),"")</f>
        <v/>
      </c>
    </row>
    <row r="9064">
      <c r="H9064" s="16" t="str">
        <f>IFERROR(__xludf.DUMMYFUNCTION("""COMPUTED_VALUE"""),"")</f>
        <v/>
      </c>
    </row>
    <row r="9065">
      <c r="H9065" s="16" t="str">
        <f>IFERROR(__xludf.DUMMYFUNCTION("""COMPUTED_VALUE"""),"")</f>
        <v/>
      </c>
    </row>
    <row r="9066">
      <c r="H9066" s="16" t="str">
        <f>IFERROR(__xludf.DUMMYFUNCTION("""COMPUTED_VALUE"""),"")</f>
        <v/>
      </c>
    </row>
    <row r="9067">
      <c r="H9067" s="16" t="str">
        <f>IFERROR(__xludf.DUMMYFUNCTION("""COMPUTED_VALUE"""),"")</f>
        <v/>
      </c>
    </row>
    <row r="9068">
      <c r="H9068" s="16" t="str">
        <f>IFERROR(__xludf.DUMMYFUNCTION("""COMPUTED_VALUE"""),"")</f>
        <v/>
      </c>
    </row>
    <row r="9069">
      <c r="H9069" s="16" t="str">
        <f>IFERROR(__xludf.DUMMYFUNCTION("""COMPUTED_VALUE"""),"")</f>
        <v/>
      </c>
    </row>
    <row r="9070">
      <c r="H9070" s="16" t="str">
        <f>IFERROR(__xludf.DUMMYFUNCTION("""COMPUTED_VALUE"""),"")</f>
        <v/>
      </c>
    </row>
    <row r="9071">
      <c r="H9071" s="16" t="str">
        <f>IFERROR(__xludf.DUMMYFUNCTION("""COMPUTED_VALUE"""),"")</f>
        <v/>
      </c>
    </row>
    <row r="9072">
      <c r="H9072" s="16" t="str">
        <f>IFERROR(__xludf.DUMMYFUNCTION("""COMPUTED_VALUE"""),"")</f>
        <v/>
      </c>
    </row>
    <row r="9073">
      <c r="H9073" s="16" t="str">
        <f>IFERROR(__xludf.DUMMYFUNCTION("""COMPUTED_VALUE"""),"")</f>
        <v/>
      </c>
    </row>
    <row r="9074">
      <c r="H9074" s="16" t="str">
        <f>IFERROR(__xludf.DUMMYFUNCTION("""COMPUTED_VALUE"""),"")</f>
        <v/>
      </c>
    </row>
    <row r="9075">
      <c r="H9075" s="16" t="str">
        <f>IFERROR(__xludf.DUMMYFUNCTION("""COMPUTED_VALUE"""),"")</f>
        <v/>
      </c>
    </row>
    <row r="9076">
      <c r="H9076" s="16" t="str">
        <f>IFERROR(__xludf.DUMMYFUNCTION("""COMPUTED_VALUE"""),"")</f>
        <v/>
      </c>
    </row>
    <row r="9077">
      <c r="H9077" s="16" t="str">
        <f>IFERROR(__xludf.DUMMYFUNCTION("""COMPUTED_VALUE"""),"")</f>
        <v/>
      </c>
    </row>
    <row r="9078">
      <c r="H9078" s="16" t="str">
        <f>IFERROR(__xludf.DUMMYFUNCTION("""COMPUTED_VALUE"""),"")</f>
        <v/>
      </c>
    </row>
    <row r="9079">
      <c r="H9079" s="16" t="str">
        <f>IFERROR(__xludf.DUMMYFUNCTION("""COMPUTED_VALUE"""),"")</f>
        <v/>
      </c>
    </row>
    <row r="9080">
      <c r="H9080" s="16" t="str">
        <f>IFERROR(__xludf.DUMMYFUNCTION("""COMPUTED_VALUE"""),"")</f>
        <v/>
      </c>
    </row>
    <row r="9081">
      <c r="H9081" s="16" t="str">
        <f>IFERROR(__xludf.DUMMYFUNCTION("""COMPUTED_VALUE"""),"")</f>
        <v/>
      </c>
    </row>
    <row r="9082">
      <c r="H9082" s="16" t="str">
        <f>IFERROR(__xludf.DUMMYFUNCTION("""COMPUTED_VALUE"""),"")</f>
        <v/>
      </c>
    </row>
    <row r="9083">
      <c r="H9083" s="16" t="str">
        <f>IFERROR(__xludf.DUMMYFUNCTION("""COMPUTED_VALUE"""),"")</f>
        <v/>
      </c>
    </row>
    <row r="9084">
      <c r="H9084" s="16" t="str">
        <f>IFERROR(__xludf.DUMMYFUNCTION("""COMPUTED_VALUE"""),"")</f>
        <v/>
      </c>
    </row>
    <row r="9085">
      <c r="H9085" s="16" t="str">
        <f>IFERROR(__xludf.DUMMYFUNCTION("""COMPUTED_VALUE"""),"")</f>
        <v/>
      </c>
    </row>
    <row r="9086">
      <c r="H9086" s="16" t="str">
        <f>IFERROR(__xludf.DUMMYFUNCTION("""COMPUTED_VALUE"""),"")</f>
        <v/>
      </c>
    </row>
    <row r="9087">
      <c r="H9087" s="16" t="str">
        <f>IFERROR(__xludf.DUMMYFUNCTION("""COMPUTED_VALUE"""),"")</f>
        <v/>
      </c>
    </row>
    <row r="9088">
      <c r="H9088" s="16" t="str">
        <f>IFERROR(__xludf.DUMMYFUNCTION("""COMPUTED_VALUE"""),"")</f>
        <v/>
      </c>
    </row>
    <row r="9089">
      <c r="H9089" s="16" t="str">
        <f>IFERROR(__xludf.DUMMYFUNCTION("""COMPUTED_VALUE"""),"")</f>
        <v/>
      </c>
    </row>
    <row r="9090">
      <c r="H9090" s="16" t="str">
        <f>IFERROR(__xludf.DUMMYFUNCTION("""COMPUTED_VALUE"""),"")</f>
        <v/>
      </c>
    </row>
    <row r="9091">
      <c r="H9091" s="16" t="str">
        <f>IFERROR(__xludf.DUMMYFUNCTION("""COMPUTED_VALUE"""),"")</f>
        <v/>
      </c>
    </row>
    <row r="9092">
      <c r="H9092" s="16" t="str">
        <f>IFERROR(__xludf.DUMMYFUNCTION("""COMPUTED_VALUE"""),"")</f>
        <v/>
      </c>
    </row>
    <row r="9093">
      <c r="H9093" s="16" t="str">
        <f>IFERROR(__xludf.DUMMYFUNCTION("""COMPUTED_VALUE"""),"")</f>
        <v/>
      </c>
    </row>
    <row r="9094">
      <c r="H9094" s="16" t="str">
        <f>IFERROR(__xludf.DUMMYFUNCTION("""COMPUTED_VALUE"""),"")</f>
        <v/>
      </c>
    </row>
    <row r="9095">
      <c r="H9095" s="16" t="str">
        <f>IFERROR(__xludf.DUMMYFUNCTION("""COMPUTED_VALUE"""),"")</f>
        <v/>
      </c>
    </row>
    <row r="9096">
      <c r="H9096" s="16" t="str">
        <f>IFERROR(__xludf.DUMMYFUNCTION("""COMPUTED_VALUE"""),"")</f>
        <v/>
      </c>
    </row>
    <row r="9097">
      <c r="H9097" s="16" t="str">
        <f>IFERROR(__xludf.DUMMYFUNCTION("""COMPUTED_VALUE"""),"")</f>
        <v/>
      </c>
    </row>
    <row r="9098">
      <c r="H9098" s="16" t="str">
        <f>IFERROR(__xludf.DUMMYFUNCTION("""COMPUTED_VALUE"""),"")</f>
        <v/>
      </c>
    </row>
    <row r="9099">
      <c r="H9099" s="16" t="str">
        <f>IFERROR(__xludf.DUMMYFUNCTION("""COMPUTED_VALUE"""),"")</f>
        <v/>
      </c>
    </row>
    <row r="9100">
      <c r="H9100" s="16" t="str">
        <f>IFERROR(__xludf.DUMMYFUNCTION("""COMPUTED_VALUE"""),"")</f>
        <v/>
      </c>
    </row>
    <row r="9101">
      <c r="H9101" s="16" t="str">
        <f>IFERROR(__xludf.DUMMYFUNCTION("""COMPUTED_VALUE"""),"")</f>
        <v/>
      </c>
    </row>
    <row r="9102">
      <c r="H9102" s="16" t="str">
        <f>IFERROR(__xludf.DUMMYFUNCTION("""COMPUTED_VALUE"""),"")</f>
        <v/>
      </c>
    </row>
    <row r="9103">
      <c r="H9103" s="16" t="str">
        <f>IFERROR(__xludf.DUMMYFUNCTION("""COMPUTED_VALUE"""),"")</f>
        <v/>
      </c>
    </row>
    <row r="9104">
      <c r="H9104" s="16" t="str">
        <f>IFERROR(__xludf.DUMMYFUNCTION("""COMPUTED_VALUE"""),"")</f>
        <v/>
      </c>
    </row>
    <row r="9105">
      <c r="H9105" s="16" t="str">
        <f>IFERROR(__xludf.DUMMYFUNCTION("""COMPUTED_VALUE"""),"")</f>
        <v/>
      </c>
    </row>
    <row r="9106">
      <c r="H9106" s="16" t="str">
        <f>IFERROR(__xludf.DUMMYFUNCTION("""COMPUTED_VALUE"""),"")</f>
        <v/>
      </c>
    </row>
    <row r="9107">
      <c r="H9107" s="16" t="str">
        <f>IFERROR(__xludf.DUMMYFUNCTION("""COMPUTED_VALUE"""),"")</f>
        <v/>
      </c>
    </row>
    <row r="9108">
      <c r="H9108" s="16" t="str">
        <f>IFERROR(__xludf.DUMMYFUNCTION("""COMPUTED_VALUE"""),"")</f>
        <v/>
      </c>
    </row>
    <row r="9109">
      <c r="H9109" s="16" t="str">
        <f>IFERROR(__xludf.DUMMYFUNCTION("""COMPUTED_VALUE"""),"")</f>
        <v/>
      </c>
    </row>
    <row r="9110">
      <c r="H9110" s="16" t="str">
        <f>IFERROR(__xludf.DUMMYFUNCTION("""COMPUTED_VALUE"""),"")</f>
        <v/>
      </c>
    </row>
    <row r="9111">
      <c r="H9111" s="16" t="str">
        <f>IFERROR(__xludf.DUMMYFUNCTION("""COMPUTED_VALUE"""),"")</f>
        <v/>
      </c>
    </row>
    <row r="9112">
      <c r="H9112" s="16" t="str">
        <f>IFERROR(__xludf.DUMMYFUNCTION("""COMPUTED_VALUE"""),"")</f>
        <v/>
      </c>
    </row>
    <row r="9113">
      <c r="H9113" s="16" t="str">
        <f>IFERROR(__xludf.DUMMYFUNCTION("""COMPUTED_VALUE"""),"")</f>
        <v/>
      </c>
    </row>
    <row r="9114">
      <c r="H9114" s="16" t="str">
        <f>IFERROR(__xludf.DUMMYFUNCTION("""COMPUTED_VALUE"""),"")</f>
        <v/>
      </c>
    </row>
    <row r="9115">
      <c r="H9115" s="16" t="str">
        <f>IFERROR(__xludf.DUMMYFUNCTION("""COMPUTED_VALUE"""),"")</f>
        <v/>
      </c>
    </row>
    <row r="9116">
      <c r="H9116" s="16" t="str">
        <f>IFERROR(__xludf.DUMMYFUNCTION("""COMPUTED_VALUE"""),"")</f>
        <v/>
      </c>
    </row>
    <row r="9117">
      <c r="H9117" s="16" t="str">
        <f>IFERROR(__xludf.DUMMYFUNCTION("""COMPUTED_VALUE"""),"")</f>
        <v/>
      </c>
    </row>
    <row r="9118">
      <c r="H9118" s="16" t="str">
        <f>IFERROR(__xludf.DUMMYFUNCTION("""COMPUTED_VALUE"""),"")</f>
        <v/>
      </c>
    </row>
    <row r="9119">
      <c r="H9119" s="16" t="str">
        <f>IFERROR(__xludf.DUMMYFUNCTION("""COMPUTED_VALUE"""),"")</f>
        <v/>
      </c>
    </row>
    <row r="9120">
      <c r="H9120" s="16" t="str">
        <f>IFERROR(__xludf.DUMMYFUNCTION("""COMPUTED_VALUE"""),"")</f>
        <v/>
      </c>
    </row>
    <row r="9121">
      <c r="H9121" s="16" t="str">
        <f>IFERROR(__xludf.DUMMYFUNCTION("""COMPUTED_VALUE"""),"")</f>
        <v/>
      </c>
    </row>
    <row r="9122">
      <c r="H9122" s="16" t="str">
        <f>IFERROR(__xludf.DUMMYFUNCTION("""COMPUTED_VALUE"""),"")</f>
        <v/>
      </c>
    </row>
    <row r="9123">
      <c r="H9123" s="16" t="str">
        <f>IFERROR(__xludf.DUMMYFUNCTION("""COMPUTED_VALUE"""),"")</f>
        <v/>
      </c>
    </row>
    <row r="9124">
      <c r="H9124" s="16" t="str">
        <f>IFERROR(__xludf.DUMMYFUNCTION("""COMPUTED_VALUE"""),"")</f>
        <v/>
      </c>
    </row>
    <row r="9125">
      <c r="H9125" s="16" t="str">
        <f>IFERROR(__xludf.DUMMYFUNCTION("""COMPUTED_VALUE"""),"")</f>
        <v/>
      </c>
    </row>
    <row r="9126">
      <c r="H9126" s="16" t="str">
        <f>IFERROR(__xludf.DUMMYFUNCTION("""COMPUTED_VALUE"""),"")</f>
        <v/>
      </c>
    </row>
    <row r="9127">
      <c r="H9127" s="16" t="str">
        <f>IFERROR(__xludf.DUMMYFUNCTION("""COMPUTED_VALUE"""),"")</f>
        <v/>
      </c>
    </row>
    <row r="9128">
      <c r="H9128" s="16" t="str">
        <f>IFERROR(__xludf.DUMMYFUNCTION("""COMPUTED_VALUE"""),"")</f>
        <v/>
      </c>
    </row>
    <row r="9129">
      <c r="H9129" s="16" t="str">
        <f>IFERROR(__xludf.DUMMYFUNCTION("""COMPUTED_VALUE"""),"")</f>
        <v/>
      </c>
    </row>
    <row r="9130">
      <c r="H9130" s="16" t="str">
        <f>IFERROR(__xludf.DUMMYFUNCTION("""COMPUTED_VALUE"""),"")</f>
        <v/>
      </c>
    </row>
    <row r="9131">
      <c r="H9131" s="16" t="str">
        <f>IFERROR(__xludf.DUMMYFUNCTION("""COMPUTED_VALUE"""),"")</f>
        <v/>
      </c>
    </row>
    <row r="9132">
      <c r="H9132" s="16" t="str">
        <f>IFERROR(__xludf.DUMMYFUNCTION("""COMPUTED_VALUE"""),"")</f>
        <v/>
      </c>
    </row>
    <row r="9133">
      <c r="H9133" s="16" t="str">
        <f>IFERROR(__xludf.DUMMYFUNCTION("""COMPUTED_VALUE"""),"")</f>
        <v/>
      </c>
    </row>
    <row r="9134">
      <c r="H9134" s="16" t="str">
        <f>IFERROR(__xludf.DUMMYFUNCTION("""COMPUTED_VALUE"""),"")</f>
        <v/>
      </c>
    </row>
    <row r="9135">
      <c r="H9135" s="16" t="str">
        <f>IFERROR(__xludf.DUMMYFUNCTION("""COMPUTED_VALUE"""),"")</f>
        <v/>
      </c>
    </row>
    <row r="9136">
      <c r="H9136" s="16" t="str">
        <f>IFERROR(__xludf.DUMMYFUNCTION("""COMPUTED_VALUE"""),"")</f>
        <v/>
      </c>
    </row>
    <row r="9137">
      <c r="H9137" s="16" t="str">
        <f>IFERROR(__xludf.DUMMYFUNCTION("""COMPUTED_VALUE"""),"")</f>
        <v/>
      </c>
    </row>
    <row r="9138">
      <c r="H9138" s="16" t="str">
        <f>IFERROR(__xludf.DUMMYFUNCTION("""COMPUTED_VALUE"""),"")</f>
        <v/>
      </c>
    </row>
    <row r="9139">
      <c r="H9139" s="16" t="str">
        <f>IFERROR(__xludf.DUMMYFUNCTION("""COMPUTED_VALUE"""),"")</f>
        <v/>
      </c>
    </row>
    <row r="9140">
      <c r="H9140" s="16" t="str">
        <f>IFERROR(__xludf.DUMMYFUNCTION("""COMPUTED_VALUE"""),"")</f>
        <v/>
      </c>
    </row>
    <row r="9141">
      <c r="H9141" s="16" t="str">
        <f>IFERROR(__xludf.DUMMYFUNCTION("""COMPUTED_VALUE"""),"")</f>
        <v/>
      </c>
    </row>
    <row r="9142">
      <c r="H9142" s="16" t="str">
        <f>IFERROR(__xludf.DUMMYFUNCTION("""COMPUTED_VALUE"""),"")</f>
        <v/>
      </c>
    </row>
    <row r="9143">
      <c r="H9143" s="16" t="str">
        <f>IFERROR(__xludf.DUMMYFUNCTION("""COMPUTED_VALUE"""),"")</f>
        <v/>
      </c>
    </row>
    <row r="9144">
      <c r="H9144" s="16" t="str">
        <f>IFERROR(__xludf.DUMMYFUNCTION("""COMPUTED_VALUE"""),"")</f>
        <v/>
      </c>
    </row>
    <row r="9145">
      <c r="H9145" s="16" t="str">
        <f>IFERROR(__xludf.DUMMYFUNCTION("""COMPUTED_VALUE"""),"")</f>
        <v/>
      </c>
    </row>
    <row r="9146">
      <c r="H9146" s="16" t="str">
        <f>IFERROR(__xludf.DUMMYFUNCTION("""COMPUTED_VALUE"""),"")</f>
        <v/>
      </c>
    </row>
    <row r="9147">
      <c r="H9147" s="16" t="str">
        <f>IFERROR(__xludf.DUMMYFUNCTION("""COMPUTED_VALUE"""),"")</f>
        <v/>
      </c>
    </row>
    <row r="9148">
      <c r="H9148" s="16" t="str">
        <f>IFERROR(__xludf.DUMMYFUNCTION("""COMPUTED_VALUE"""),"")</f>
        <v/>
      </c>
    </row>
    <row r="9149">
      <c r="H9149" s="16" t="str">
        <f>IFERROR(__xludf.DUMMYFUNCTION("""COMPUTED_VALUE"""),"")</f>
        <v/>
      </c>
    </row>
    <row r="9150">
      <c r="H9150" s="16" t="str">
        <f>IFERROR(__xludf.DUMMYFUNCTION("""COMPUTED_VALUE"""),"")</f>
        <v/>
      </c>
    </row>
    <row r="9151">
      <c r="H9151" s="16" t="str">
        <f>IFERROR(__xludf.DUMMYFUNCTION("""COMPUTED_VALUE"""),"")</f>
        <v/>
      </c>
    </row>
    <row r="9152">
      <c r="H9152" s="16" t="str">
        <f>IFERROR(__xludf.DUMMYFUNCTION("""COMPUTED_VALUE"""),"")</f>
        <v/>
      </c>
    </row>
    <row r="9153">
      <c r="H9153" s="16" t="str">
        <f>IFERROR(__xludf.DUMMYFUNCTION("""COMPUTED_VALUE"""),"")</f>
        <v/>
      </c>
    </row>
    <row r="9154">
      <c r="H9154" s="16" t="str">
        <f>IFERROR(__xludf.DUMMYFUNCTION("""COMPUTED_VALUE"""),"")</f>
        <v/>
      </c>
    </row>
    <row r="9155">
      <c r="H9155" s="16" t="str">
        <f>IFERROR(__xludf.DUMMYFUNCTION("""COMPUTED_VALUE"""),"")</f>
        <v/>
      </c>
    </row>
    <row r="9156">
      <c r="H9156" s="16" t="str">
        <f>IFERROR(__xludf.DUMMYFUNCTION("""COMPUTED_VALUE"""),"")</f>
        <v/>
      </c>
    </row>
    <row r="9157">
      <c r="H9157" s="16" t="str">
        <f>IFERROR(__xludf.DUMMYFUNCTION("""COMPUTED_VALUE"""),"")</f>
        <v/>
      </c>
    </row>
    <row r="9158">
      <c r="H9158" s="16" t="str">
        <f>IFERROR(__xludf.DUMMYFUNCTION("""COMPUTED_VALUE"""),"")</f>
        <v/>
      </c>
    </row>
    <row r="9159">
      <c r="H9159" s="16" t="str">
        <f>IFERROR(__xludf.DUMMYFUNCTION("""COMPUTED_VALUE"""),"")</f>
        <v/>
      </c>
    </row>
    <row r="9160">
      <c r="H9160" s="16" t="str">
        <f>IFERROR(__xludf.DUMMYFUNCTION("""COMPUTED_VALUE"""),"")</f>
        <v/>
      </c>
    </row>
    <row r="9161">
      <c r="H9161" s="16" t="str">
        <f>IFERROR(__xludf.DUMMYFUNCTION("""COMPUTED_VALUE"""),"")</f>
        <v/>
      </c>
    </row>
    <row r="9162">
      <c r="H9162" s="16" t="str">
        <f>IFERROR(__xludf.DUMMYFUNCTION("""COMPUTED_VALUE"""),"")</f>
        <v/>
      </c>
    </row>
    <row r="9163">
      <c r="H9163" s="16" t="str">
        <f>IFERROR(__xludf.DUMMYFUNCTION("""COMPUTED_VALUE"""),"")</f>
        <v/>
      </c>
    </row>
    <row r="9164">
      <c r="H9164" s="16" t="str">
        <f>IFERROR(__xludf.DUMMYFUNCTION("""COMPUTED_VALUE"""),"")</f>
        <v/>
      </c>
    </row>
    <row r="9165">
      <c r="H9165" s="16" t="str">
        <f>IFERROR(__xludf.DUMMYFUNCTION("""COMPUTED_VALUE"""),"")</f>
        <v/>
      </c>
    </row>
    <row r="9166">
      <c r="H9166" s="16" t="str">
        <f>IFERROR(__xludf.DUMMYFUNCTION("""COMPUTED_VALUE"""),"")</f>
        <v/>
      </c>
    </row>
    <row r="9167">
      <c r="H9167" s="16" t="str">
        <f>IFERROR(__xludf.DUMMYFUNCTION("""COMPUTED_VALUE"""),"")</f>
        <v/>
      </c>
    </row>
    <row r="9168">
      <c r="H9168" s="16" t="str">
        <f>IFERROR(__xludf.DUMMYFUNCTION("""COMPUTED_VALUE"""),"")</f>
        <v/>
      </c>
    </row>
    <row r="9169">
      <c r="H9169" s="16" t="str">
        <f>IFERROR(__xludf.DUMMYFUNCTION("""COMPUTED_VALUE"""),"")</f>
        <v/>
      </c>
    </row>
    <row r="9170">
      <c r="H9170" s="16" t="str">
        <f>IFERROR(__xludf.DUMMYFUNCTION("""COMPUTED_VALUE"""),"")</f>
        <v/>
      </c>
    </row>
    <row r="9171">
      <c r="H9171" s="16" t="str">
        <f>IFERROR(__xludf.DUMMYFUNCTION("""COMPUTED_VALUE"""),"")</f>
        <v/>
      </c>
    </row>
    <row r="9172">
      <c r="H9172" s="16" t="str">
        <f>IFERROR(__xludf.DUMMYFUNCTION("""COMPUTED_VALUE"""),"")</f>
        <v/>
      </c>
    </row>
    <row r="9173">
      <c r="H9173" s="16" t="str">
        <f>IFERROR(__xludf.DUMMYFUNCTION("""COMPUTED_VALUE"""),"")</f>
        <v/>
      </c>
    </row>
    <row r="9174">
      <c r="H9174" s="16" t="str">
        <f>IFERROR(__xludf.DUMMYFUNCTION("""COMPUTED_VALUE"""),"")</f>
        <v/>
      </c>
    </row>
    <row r="9175">
      <c r="H9175" s="16" t="str">
        <f>IFERROR(__xludf.DUMMYFUNCTION("""COMPUTED_VALUE"""),"")</f>
        <v/>
      </c>
    </row>
    <row r="9176">
      <c r="H9176" s="16" t="str">
        <f>IFERROR(__xludf.DUMMYFUNCTION("""COMPUTED_VALUE"""),"")</f>
        <v/>
      </c>
    </row>
    <row r="9177">
      <c r="H9177" s="16" t="str">
        <f>IFERROR(__xludf.DUMMYFUNCTION("""COMPUTED_VALUE"""),"")</f>
        <v/>
      </c>
    </row>
    <row r="9178">
      <c r="H9178" s="16" t="str">
        <f>IFERROR(__xludf.DUMMYFUNCTION("""COMPUTED_VALUE"""),"")</f>
        <v/>
      </c>
    </row>
    <row r="9179">
      <c r="H9179" s="16" t="str">
        <f>IFERROR(__xludf.DUMMYFUNCTION("""COMPUTED_VALUE"""),"")</f>
        <v/>
      </c>
    </row>
    <row r="9180">
      <c r="H9180" s="16" t="str">
        <f>IFERROR(__xludf.DUMMYFUNCTION("""COMPUTED_VALUE"""),"")</f>
        <v/>
      </c>
    </row>
    <row r="9181">
      <c r="H9181" s="16" t="str">
        <f>IFERROR(__xludf.DUMMYFUNCTION("""COMPUTED_VALUE"""),"")</f>
        <v/>
      </c>
    </row>
    <row r="9182">
      <c r="H9182" s="16" t="str">
        <f>IFERROR(__xludf.DUMMYFUNCTION("""COMPUTED_VALUE"""),"")</f>
        <v/>
      </c>
    </row>
    <row r="9183">
      <c r="H9183" s="16" t="str">
        <f>IFERROR(__xludf.DUMMYFUNCTION("""COMPUTED_VALUE"""),"")</f>
        <v/>
      </c>
    </row>
    <row r="9184">
      <c r="H9184" s="16" t="str">
        <f>IFERROR(__xludf.DUMMYFUNCTION("""COMPUTED_VALUE"""),"")</f>
        <v/>
      </c>
    </row>
    <row r="9185">
      <c r="H9185" s="16" t="str">
        <f>IFERROR(__xludf.DUMMYFUNCTION("""COMPUTED_VALUE"""),"")</f>
        <v/>
      </c>
    </row>
    <row r="9186">
      <c r="H9186" s="16" t="str">
        <f>IFERROR(__xludf.DUMMYFUNCTION("""COMPUTED_VALUE"""),"")</f>
        <v/>
      </c>
    </row>
    <row r="9187">
      <c r="H9187" s="16" t="str">
        <f>IFERROR(__xludf.DUMMYFUNCTION("""COMPUTED_VALUE"""),"")</f>
        <v/>
      </c>
    </row>
    <row r="9188">
      <c r="H9188" s="16" t="str">
        <f>IFERROR(__xludf.DUMMYFUNCTION("""COMPUTED_VALUE"""),"")</f>
        <v/>
      </c>
    </row>
    <row r="9189">
      <c r="H9189" s="16" t="str">
        <f>IFERROR(__xludf.DUMMYFUNCTION("""COMPUTED_VALUE"""),"")</f>
        <v/>
      </c>
    </row>
    <row r="9190">
      <c r="H9190" s="16" t="str">
        <f>IFERROR(__xludf.DUMMYFUNCTION("""COMPUTED_VALUE"""),"")</f>
        <v/>
      </c>
    </row>
    <row r="9191">
      <c r="H9191" s="16" t="str">
        <f>IFERROR(__xludf.DUMMYFUNCTION("""COMPUTED_VALUE"""),"")</f>
        <v/>
      </c>
    </row>
    <row r="9192">
      <c r="H9192" s="16" t="str">
        <f>IFERROR(__xludf.DUMMYFUNCTION("""COMPUTED_VALUE"""),"")</f>
        <v/>
      </c>
    </row>
    <row r="9193">
      <c r="H9193" s="16" t="str">
        <f>IFERROR(__xludf.DUMMYFUNCTION("""COMPUTED_VALUE"""),"")</f>
        <v/>
      </c>
    </row>
    <row r="9194">
      <c r="H9194" s="16" t="str">
        <f>IFERROR(__xludf.DUMMYFUNCTION("""COMPUTED_VALUE"""),"")</f>
        <v/>
      </c>
    </row>
    <row r="9195">
      <c r="H9195" s="16" t="str">
        <f>IFERROR(__xludf.DUMMYFUNCTION("""COMPUTED_VALUE"""),"")</f>
        <v/>
      </c>
    </row>
    <row r="9196">
      <c r="H9196" s="16" t="str">
        <f>IFERROR(__xludf.DUMMYFUNCTION("""COMPUTED_VALUE"""),"")</f>
        <v/>
      </c>
    </row>
    <row r="9197">
      <c r="H9197" s="16" t="str">
        <f>IFERROR(__xludf.DUMMYFUNCTION("""COMPUTED_VALUE"""),"")</f>
        <v/>
      </c>
    </row>
    <row r="9198">
      <c r="H9198" s="16" t="str">
        <f>IFERROR(__xludf.DUMMYFUNCTION("""COMPUTED_VALUE"""),"")</f>
        <v/>
      </c>
    </row>
    <row r="9199">
      <c r="H9199" s="16" t="str">
        <f>IFERROR(__xludf.DUMMYFUNCTION("""COMPUTED_VALUE"""),"")</f>
        <v/>
      </c>
    </row>
    <row r="9200">
      <c r="H9200" s="16" t="str">
        <f>IFERROR(__xludf.DUMMYFUNCTION("""COMPUTED_VALUE"""),"")</f>
        <v/>
      </c>
    </row>
    <row r="9201">
      <c r="H9201" s="16" t="str">
        <f>IFERROR(__xludf.DUMMYFUNCTION("""COMPUTED_VALUE"""),"")</f>
        <v/>
      </c>
    </row>
    <row r="9202">
      <c r="H9202" s="16" t="str">
        <f>IFERROR(__xludf.DUMMYFUNCTION("""COMPUTED_VALUE"""),"")</f>
        <v/>
      </c>
    </row>
    <row r="9203">
      <c r="H9203" s="16" t="str">
        <f>IFERROR(__xludf.DUMMYFUNCTION("""COMPUTED_VALUE"""),"")</f>
        <v/>
      </c>
    </row>
    <row r="9204">
      <c r="H9204" s="16" t="str">
        <f>IFERROR(__xludf.DUMMYFUNCTION("""COMPUTED_VALUE"""),"")</f>
        <v/>
      </c>
    </row>
    <row r="9205">
      <c r="H9205" s="16" t="str">
        <f>IFERROR(__xludf.DUMMYFUNCTION("""COMPUTED_VALUE"""),"")</f>
        <v/>
      </c>
    </row>
    <row r="9206">
      <c r="H9206" s="16" t="str">
        <f>IFERROR(__xludf.DUMMYFUNCTION("""COMPUTED_VALUE"""),"")</f>
        <v/>
      </c>
    </row>
    <row r="9207">
      <c r="H9207" s="16" t="str">
        <f>IFERROR(__xludf.DUMMYFUNCTION("""COMPUTED_VALUE"""),"")</f>
        <v/>
      </c>
    </row>
    <row r="9208">
      <c r="H9208" s="16" t="str">
        <f>IFERROR(__xludf.DUMMYFUNCTION("""COMPUTED_VALUE"""),"")</f>
        <v/>
      </c>
    </row>
    <row r="9209">
      <c r="H9209" s="16" t="str">
        <f>IFERROR(__xludf.DUMMYFUNCTION("""COMPUTED_VALUE"""),"")</f>
        <v/>
      </c>
    </row>
    <row r="9210">
      <c r="H9210" s="16" t="str">
        <f>IFERROR(__xludf.DUMMYFUNCTION("""COMPUTED_VALUE"""),"")</f>
        <v/>
      </c>
    </row>
    <row r="9211">
      <c r="H9211" s="16" t="str">
        <f>IFERROR(__xludf.DUMMYFUNCTION("""COMPUTED_VALUE"""),"")</f>
        <v/>
      </c>
    </row>
    <row r="9212">
      <c r="H9212" s="16" t="str">
        <f>IFERROR(__xludf.DUMMYFUNCTION("""COMPUTED_VALUE"""),"")</f>
        <v/>
      </c>
    </row>
    <row r="9213">
      <c r="H9213" s="16" t="str">
        <f>IFERROR(__xludf.DUMMYFUNCTION("""COMPUTED_VALUE"""),"")</f>
        <v/>
      </c>
    </row>
    <row r="9214">
      <c r="H9214" s="16" t="str">
        <f>IFERROR(__xludf.DUMMYFUNCTION("""COMPUTED_VALUE"""),"")</f>
        <v/>
      </c>
    </row>
    <row r="9215">
      <c r="H9215" s="16" t="str">
        <f>IFERROR(__xludf.DUMMYFUNCTION("""COMPUTED_VALUE"""),"")</f>
        <v/>
      </c>
    </row>
    <row r="9216">
      <c r="H9216" s="16" t="str">
        <f>IFERROR(__xludf.DUMMYFUNCTION("""COMPUTED_VALUE"""),"")</f>
        <v/>
      </c>
    </row>
    <row r="9217">
      <c r="H9217" s="16" t="str">
        <f>IFERROR(__xludf.DUMMYFUNCTION("""COMPUTED_VALUE"""),"")</f>
        <v/>
      </c>
    </row>
    <row r="9218">
      <c r="H9218" s="16" t="str">
        <f>IFERROR(__xludf.DUMMYFUNCTION("""COMPUTED_VALUE"""),"")</f>
        <v/>
      </c>
    </row>
    <row r="9219">
      <c r="H9219" s="16" t="str">
        <f>IFERROR(__xludf.DUMMYFUNCTION("""COMPUTED_VALUE"""),"")</f>
        <v/>
      </c>
    </row>
    <row r="9220">
      <c r="H9220" s="16" t="str">
        <f>IFERROR(__xludf.DUMMYFUNCTION("""COMPUTED_VALUE"""),"")</f>
        <v/>
      </c>
    </row>
    <row r="9221">
      <c r="H9221" s="16" t="str">
        <f>IFERROR(__xludf.DUMMYFUNCTION("""COMPUTED_VALUE"""),"")</f>
        <v/>
      </c>
    </row>
    <row r="9222">
      <c r="H9222" s="16" t="str">
        <f>IFERROR(__xludf.DUMMYFUNCTION("""COMPUTED_VALUE"""),"")</f>
        <v/>
      </c>
    </row>
    <row r="9223">
      <c r="H9223" s="16" t="str">
        <f>IFERROR(__xludf.DUMMYFUNCTION("""COMPUTED_VALUE"""),"")</f>
        <v/>
      </c>
    </row>
    <row r="9224">
      <c r="H9224" s="16" t="str">
        <f>IFERROR(__xludf.DUMMYFUNCTION("""COMPUTED_VALUE"""),"")</f>
        <v/>
      </c>
    </row>
    <row r="9225">
      <c r="H9225" s="16" t="str">
        <f>IFERROR(__xludf.DUMMYFUNCTION("""COMPUTED_VALUE"""),"")</f>
        <v/>
      </c>
    </row>
    <row r="9226">
      <c r="H9226" s="16" t="str">
        <f>IFERROR(__xludf.DUMMYFUNCTION("""COMPUTED_VALUE"""),"")</f>
        <v/>
      </c>
    </row>
    <row r="9227">
      <c r="H9227" s="16" t="str">
        <f>IFERROR(__xludf.DUMMYFUNCTION("""COMPUTED_VALUE"""),"")</f>
        <v/>
      </c>
    </row>
    <row r="9228">
      <c r="H9228" s="16" t="str">
        <f>IFERROR(__xludf.DUMMYFUNCTION("""COMPUTED_VALUE"""),"")</f>
        <v/>
      </c>
    </row>
    <row r="9229">
      <c r="H9229" s="16" t="str">
        <f>IFERROR(__xludf.DUMMYFUNCTION("""COMPUTED_VALUE"""),"")</f>
        <v/>
      </c>
    </row>
    <row r="9230">
      <c r="H9230" s="16" t="str">
        <f>IFERROR(__xludf.DUMMYFUNCTION("""COMPUTED_VALUE"""),"")</f>
        <v/>
      </c>
    </row>
    <row r="9231">
      <c r="H9231" s="16" t="str">
        <f>IFERROR(__xludf.DUMMYFUNCTION("""COMPUTED_VALUE"""),"")</f>
        <v/>
      </c>
    </row>
    <row r="9232">
      <c r="H9232" s="16" t="str">
        <f>IFERROR(__xludf.DUMMYFUNCTION("""COMPUTED_VALUE"""),"")</f>
        <v/>
      </c>
    </row>
    <row r="9233">
      <c r="H9233" s="16" t="str">
        <f>IFERROR(__xludf.DUMMYFUNCTION("""COMPUTED_VALUE"""),"")</f>
        <v/>
      </c>
    </row>
    <row r="9234">
      <c r="H9234" s="16" t="str">
        <f>IFERROR(__xludf.DUMMYFUNCTION("""COMPUTED_VALUE"""),"")</f>
        <v/>
      </c>
    </row>
    <row r="9235">
      <c r="H9235" s="16" t="str">
        <f>IFERROR(__xludf.DUMMYFUNCTION("""COMPUTED_VALUE"""),"")</f>
        <v/>
      </c>
    </row>
    <row r="9236">
      <c r="H9236" s="16" t="str">
        <f>IFERROR(__xludf.DUMMYFUNCTION("""COMPUTED_VALUE"""),"")</f>
        <v/>
      </c>
    </row>
    <row r="9237">
      <c r="H9237" s="16" t="str">
        <f>IFERROR(__xludf.DUMMYFUNCTION("""COMPUTED_VALUE"""),"")</f>
        <v/>
      </c>
    </row>
    <row r="9238">
      <c r="H9238" s="16" t="str">
        <f>IFERROR(__xludf.DUMMYFUNCTION("""COMPUTED_VALUE"""),"")</f>
        <v/>
      </c>
    </row>
    <row r="9239">
      <c r="H9239" s="16" t="str">
        <f>IFERROR(__xludf.DUMMYFUNCTION("""COMPUTED_VALUE"""),"")</f>
        <v/>
      </c>
    </row>
    <row r="9240">
      <c r="H9240" s="16" t="str">
        <f>IFERROR(__xludf.DUMMYFUNCTION("""COMPUTED_VALUE"""),"")</f>
        <v/>
      </c>
    </row>
    <row r="9241">
      <c r="H9241" s="16" t="str">
        <f>IFERROR(__xludf.DUMMYFUNCTION("""COMPUTED_VALUE"""),"")</f>
        <v/>
      </c>
    </row>
    <row r="9242">
      <c r="H9242" s="16" t="str">
        <f>IFERROR(__xludf.DUMMYFUNCTION("""COMPUTED_VALUE"""),"")</f>
        <v/>
      </c>
    </row>
    <row r="9243">
      <c r="H9243" s="16" t="str">
        <f>IFERROR(__xludf.DUMMYFUNCTION("""COMPUTED_VALUE"""),"")</f>
        <v/>
      </c>
    </row>
    <row r="9244">
      <c r="H9244" s="16" t="str">
        <f>IFERROR(__xludf.DUMMYFUNCTION("""COMPUTED_VALUE"""),"")</f>
        <v/>
      </c>
    </row>
    <row r="9245">
      <c r="H9245" s="16" t="str">
        <f>IFERROR(__xludf.DUMMYFUNCTION("""COMPUTED_VALUE"""),"")</f>
        <v/>
      </c>
    </row>
    <row r="9246">
      <c r="H9246" s="16" t="str">
        <f>IFERROR(__xludf.DUMMYFUNCTION("""COMPUTED_VALUE"""),"")</f>
        <v/>
      </c>
    </row>
    <row r="9247">
      <c r="H9247" s="16" t="str">
        <f>IFERROR(__xludf.DUMMYFUNCTION("""COMPUTED_VALUE"""),"")</f>
        <v/>
      </c>
    </row>
    <row r="9248">
      <c r="H9248" s="16" t="str">
        <f>IFERROR(__xludf.DUMMYFUNCTION("""COMPUTED_VALUE"""),"")</f>
        <v/>
      </c>
    </row>
    <row r="9249">
      <c r="H9249" s="16" t="str">
        <f>IFERROR(__xludf.DUMMYFUNCTION("""COMPUTED_VALUE"""),"")</f>
        <v/>
      </c>
    </row>
    <row r="9250">
      <c r="H9250" s="16" t="str">
        <f>IFERROR(__xludf.DUMMYFUNCTION("""COMPUTED_VALUE"""),"")</f>
        <v/>
      </c>
    </row>
    <row r="9251">
      <c r="H9251" s="16" t="str">
        <f>IFERROR(__xludf.DUMMYFUNCTION("""COMPUTED_VALUE"""),"")</f>
        <v/>
      </c>
    </row>
    <row r="9252">
      <c r="H9252" s="16" t="str">
        <f>IFERROR(__xludf.DUMMYFUNCTION("""COMPUTED_VALUE"""),"")</f>
        <v/>
      </c>
    </row>
    <row r="9253">
      <c r="H9253" s="16" t="str">
        <f>IFERROR(__xludf.DUMMYFUNCTION("""COMPUTED_VALUE"""),"")</f>
        <v/>
      </c>
    </row>
    <row r="9254">
      <c r="H9254" s="16" t="str">
        <f>IFERROR(__xludf.DUMMYFUNCTION("""COMPUTED_VALUE"""),"")</f>
        <v/>
      </c>
    </row>
    <row r="9255">
      <c r="H9255" s="16" t="str">
        <f>IFERROR(__xludf.DUMMYFUNCTION("""COMPUTED_VALUE"""),"")</f>
        <v/>
      </c>
    </row>
    <row r="9256">
      <c r="H9256" s="16" t="str">
        <f>IFERROR(__xludf.DUMMYFUNCTION("""COMPUTED_VALUE"""),"")</f>
        <v/>
      </c>
    </row>
    <row r="9257">
      <c r="H9257" s="16" t="str">
        <f>IFERROR(__xludf.DUMMYFUNCTION("""COMPUTED_VALUE"""),"")</f>
        <v/>
      </c>
    </row>
    <row r="9258">
      <c r="H9258" s="16" t="str">
        <f>IFERROR(__xludf.DUMMYFUNCTION("""COMPUTED_VALUE"""),"")</f>
        <v/>
      </c>
    </row>
    <row r="9259">
      <c r="H9259" s="16" t="str">
        <f>IFERROR(__xludf.DUMMYFUNCTION("""COMPUTED_VALUE"""),"")</f>
        <v/>
      </c>
    </row>
    <row r="9260">
      <c r="H9260" s="16" t="str">
        <f>IFERROR(__xludf.DUMMYFUNCTION("""COMPUTED_VALUE"""),"")</f>
        <v/>
      </c>
    </row>
    <row r="9261">
      <c r="H9261" s="16" t="str">
        <f>IFERROR(__xludf.DUMMYFUNCTION("""COMPUTED_VALUE"""),"")</f>
        <v/>
      </c>
    </row>
    <row r="9262">
      <c r="H9262" s="16" t="str">
        <f>IFERROR(__xludf.DUMMYFUNCTION("""COMPUTED_VALUE"""),"")</f>
        <v/>
      </c>
    </row>
    <row r="9263">
      <c r="H9263" s="16" t="str">
        <f>IFERROR(__xludf.DUMMYFUNCTION("""COMPUTED_VALUE"""),"")</f>
        <v/>
      </c>
    </row>
    <row r="9264">
      <c r="H9264" s="16" t="str">
        <f>IFERROR(__xludf.DUMMYFUNCTION("""COMPUTED_VALUE"""),"")</f>
        <v/>
      </c>
    </row>
    <row r="9265">
      <c r="H9265" s="16" t="str">
        <f>IFERROR(__xludf.DUMMYFUNCTION("""COMPUTED_VALUE"""),"")</f>
        <v/>
      </c>
    </row>
    <row r="9266">
      <c r="H9266" s="16" t="str">
        <f>IFERROR(__xludf.DUMMYFUNCTION("""COMPUTED_VALUE"""),"")</f>
        <v/>
      </c>
    </row>
    <row r="9267">
      <c r="H9267" s="16" t="str">
        <f>IFERROR(__xludf.DUMMYFUNCTION("""COMPUTED_VALUE"""),"")</f>
        <v/>
      </c>
    </row>
    <row r="9268">
      <c r="H9268" s="16" t="str">
        <f>IFERROR(__xludf.DUMMYFUNCTION("""COMPUTED_VALUE"""),"")</f>
        <v/>
      </c>
    </row>
    <row r="9269">
      <c r="H9269" s="16" t="str">
        <f>IFERROR(__xludf.DUMMYFUNCTION("""COMPUTED_VALUE"""),"")</f>
        <v/>
      </c>
    </row>
    <row r="9270">
      <c r="H9270" s="16" t="str">
        <f>IFERROR(__xludf.DUMMYFUNCTION("""COMPUTED_VALUE"""),"")</f>
        <v/>
      </c>
    </row>
    <row r="9271">
      <c r="H9271" s="16" t="str">
        <f>IFERROR(__xludf.DUMMYFUNCTION("""COMPUTED_VALUE"""),"")</f>
        <v/>
      </c>
    </row>
    <row r="9272">
      <c r="H9272" s="16" t="str">
        <f>IFERROR(__xludf.DUMMYFUNCTION("""COMPUTED_VALUE"""),"")</f>
        <v/>
      </c>
    </row>
    <row r="9273">
      <c r="H9273" s="16" t="str">
        <f>IFERROR(__xludf.DUMMYFUNCTION("""COMPUTED_VALUE"""),"")</f>
        <v/>
      </c>
    </row>
    <row r="9274">
      <c r="H9274" s="16" t="str">
        <f>IFERROR(__xludf.DUMMYFUNCTION("""COMPUTED_VALUE"""),"")</f>
        <v/>
      </c>
    </row>
    <row r="9275">
      <c r="H9275" s="16" t="str">
        <f>IFERROR(__xludf.DUMMYFUNCTION("""COMPUTED_VALUE"""),"")</f>
        <v/>
      </c>
    </row>
    <row r="9276">
      <c r="H9276" s="16" t="str">
        <f>IFERROR(__xludf.DUMMYFUNCTION("""COMPUTED_VALUE"""),"")</f>
        <v/>
      </c>
    </row>
    <row r="9277">
      <c r="H9277" s="16" t="str">
        <f>IFERROR(__xludf.DUMMYFUNCTION("""COMPUTED_VALUE"""),"")</f>
        <v/>
      </c>
    </row>
    <row r="9278">
      <c r="H9278" s="16" t="str">
        <f>IFERROR(__xludf.DUMMYFUNCTION("""COMPUTED_VALUE"""),"")</f>
        <v/>
      </c>
    </row>
    <row r="9279">
      <c r="H9279" s="16" t="str">
        <f>IFERROR(__xludf.DUMMYFUNCTION("""COMPUTED_VALUE"""),"")</f>
        <v/>
      </c>
    </row>
    <row r="9280">
      <c r="H9280" s="16" t="str">
        <f>IFERROR(__xludf.DUMMYFUNCTION("""COMPUTED_VALUE"""),"")</f>
        <v/>
      </c>
    </row>
    <row r="9281">
      <c r="H9281" s="16" t="str">
        <f>IFERROR(__xludf.DUMMYFUNCTION("""COMPUTED_VALUE"""),"")</f>
        <v/>
      </c>
    </row>
    <row r="9282">
      <c r="H9282" s="16" t="str">
        <f>IFERROR(__xludf.DUMMYFUNCTION("""COMPUTED_VALUE"""),"")</f>
        <v/>
      </c>
    </row>
    <row r="9283">
      <c r="H9283" s="16" t="str">
        <f>IFERROR(__xludf.DUMMYFUNCTION("""COMPUTED_VALUE"""),"")</f>
        <v/>
      </c>
    </row>
    <row r="9284">
      <c r="H9284" s="16" t="str">
        <f>IFERROR(__xludf.DUMMYFUNCTION("""COMPUTED_VALUE"""),"")</f>
        <v/>
      </c>
    </row>
    <row r="9285">
      <c r="H9285" s="16" t="str">
        <f>IFERROR(__xludf.DUMMYFUNCTION("""COMPUTED_VALUE"""),"")</f>
        <v/>
      </c>
    </row>
    <row r="9286">
      <c r="H9286" s="16" t="str">
        <f>IFERROR(__xludf.DUMMYFUNCTION("""COMPUTED_VALUE"""),"")</f>
        <v/>
      </c>
    </row>
    <row r="9287">
      <c r="H9287" s="16" t="str">
        <f>IFERROR(__xludf.DUMMYFUNCTION("""COMPUTED_VALUE"""),"")</f>
        <v/>
      </c>
    </row>
    <row r="9288">
      <c r="H9288" s="16" t="str">
        <f>IFERROR(__xludf.DUMMYFUNCTION("""COMPUTED_VALUE"""),"")</f>
        <v/>
      </c>
    </row>
    <row r="9289">
      <c r="H9289" s="16" t="str">
        <f>IFERROR(__xludf.DUMMYFUNCTION("""COMPUTED_VALUE"""),"")</f>
        <v/>
      </c>
    </row>
    <row r="9290">
      <c r="H9290" s="16" t="str">
        <f>IFERROR(__xludf.DUMMYFUNCTION("""COMPUTED_VALUE"""),"")</f>
        <v/>
      </c>
    </row>
    <row r="9291">
      <c r="H9291" s="16" t="str">
        <f>IFERROR(__xludf.DUMMYFUNCTION("""COMPUTED_VALUE"""),"")</f>
        <v/>
      </c>
    </row>
    <row r="9292">
      <c r="H9292" s="16" t="str">
        <f>IFERROR(__xludf.DUMMYFUNCTION("""COMPUTED_VALUE"""),"")</f>
        <v/>
      </c>
    </row>
    <row r="9293">
      <c r="H9293" s="16" t="str">
        <f>IFERROR(__xludf.DUMMYFUNCTION("""COMPUTED_VALUE"""),"")</f>
        <v/>
      </c>
    </row>
    <row r="9294">
      <c r="H9294" s="16" t="str">
        <f>IFERROR(__xludf.DUMMYFUNCTION("""COMPUTED_VALUE"""),"")</f>
        <v/>
      </c>
    </row>
    <row r="9295">
      <c r="H9295" s="16" t="str">
        <f>IFERROR(__xludf.DUMMYFUNCTION("""COMPUTED_VALUE"""),"")</f>
        <v/>
      </c>
    </row>
    <row r="9296">
      <c r="H9296" s="16" t="str">
        <f>IFERROR(__xludf.DUMMYFUNCTION("""COMPUTED_VALUE"""),"")</f>
        <v/>
      </c>
    </row>
    <row r="9297">
      <c r="H9297" s="16" t="str">
        <f>IFERROR(__xludf.DUMMYFUNCTION("""COMPUTED_VALUE"""),"")</f>
        <v/>
      </c>
    </row>
    <row r="9298">
      <c r="H9298" s="16" t="str">
        <f>IFERROR(__xludf.DUMMYFUNCTION("""COMPUTED_VALUE"""),"")</f>
        <v/>
      </c>
    </row>
    <row r="9299">
      <c r="H9299" s="16" t="str">
        <f>IFERROR(__xludf.DUMMYFUNCTION("""COMPUTED_VALUE"""),"")</f>
        <v/>
      </c>
    </row>
    <row r="9300">
      <c r="H9300" s="16" t="str">
        <f>IFERROR(__xludf.DUMMYFUNCTION("""COMPUTED_VALUE"""),"")</f>
        <v/>
      </c>
    </row>
    <row r="9301">
      <c r="H9301" s="16" t="str">
        <f>IFERROR(__xludf.DUMMYFUNCTION("""COMPUTED_VALUE"""),"")</f>
        <v/>
      </c>
    </row>
    <row r="9302">
      <c r="H9302" s="16" t="str">
        <f>IFERROR(__xludf.DUMMYFUNCTION("""COMPUTED_VALUE"""),"")</f>
        <v/>
      </c>
    </row>
    <row r="9303">
      <c r="H9303" s="16" t="str">
        <f>IFERROR(__xludf.DUMMYFUNCTION("""COMPUTED_VALUE"""),"")</f>
        <v/>
      </c>
    </row>
    <row r="9304">
      <c r="H9304" s="16" t="str">
        <f>IFERROR(__xludf.DUMMYFUNCTION("""COMPUTED_VALUE"""),"")</f>
        <v/>
      </c>
    </row>
    <row r="9305">
      <c r="H9305" s="16" t="str">
        <f>IFERROR(__xludf.DUMMYFUNCTION("""COMPUTED_VALUE"""),"")</f>
        <v/>
      </c>
    </row>
    <row r="9306">
      <c r="H9306" s="16" t="str">
        <f>IFERROR(__xludf.DUMMYFUNCTION("""COMPUTED_VALUE"""),"")</f>
        <v/>
      </c>
    </row>
    <row r="9307">
      <c r="H9307" s="16" t="str">
        <f>IFERROR(__xludf.DUMMYFUNCTION("""COMPUTED_VALUE"""),"")</f>
        <v/>
      </c>
    </row>
    <row r="9308">
      <c r="H9308" s="16" t="str">
        <f>IFERROR(__xludf.DUMMYFUNCTION("""COMPUTED_VALUE"""),"")</f>
        <v/>
      </c>
    </row>
    <row r="9309">
      <c r="H9309" s="16" t="str">
        <f>IFERROR(__xludf.DUMMYFUNCTION("""COMPUTED_VALUE"""),"")</f>
        <v/>
      </c>
    </row>
    <row r="9310">
      <c r="H9310" s="16" t="str">
        <f>IFERROR(__xludf.DUMMYFUNCTION("""COMPUTED_VALUE"""),"")</f>
        <v/>
      </c>
    </row>
    <row r="9311">
      <c r="H9311" s="16" t="str">
        <f>IFERROR(__xludf.DUMMYFUNCTION("""COMPUTED_VALUE"""),"")</f>
        <v/>
      </c>
    </row>
    <row r="9312">
      <c r="H9312" s="16" t="str">
        <f>IFERROR(__xludf.DUMMYFUNCTION("""COMPUTED_VALUE"""),"")</f>
        <v/>
      </c>
    </row>
    <row r="9313">
      <c r="H9313" s="16" t="str">
        <f>IFERROR(__xludf.DUMMYFUNCTION("""COMPUTED_VALUE"""),"")</f>
        <v/>
      </c>
    </row>
    <row r="9314">
      <c r="H9314" s="16" t="str">
        <f>IFERROR(__xludf.DUMMYFUNCTION("""COMPUTED_VALUE"""),"")</f>
        <v/>
      </c>
    </row>
    <row r="9315">
      <c r="H9315" s="16" t="str">
        <f>IFERROR(__xludf.DUMMYFUNCTION("""COMPUTED_VALUE"""),"")</f>
        <v/>
      </c>
    </row>
    <row r="9316">
      <c r="H9316" s="16" t="str">
        <f>IFERROR(__xludf.DUMMYFUNCTION("""COMPUTED_VALUE"""),"")</f>
        <v/>
      </c>
    </row>
    <row r="9317">
      <c r="H9317" s="16" t="str">
        <f>IFERROR(__xludf.DUMMYFUNCTION("""COMPUTED_VALUE"""),"")</f>
        <v/>
      </c>
    </row>
    <row r="9318">
      <c r="H9318" s="16" t="str">
        <f>IFERROR(__xludf.DUMMYFUNCTION("""COMPUTED_VALUE"""),"")</f>
        <v/>
      </c>
    </row>
    <row r="9319">
      <c r="H9319" s="16" t="str">
        <f>IFERROR(__xludf.DUMMYFUNCTION("""COMPUTED_VALUE"""),"")</f>
        <v/>
      </c>
    </row>
    <row r="9320">
      <c r="H9320" s="16" t="str">
        <f>IFERROR(__xludf.DUMMYFUNCTION("""COMPUTED_VALUE"""),"")</f>
        <v/>
      </c>
    </row>
    <row r="9321">
      <c r="H9321" s="16" t="str">
        <f>IFERROR(__xludf.DUMMYFUNCTION("""COMPUTED_VALUE"""),"")</f>
        <v/>
      </c>
    </row>
    <row r="9322">
      <c r="H9322" s="16" t="str">
        <f>IFERROR(__xludf.DUMMYFUNCTION("""COMPUTED_VALUE"""),"")</f>
        <v/>
      </c>
    </row>
    <row r="9323">
      <c r="H9323" s="16" t="str">
        <f>IFERROR(__xludf.DUMMYFUNCTION("""COMPUTED_VALUE"""),"")</f>
        <v/>
      </c>
    </row>
    <row r="9324">
      <c r="H9324" s="16" t="str">
        <f>IFERROR(__xludf.DUMMYFUNCTION("""COMPUTED_VALUE"""),"")</f>
        <v/>
      </c>
    </row>
    <row r="9325">
      <c r="H9325" s="16" t="str">
        <f>IFERROR(__xludf.DUMMYFUNCTION("""COMPUTED_VALUE"""),"")</f>
        <v/>
      </c>
    </row>
    <row r="9326">
      <c r="H9326" s="16" t="str">
        <f>IFERROR(__xludf.DUMMYFUNCTION("""COMPUTED_VALUE"""),"")</f>
        <v/>
      </c>
    </row>
    <row r="9327">
      <c r="H9327" s="16" t="str">
        <f>IFERROR(__xludf.DUMMYFUNCTION("""COMPUTED_VALUE"""),"")</f>
        <v/>
      </c>
    </row>
    <row r="9328">
      <c r="H9328" s="16" t="str">
        <f>IFERROR(__xludf.DUMMYFUNCTION("""COMPUTED_VALUE"""),"")</f>
        <v/>
      </c>
    </row>
    <row r="9329">
      <c r="H9329" s="16" t="str">
        <f>IFERROR(__xludf.DUMMYFUNCTION("""COMPUTED_VALUE"""),"")</f>
        <v/>
      </c>
    </row>
    <row r="9330">
      <c r="H9330" s="16" t="str">
        <f>IFERROR(__xludf.DUMMYFUNCTION("""COMPUTED_VALUE"""),"")</f>
        <v/>
      </c>
    </row>
    <row r="9331">
      <c r="H9331" s="16" t="str">
        <f>IFERROR(__xludf.DUMMYFUNCTION("""COMPUTED_VALUE"""),"")</f>
        <v/>
      </c>
    </row>
    <row r="9332">
      <c r="H9332" s="16" t="str">
        <f>IFERROR(__xludf.DUMMYFUNCTION("""COMPUTED_VALUE"""),"")</f>
        <v/>
      </c>
    </row>
    <row r="9333">
      <c r="H9333" s="16" t="str">
        <f>IFERROR(__xludf.DUMMYFUNCTION("""COMPUTED_VALUE"""),"")</f>
        <v/>
      </c>
    </row>
    <row r="9334">
      <c r="H9334" s="16" t="str">
        <f>IFERROR(__xludf.DUMMYFUNCTION("""COMPUTED_VALUE"""),"")</f>
        <v/>
      </c>
    </row>
    <row r="9335">
      <c r="H9335" s="16" t="str">
        <f>IFERROR(__xludf.DUMMYFUNCTION("""COMPUTED_VALUE"""),"")</f>
        <v/>
      </c>
    </row>
    <row r="9336">
      <c r="H9336" s="16" t="str">
        <f>IFERROR(__xludf.DUMMYFUNCTION("""COMPUTED_VALUE"""),"")</f>
        <v/>
      </c>
    </row>
    <row r="9337">
      <c r="H9337" s="16" t="str">
        <f>IFERROR(__xludf.DUMMYFUNCTION("""COMPUTED_VALUE"""),"")</f>
        <v/>
      </c>
    </row>
    <row r="9338">
      <c r="H9338" s="16" t="str">
        <f>IFERROR(__xludf.DUMMYFUNCTION("""COMPUTED_VALUE"""),"")</f>
        <v/>
      </c>
    </row>
    <row r="9339">
      <c r="H9339" s="16" t="str">
        <f>IFERROR(__xludf.DUMMYFUNCTION("""COMPUTED_VALUE"""),"")</f>
        <v/>
      </c>
    </row>
    <row r="9340">
      <c r="H9340" s="16" t="str">
        <f>IFERROR(__xludf.DUMMYFUNCTION("""COMPUTED_VALUE"""),"")</f>
        <v/>
      </c>
    </row>
    <row r="9341">
      <c r="H9341" s="16" t="str">
        <f>IFERROR(__xludf.DUMMYFUNCTION("""COMPUTED_VALUE"""),"")</f>
        <v/>
      </c>
    </row>
    <row r="9342">
      <c r="H9342" s="16" t="str">
        <f>IFERROR(__xludf.DUMMYFUNCTION("""COMPUTED_VALUE"""),"")</f>
        <v/>
      </c>
    </row>
    <row r="9343">
      <c r="H9343" s="16" t="str">
        <f>IFERROR(__xludf.DUMMYFUNCTION("""COMPUTED_VALUE"""),"")</f>
        <v/>
      </c>
    </row>
    <row r="9344">
      <c r="H9344" s="16" t="str">
        <f>IFERROR(__xludf.DUMMYFUNCTION("""COMPUTED_VALUE"""),"")</f>
        <v/>
      </c>
    </row>
    <row r="9345">
      <c r="H9345" s="16" t="str">
        <f>IFERROR(__xludf.DUMMYFUNCTION("""COMPUTED_VALUE"""),"")</f>
        <v/>
      </c>
    </row>
    <row r="9346">
      <c r="H9346" s="16" t="str">
        <f>IFERROR(__xludf.DUMMYFUNCTION("""COMPUTED_VALUE"""),"")</f>
        <v/>
      </c>
    </row>
    <row r="9347">
      <c r="H9347" s="16" t="str">
        <f>IFERROR(__xludf.DUMMYFUNCTION("""COMPUTED_VALUE"""),"")</f>
        <v/>
      </c>
    </row>
    <row r="9348">
      <c r="H9348" s="16" t="str">
        <f>IFERROR(__xludf.DUMMYFUNCTION("""COMPUTED_VALUE"""),"")</f>
        <v/>
      </c>
    </row>
    <row r="9349">
      <c r="H9349" s="16" t="str">
        <f>IFERROR(__xludf.DUMMYFUNCTION("""COMPUTED_VALUE"""),"")</f>
        <v/>
      </c>
    </row>
    <row r="9350">
      <c r="H9350" s="16" t="str">
        <f>IFERROR(__xludf.DUMMYFUNCTION("""COMPUTED_VALUE"""),"")</f>
        <v/>
      </c>
    </row>
    <row r="9351">
      <c r="H9351" s="16" t="str">
        <f>IFERROR(__xludf.DUMMYFUNCTION("""COMPUTED_VALUE"""),"")</f>
        <v/>
      </c>
    </row>
    <row r="9352">
      <c r="H9352" s="16" t="str">
        <f>IFERROR(__xludf.DUMMYFUNCTION("""COMPUTED_VALUE"""),"")</f>
        <v/>
      </c>
    </row>
    <row r="9353">
      <c r="H9353" s="16" t="str">
        <f>IFERROR(__xludf.DUMMYFUNCTION("""COMPUTED_VALUE"""),"")</f>
        <v/>
      </c>
    </row>
    <row r="9354">
      <c r="H9354" s="16" t="str">
        <f>IFERROR(__xludf.DUMMYFUNCTION("""COMPUTED_VALUE"""),"")</f>
        <v/>
      </c>
    </row>
    <row r="9355">
      <c r="H9355" s="16" t="str">
        <f>IFERROR(__xludf.DUMMYFUNCTION("""COMPUTED_VALUE"""),"")</f>
        <v/>
      </c>
    </row>
    <row r="9356">
      <c r="H9356" s="16" t="str">
        <f>IFERROR(__xludf.DUMMYFUNCTION("""COMPUTED_VALUE"""),"")</f>
        <v/>
      </c>
    </row>
    <row r="9357">
      <c r="H9357" s="16" t="str">
        <f>IFERROR(__xludf.DUMMYFUNCTION("""COMPUTED_VALUE"""),"")</f>
        <v/>
      </c>
    </row>
    <row r="9358">
      <c r="H9358" s="16" t="str">
        <f>IFERROR(__xludf.DUMMYFUNCTION("""COMPUTED_VALUE"""),"")</f>
        <v/>
      </c>
    </row>
    <row r="9359">
      <c r="H9359" s="16" t="str">
        <f>IFERROR(__xludf.DUMMYFUNCTION("""COMPUTED_VALUE"""),"")</f>
        <v/>
      </c>
    </row>
    <row r="9360">
      <c r="H9360" s="16" t="str">
        <f>IFERROR(__xludf.DUMMYFUNCTION("""COMPUTED_VALUE"""),"")</f>
        <v/>
      </c>
    </row>
    <row r="9361">
      <c r="H9361" s="16" t="str">
        <f>IFERROR(__xludf.DUMMYFUNCTION("""COMPUTED_VALUE"""),"")</f>
        <v/>
      </c>
    </row>
    <row r="9362">
      <c r="H9362" s="16" t="str">
        <f>IFERROR(__xludf.DUMMYFUNCTION("""COMPUTED_VALUE"""),"")</f>
        <v/>
      </c>
    </row>
    <row r="9363">
      <c r="H9363" s="16" t="str">
        <f>IFERROR(__xludf.DUMMYFUNCTION("""COMPUTED_VALUE"""),"")</f>
        <v/>
      </c>
    </row>
    <row r="9364">
      <c r="H9364" s="16" t="str">
        <f>IFERROR(__xludf.DUMMYFUNCTION("""COMPUTED_VALUE"""),"")</f>
        <v/>
      </c>
    </row>
    <row r="9365">
      <c r="H9365" s="16" t="str">
        <f>IFERROR(__xludf.DUMMYFUNCTION("""COMPUTED_VALUE"""),"")</f>
        <v/>
      </c>
    </row>
    <row r="9366">
      <c r="H9366" s="16" t="str">
        <f>IFERROR(__xludf.DUMMYFUNCTION("""COMPUTED_VALUE"""),"")</f>
        <v/>
      </c>
    </row>
    <row r="9367">
      <c r="H9367" s="16" t="str">
        <f>IFERROR(__xludf.DUMMYFUNCTION("""COMPUTED_VALUE"""),"")</f>
        <v/>
      </c>
    </row>
    <row r="9368">
      <c r="H9368" s="16" t="str">
        <f>IFERROR(__xludf.DUMMYFUNCTION("""COMPUTED_VALUE"""),"")</f>
        <v/>
      </c>
    </row>
    <row r="9369">
      <c r="H9369" s="16" t="str">
        <f>IFERROR(__xludf.DUMMYFUNCTION("""COMPUTED_VALUE"""),"")</f>
        <v/>
      </c>
    </row>
    <row r="9370">
      <c r="H9370" s="16" t="str">
        <f>IFERROR(__xludf.DUMMYFUNCTION("""COMPUTED_VALUE"""),"")</f>
        <v/>
      </c>
    </row>
    <row r="9371">
      <c r="H9371" s="16" t="str">
        <f>IFERROR(__xludf.DUMMYFUNCTION("""COMPUTED_VALUE"""),"")</f>
        <v/>
      </c>
    </row>
    <row r="9372">
      <c r="H9372" s="16" t="str">
        <f>IFERROR(__xludf.DUMMYFUNCTION("""COMPUTED_VALUE"""),"")</f>
        <v/>
      </c>
    </row>
    <row r="9373">
      <c r="H9373" s="16" t="str">
        <f>IFERROR(__xludf.DUMMYFUNCTION("""COMPUTED_VALUE"""),"")</f>
        <v/>
      </c>
    </row>
    <row r="9374">
      <c r="H9374" s="16" t="str">
        <f>IFERROR(__xludf.DUMMYFUNCTION("""COMPUTED_VALUE"""),"")</f>
        <v/>
      </c>
    </row>
    <row r="9375">
      <c r="H9375" s="16" t="str">
        <f>IFERROR(__xludf.DUMMYFUNCTION("""COMPUTED_VALUE"""),"")</f>
        <v/>
      </c>
    </row>
    <row r="9376">
      <c r="H9376" s="16" t="str">
        <f>IFERROR(__xludf.DUMMYFUNCTION("""COMPUTED_VALUE"""),"")</f>
        <v/>
      </c>
    </row>
    <row r="9377">
      <c r="H9377" s="16" t="str">
        <f>IFERROR(__xludf.DUMMYFUNCTION("""COMPUTED_VALUE"""),"")</f>
        <v/>
      </c>
    </row>
    <row r="9378">
      <c r="H9378" s="16" t="str">
        <f>IFERROR(__xludf.DUMMYFUNCTION("""COMPUTED_VALUE"""),"")</f>
        <v/>
      </c>
    </row>
    <row r="9379">
      <c r="H9379" s="16" t="str">
        <f>IFERROR(__xludf.DUMMYFUNCTION("""COMPUTED_VALUE"""),"")</f>
        <v/>
      </c>
    </row>
    <row r="9380">
      <c r="H9380" s="16" t="str">
        <f>IFERROR(__xludf.DUMMYFUNCTION("""COMPUTED_VALUE"""),"")</f>
        <v/>
      </c>
    </row>
    <row r="9381">
      <c r="H9381" s="16" t="str">
        <f>IFERROR(__xludf.DUMMYFUNCTION("""COMPUTED_VALUE"""),"")</f>
        <v/>
      </c>
    </row>
    <row r="9382">
      <c r="H9382" s="16" t="str">
        <f>IFERROR(__xludf.DUMMYFUNCTION("""COMPUTED_VALUE"""),"")</f>
        <v/>
      </c>
    </row>
    <row r="9383">
      <c r="H9383" s="16" t="str">
        <f>IFERROR(__xludf.DUMMYFUNCTION("""COMPUTED_VALUE"""),"")</f>
        <v/>
      </c>
    </row>
    <row r="9384">
      <c r="H9384" s="16" t="str">
        <f>IFERROR(__xludf.DUMMYFUNCTION("""COMPUTED_VALUE"""),"")</f>
        <v/>
      </c>
    </row>
    <row r="9385">
      <c r="H9385" s="16" t="str">
        <f>IFERROR(__xludf.DUMMYFUNCTION("""COMPUTED_VALUE"""),"")</f>
        <v/>
      </c>
    </row>
    <row r="9386">
      <c r="H9386" s="16" t="str">
        <f>IFERROR(__xludf.DUMMYFUNCTION("""COMPUTED_VALUE"""),"")</f>
        <v/>
      </c>
    </row>
    <row r="9387">
      <c r="H9387" s="16" t="str">
        <f>IFERROR(__xludf.DUMMYFUNCTION("""COMPUTED_VALUE"""),"")</f>
        <v/>
      </c>
    </row>
    <row r="9388">
      <c r="H9388" s="16" t="str">
        <f>IFERROR(__xludf.DUMMYFUNCTION("""COMPUTED_VALUE"""),"")</f>
        <v/>
      </c>
    </row>
    <row r="9389">
      <c r="H9389" s="16" t="str">
        <f>IFERROR(__xludf.DUMMYFUNCTION("""COMPUTED_VALUE"""),"")</f>
        <v/>
      </c>
    </row>
    <row r="9390">
      <c r="H9390" s="16" t="str">
        <f>IFERROR(__xludf.DUMMYFUNCTION("""COMPUTED_VALUE"""),"")</f>
        <v/>
      </c>
    </row>
    <row r="9391">
      <c r="H9391" s="16" t="str">
        <f>IFERROR(__xludf.DUMMYFUNCTION("""COMPUTED_VALUE"""),"")</f>
        <v/>
      </c>
    </row>
    <row r="9392">
      <c r="H9392" s="16" t="str">
        <f>IFERROR(__xludf.DUMMYFUNCTION("""COMPUTED_VALUE"""),"")</f>
        <v/>
      </c>
    </row>
    <row r="9393">
      <c r="H9393" s="16" t="str">
        <f>IFERROR(__xludf.DUMMYFUNCTION("""COMPUTED_VALUE"""),"")</f>
        <v/>
      </c>
    </row>
    <row r="9394">
      <c r="H9394" s="16" t="str">
        <f>IFERROR(__xludf.DUMMYFUNCTION("""COMPUTED_VALUE"""),"")</f>
        <v/>
      </c>
    </row>
    <row r="9395">
      <c r="H9395" s="16" t="str">
        <f>IFERROR(__xludf.DUMMYFUNCTION("""COMPUTED_VALUE"""),"")</f>
        <v/>
      </c>
    </row>
    <row r="9396">
      <c r="H9396" s="16" t="str">
        <f>IFERROR(__xludf.DUMMYFUNCTION("""COMPUTED_VALUE"""),"")</f>
        <v/>
      </c>
    </row>
    <row r="9397">
      <c r="H9397" s="16" t="str">
        <f>IFERROR(__xludf.DUMMYFUNCTION("""COMPUTED_VALUE"""),"")</f>
        <v/>
      </c>
    </row>
    <row r="9398">
      <c r="H9398" s="16" t="str">
        <f>IFERROR(__xludf.DUMMYFUNCTION("""COMPUTED_VALUE"""),"")</f>
        <v/>
      </c>
    </row>
    <row r="9399">
      <c r="H9399" s="16" t="str">
        <f>IFERROR(__xludf.DUMMYFUNCTION("""COMPUTED_VALUE"""),"")</f>
        <v/>
      </c>
    </row>
    <row r="9400">
      <c r="H9400" s="16" t="str">
        <f>IFERROR(__xludf.DUMMYFUNCTION("""COMPUTED_VALUE"""),"")</f>
        <v/>
      </c>
    </row>
    <row r="9401">
      <c r="H9401" s="16" t="str">
        <f>IFERROR(__xludf.DUMMYFUNCTION("""COMPUTED_VALUE"""),"")</f>
        <v/>
      </c>
    </row>
    <row r="9402">
      <c r="H9402" s="16" t="str">
        <f>IFERROR(__xludf.DUMMYFUNCTION("""COMPUTED_VALUE"""),"")</f>
        <v/>
      </c>
    </row>
    <row r="9403">
      <c r="H9403" s="16" t="str">
        <f>IFERROR(__xludf.DUMMYFUNCTION("""COMPUTED_VALUE"""),"")</f>
        <v/>
      </c>
    </row>
    <row r="9404">
      <c r="H9404" s="16" t="str">
        <f>IFERROR(__xludf.DUMMYFUNCTION("""COMPUTED_VALUE"""),"")</f>
        <v/>
      </c>
    </row>
    <row r="9405">
      <c r="H9405" s="16" t="str">
        <f>IFERROR(__xludf.DUMMYFUNCTION("""COMPUTED_VALUE"""),"")</f>
        <v/>
      </c>
    </row>
    <row r="9406">
      <c r="H9406" s="16" t="str">
        <f>IFERROR(__xludf.DUMMYFUNCTION("""COMPUTED_VALUE"""),"")</f>
        <v/>
      </c>
    </row>
    <row r="9407">
      <c r="H9407" s="16" t="str">
        <f>IFERROR(__xludf.DUMMYFUNCTION("""COMPUTED_VALUE"""),"")</f>
        <v/>
      </c>
    </row>
    <row r="9408">
      <c r="H9408" s="16" t="str">
        <f>IFERROR(__xludf.DUMMYFUNCTION("""COMPUTED_VALUE"""),"")</f>
        <v/>
      </c>
    </row>
    <row r="9409">
      <c r="H9409" s="16" t="str">
        <f>IFERROR(__xludf.DUMMYFUNCTION("""COMPUTED_VALUE"""),"")</f>
        <v/>
      </c>
    </row>
    <row r="9410">
      <c r="H9410" s="16" t="str">
        <f>IFERROR(__xludf.DUMMYFUNCTION("""COMPUTED_VALUE"""),"")</f>
        <v/>
      </c>
    </row>
    <row r="9411">
      <c r="H9411" s="16" t="str">
        <f>IFERROR(__xludf.DUMMYFUNCTION("""COMPUTED_VALUE"""),"")</f>
        <v/>
      </c>
    </row>
    <row r="9412">
      <c r="H9412" s="16" t="str">
        <f>IFERROR(__xludf.DUMMYFUNCTION("""COMPUTED_VALUE"""),"")</f>
        <v/>
      </c>
    </row>
    <row r="9413">
      <c r="H9413" s="16" t="str">
        <f>IFERROR(__xludf.DUMMYFUNCTION("""COMPUTED_VALUE"""),"")</f>
        <v/>
      </c>
    </row>
    <row r="9414">
      <c r="H9414" s="16" t="str">
        <f>IFERROR(__xludf.DUMMYFUNCTION("""COMPUTED_VALUE"""),"")</f>
        <v/>
      </c>
    </row>
    <row r="9415">
      <c r="H9415" s="16" t="str">
        <f>IFERROR(__xludf.DUMMYFUNCTION("""COMPUTED_VALUE"""),"")</f>
        <v/>
      </c>
    </row>
    <row r="9416">
      <c r="H9416" s="16" t="str">
        <f>IFERROR(__xludf.DUMMYFUNCTION("""COMPUTED_VALUE"""),"")</f>
        <v/>
      </c>
    </row>
    <row r="9417">
      <c r="H9417" s="16" t="str">
        <f>IFERROR(__xludf.DUMMYFUNCTION("""COMPUTED_VALUE"""),"")</f>
        <v/>
      </c>
    </row>
    <row r="9418">
      <c r="H9418" s="16" t="str">
        <f>IFERROR(__xludf.DUMMYFUNCTION("""COMPUTED_VALUE"""),"")</f>
        <v/>
      </c>
    </row>
    <row r="9419">
      <c r="H9419" s="16" t="str">
        <f>IFERROR(__xludf.DUMMYFUNCTION("""COMPUTED_VALUE"""),"")</f>
        <v/>
      </c>
    </row>
    <row r="9420">
      <c r="H9420" s="16" t="str">
        <f>IFERROR(__xludf.DUMMYFUNCTION("""COMPUTED_VALUE"""),"")</f>
        <v/>
      </c>
    </row>
    <row r="9421">
      <c r="H9421" s="16" t="str">
        <f>IFERROR(__xludf.DUMMYFUNCTION("""COMPUTED_VALUE"""),"")</f>
        <v/>
      </c>
    </row>
    <row r="9422">
      <c r="H9422" s="16" t="str">
        <f>IFERROR(__xludf.DUMMYFUNCTION("""COMPUTED_VALUE"""),"")</f>
        <v/>
      </c>
    </row>
    <row r="9423">
      <c r="H9423" s="16" t="str">
        <f>IFERROR(__xludf.DUMMYFUNCTION("""COMPUTED_VALUE"""),"")</f>
        <v/>
      </c>
    </row>
    <row r="9424">
      <c r="H9424" s="16" t="str">
        <f>IFERROR(__xludf.DUMMYFUNCTION("""COMPUTED_VALUE"""),"")</f>
        <v/>
      </c>
    </row>
    <row r="9425">
      <c r="H9425" s="16" t="str">
        <f>IFERROR(__xludf.DUMMYFUNCTION("""COMPUTED_VALUE"""),"")</f>
        <v/>
      </c>
    </row>
    <row r="9426">
      <c r="H9426" s="16" t="str">
        <f>IFERROR(__xludf.DUMMYFUNCTION("""COMPUTED_VALUE"""),"")</f>
        <v/>
      </c>
    </row>
    <row r="9427">
      <c r="H9427" s="16" t="str">
        <f>IFERROR(__xludf.DUMMYFUNCTION("""COMPUTED_VALUE"""),"")</f>
        <v/>
      </c>
    </row>
    <row r="9428">
      <c r="H9428" s="16" t="str">
        <f>IFERROR(__xludf.DUMMYFUNCTION("""COMPUTED_VALUE"""),"")</f>
        <v/>
      </c>
    </row>
    <row r="9429">
      <c r="H9429" s="16" t="str">
        <f>IFERROR(__xludf.DUMMYFUNCTION("""COMPUTED_VALUE"""),"")</f>
        <v/>
      </c>
    </row>
    <row r="9430">
      <c r="H9430" s="16" t="str">
        <f>IFERROR(__xludf.DUMMYFUNCTION("""COMPUTED_VALUE"""),"")</f>
        <v/>
      </c>
    </row>
    <row r="9431">
      <c r="H9431" s="16" t="str">
        <f>IFERROR(__xludf.DUMMYFUNCTION("""COMPUTED_VALUE"""),"")</f>
        <v/>
      </c>
    </row>
    <row r="9432">
      <c r="H9432" s="16" t="str">
        <f>IFERROR(__xludf.DUMMYFUNCTION("""COMPUTED_VALUE"""),"")</f>
        <v/>
      </c>
    </row>
    <row r="9433">
      <c r="H9433" s="16" t="str">
        <f>IFERROR(__xludf.DUMMYFUNCTION("""COMPUTED_VALUE"""),"")</f>
        <v/>
      </c>
    </row>
    <row r="9434">
      <c r="H9434" s="16" t="str">
        <f>IFERROR(__xludf.DUMMYFUNCTION("""COMPUTED_VALUE"""),"")</f>
        <v/>
      </c>
    </row>
    <row r="9435">
      <c r="H9435" s="16" t="str">
        <f>IFERROR(__xludf.DUMMYFUNCTION("""COMPUTED_VALUE"""),"")</f>
        <v/>
      </c>
    </row>
    <row r="9436">
      <c r="H9436" s="16" t="str">
        <f>IFERROR(__xludf.DUMMYFUNCTION("""COMPUTED_VALUE"""),"")</f>
        <v/>
      </c>
    </row>
    <row r="9437">
      <c r="H9437" s="16" t="str">
        <f>IFERROR(__xludf.DUMMYFUNCTION("""COMPUTED_VALUE"""),"")</f>
        <v/>
      </c>
    </row>
    <row r="9438">
      <c r="H9438" s="16" t="str">
        <f>IFERROR(__xludf.DUMMYFUNCTION("""COMPUTED_VALUE"""),"")</f>
        <v/>
      </c>
    </row>
    <row r="9439">
      <c r="H9439" s="16" t="str">
        <f>IFERROR(__xludf.DUMMYFUNCTION("""COMPUTED_VALUE"""),"")</f>
        <v/>
      </c>
    </row>
    <row r="9440">
      <c r="H9440" s="16" t="str">
        <f>IFERROR(__xludf.DUMMYFUNCTION("""COMPUTED_VALUE"""),"")</f>
        <v/>
      </c>
    </row>
    <row r="9441">
      <c r="H9441" s="16" t="str">
        <f>IFERROR(__xludf.DUMMYFUNCTION("""COMPUTED_VALUE"""),"")</f>
        <v/>
      </c>
    </row>
    <row r="9442">
      <c r="H9442" s="16" t="str">
        <f>IFERROR(__xludf.DUMMYFUNCTION("""COMPUTED_VALUE"""),"")</f>
        <v/>
      </c>
    </row>
    <row r="9443">
      <c r="H9443" s="16" t="str">
        <f>IFERROR(__xludf.DUMMYFUNCTION("""COMPUTED_VALUE"""),"")</f>
        <v/>
      </c>
    </row>
    <row r="9444">
      <c r="H9444" s="16" t="str">
        <f>IFERROR(__xludf.DUMMYFUNCTION("""COMPUTED_VALUE"""),"")</f>
        <v/>
      </c>
    </row>
    <row r="9445">
      <c r="H9445" s="16" t="str">
        <f>IFERROR(__xludf.DUMMYFUNCTION("""COMPUTED_VALUE"""),"")</f>
        <v/>
      </c>
    </row>
    <row r="9446">
      <c r="H9446" s="16" t="str">
        <f>IFERROR(__xludf.DUMMYFUNCTION("""COMPUTED_VALUE"""),"")</f>
        <v/>
      </c>
    </row>
    <row r="9447">
      <c r="H9447" s="16" t="str">
        <f>IFERROR(__xludf.DUMMYFUNCTION("""COMPUTED_VALUE"""),"")</f>
        <v/>
      </c>
    </row>
    <row r="9448">
      <c r="H9448" s="16" t="str">
        <f>IFERROR(__xludf.DUMMYFUNCTION("""COMPUTED_VALUE"""),"")</f>
        <v/>
      </c>
    </row>
    <row r="9449">
      <c r="H9449" s="16" t="str">
        <f>IFERROR(__xludf.DUMMYFUNCTION("""COMPUTED_VALUE"""),"")</f>
        <v/>
      </c>
    </row>
    <row r="9450">
      <c r="H9450" s="16" t="str">
        <f>IFERROR(__xludf.DUMMYFUNCTION("""COMPUTED_VALUE"""),"")</f>
        <v/>
      </c>
    </row>
    <row r="9451">
      <c r="H9451" s="16" t="str">
        <f>IFERROR(__xludf.DUMMYFUNCTION("""COMPUTED_VALUE"""),"")</f>
        <v/>
      </c>
    </row>
    <row r="9452">
      <c r="H9452" s="16" t="str">
        <f>IFERROR(__xludf.DUMMYFUNCTION("""COMPUTED_VALUE"""),"")</f>
        <v/>
      </c>
    </row>
    <row r="9453">
      <c r="H9453" s="16" t="str">
        <f>IFERROR(__xludf.DUMMYFUNCTION("""COMPUTED_VALUE"""),"")</f>
        <v/>
      </c>
    </row>
    <row r="9454">
      <c r="H9454" s="16" t="str">
        <f>IFERROR(__xludf.DUMMYFUNCTION("""COMPUTED_VALUE"""),"")</f>
        <v/>
      </c>
    </row>
    <row r="9455">
      <c r="H9455" s="16" t="str">
        <f>IFERROR(__xludf.DUMMYFUNCTION("""COMPUTED_VALUE"""),"")</f>
        <v/>
      </c>
    </row>
    <row r="9456">
      <c r="H9456" s="16" t="str">
        <f>IFERROR(__xludf.DUMMYFUNCTION("""COMPUTED_VALUE"""),"")</f>
        <v/>
      </c>
    </row>
    <row r="9457">
      <c r="H9457" s="16" t="str">
        <f>IFERROR(__xludf.DUMMYFUNCTION("""COMPUTED_VALUE"""),"")</f>
        <v/>
      </c>
    </row>
    <row r="9458">
      <c r="H9458" s="16" t="str">
        <f>IFERROR(__xludf.DUMMYFUNCTION("""COMPUTED_VALUE"""),"")</f>
        <v/>
      </c>
    </row>
    <row r="9459">
      <c r="H9459" s="16" t="str">
        <f>IFERROR(__xludf.DUMMYFUNCTION("""COMPUTED_VALUE"""),"")</f>
        <v/>
      </c>
    </row>
    <row r="9460">
      <c r="H9460" s="16" t="str">
        <f>IFERROR(__xludf.DUMMYFUNCTION("""COMPUTED_VALUE"""),"")</f>
        <v/>
      </c>
    </row>
    <row r="9461">
      <c r="H9461" s="16" t="str">
        <f>IFERROR(__xludf.DUMMYFUNCTION("""COMPUTED_VALUE"""),"")</f>
        <v/>
      </c>
    </row>
    <row r="9462">
      <c r="H9462" s="16" t="str">
        <f>IFERROR(__xludf.DUMMYFUNCTION("""COMPUTED_VALUE"""),"")</f>
        <v/>
      </c>
    </row>
    <row r="9463">
      <c r="H9463" s="16" t="str">
        <f>IFERROR(__xludf.DUMMYFUNCTION("""COMPUTED_VALUE"""),"")</f>
        <v/>
      </c>
    </row>
    <row r="9464">
      <c r="H9464" s="16" t="str">
        <f>IFERROR(__xludf.DUMMYFUNCTION("""COMPUTED_VALUE"""),"")</f>
        <v/>
      </c>
    </row>
    <row r="9465">
      <c r="H9465" s="16" t="str">
        <f>IFERROR(__xludf.DUMMYFUNCTION("""COMPUTED_VALUE"""),"")</f>
        <v/>
      </c>
    </row>
    <row r="9466">
      <c r="H9466" s="16" t="str">
        <f>IFERROR(__xludf.DUMMYFUNCTION("""COMPUTED_VALUE"""),"")</f>
        <v/>
      </c>
    </row>
    <row r="9467">
      <c r="H9467" s="16" t="str">
        <f>IFERROR(__xludf.DUMMYFUNCTION("""COMPUTED_VALUE"""),"")</f>
        <v/>
      </c>
    </row>
    <row r="9468">
      <c r="H9468" s="16" t="str">
        <f>IFERROR(__xludf.DUMMYFUNCTION("""COMPUTED_VALUE"""),"")</f>
        <v/>
      </c>
    </row>
    <row r="9469">
      <c r="H9469" s="16" t="str">
        <f>IFERROR(__xludf.DUMMYFUNCTION("""COMPUTED_VALUE"""),"")</f>
        <v/>
      </c>
    </row>
    <row r="9470">
      <c r="H9470" s="16" t="str">
        <f>IFERROR(__xludf.DUMMYFUNCTION("""COMPUTED_VALUE"""),"")</f>
        <v/>
      </c>
    </row>
    <row r="9471">
      <c r="H9471" s="16" t="str">
        <f>IFERROR(__xludf.DUMMYFUNCTION("""COMPUTED_VALUE"""),"")</f>
        <v/>
      </c>
    </row>
    <row r="9472">
      <c r="H9472" s="16" t="str">
        <f>IFERROR(__xludf.DUMMYFUNCTION("""COMPUTED_VALUE"""),"")</f>
        <v/>
      </c>
    </row>
    <row r="9473">
      <c r="H9473" s="16" t="str">
        <f>IFERROR(__xludf.DUMMYFUNCTION("""COMPUTED_VALUE"""),"")</f>
        <v/>
      </c>
    </row>
    <row r="9474">
      <c r="H9474" s="16" t="str">
        <f>IFERROR(__xludf.DUMMYFUNCTION("""COMPUTED_VALUE"""),"")</f>
        <v/>
      </c>
    </row>
    <row r="9475">
      <c r="H9475" s="16" t="str">
        <f>IFERROR(__xludf.DUMMYFUNCTION("""COMPUTED_VALUE"""),"")</f>
        <v/>
      </c>
    </row>
    <row r="9476">
      <c r="H9476" s="16" t="str">
        <f>IFERROR(__xludf.DUMMYFUNCTION("""COMPUTED_VALUE"""),"")</f>
        <v/>
      </c>
    </row>
    <row r="9477">
      <c r="H9477" s="16" t="str">
        <f>IFERROR(__xludf.DUMMYFUNCTION("""COMPUTED_VALUE"""),"")</f>
        <v/>
      </c>
    </row>
    <row r="9478">
      <c r="H9478" s="16" t="str">
        <f>IFERROR(__xludf.DUMMYFUNCTION("""COMPUTED_VALUE"""),"")</f>
        <v/>
      </c>
    </row>
    <row r="9479">
      <c r="H9479" s="16" t="str">
        <f>IFERROR(__xludf.DUMMYFUNCTION("""COMPUTED_VALUE"""),"")</f>
        <v/>
      </c>
    </row>
    <row r="9480">
      <c r="H9480" s="16" t="str">
        <f>IFERROR(__xludf.DUMMYFUNCTION("""COMPUTED_VALUE"""),"")</f>
        <v/>
      </c>
    </row>
    <row r="9481">
      <c r="H9481" s="16" t="str">
        <f>IFERROR(__xludf.DUMMYFUNCTION("""COMPUTED_VALUE"""),"")</f>
        <v/>
      </c>
    </row>
    <row r="9482">
      <c r="H9482" s="16" t="str">
        <f>IFERROR(__xludf.DUMMYFUNCTION("""COMPUTED_VALUE"""),"")</f>
        <v/>
      </c>
    </row>
    <row r="9483">
      <c r="H9483" s="16" t="str">
        <f>IFERROR(__xludf.DUMMYFUNCTION("""COMPUTED_VALUE"""),"")</f>
        <v/>
      </c>
    </row>
    <row r="9484">
      <c r="H9484" s="16" t="str">
        <f>IFERROR(__xludf.DUMMYFUNCTION("""COMPUTED_VALUE"""),"")</f>
        <v/>
      </c>
    </row>
    <row r="9485">
      <c r="H9485" s="16" t="str">
        <f>IFERROR(__xludf.DUMMYFUNCTION("""COMPUTED_VALUE"""),"")</f>
        <v/>
      </c>
    </row>
    <row r="9486">
      <c r="H9486" s="16" t="str">
        <f>IFERROR(__xludf.DUMMYFUNCTION("""COMPUTED_VALUE"""),"")</f>
        <v/>
      </c>
    </row>
    <row r="9487">
      <c r="H9487" s="16" t="str">
        <f>IFERROR(__xludf.DUMMYFUNCTION("""COMPUTED_VALUE"""),"")</f>
        <v/>
      </c>
    </row>
    <row r="9488">
      <c r="H9488" s="16" t="str">
        <f>IFERROR(__xludf.DUMMYFUNCTION("""COMPUTED_VALUE"""),"")</f>
        <v/>
      </c>
    </row>
    <row r="9489">
      <c r="H9489" s="16" t="str">
        <f>IFERROR(__xludf.DUMMYFUNCTION("""COMPUTED_VALUE"""),"")</f>
        <v/>
      </c>
    </row>
    <row r="9490">
      <c r="H9490" s="16" t="str">
        <f>IFERROR(__xludf.DUMMYFUNCTION("""COMPUTED_VALUE"""),"")</f>
        <v/>
      </c>
    </row>
    <row r="9491">
      <c r="H9491" s="16" t="str">
        <f>IFERROR(__xludf.DUMMYFUNCTION("""COMPUTED_VALUE"""),"")</f>
        <v/>
      </c>
    </row>
    <row r="9492">
      <c r="H9492" s="16" t="str">
        <f>IFERROR(__xludf.DUMMYFUNCTION("""COMPUTED_VALUE"""),"")</f>
        <v/>
      </c>
    </row>
    <row r="9493">
      <c r="H9493" s="16" t="str">
        <f>IFERROR(__xludf.DUMMYFUNCTION("""COMPUTED_VALUE"""),"")</f>
        <v/>
      </c>
    </row>
    <row r="9494">
      <c r="H9494" s="16" t="str">
        <f>IFERROR(__xludf.DUMMYFUNCTION("""COMPUTED_VALUE"""),"")</f>
        <v/>
      </c>
    </row>
    <row r="9495">
      <c r="H9495" s="16" t="str">
        <f>IFERROR(__xludf.DUMMYFUNCTION("""COMPUTED_VALUE"""),"")</f>
        <v/>
      </c>
    </row>
    <row r="9496">
      <c r="H9496" s="16" t="str">
        <f>IFERROR(__xludf.DUMMYFUNCTION("""COMPUTED_VALUE"""),"")</f>
        <v/>
      </c>
    </row>
    <row r="9497">
      <c r="H9497" s="16" t="str">
        <f>IFERROR(__xludf.DUMMYFUNCTION("""COMPUTED_VALUE"""),"")</f>
        <v/>
      </c>
    </row>
    <row r="9498">
      <c r="H9498" s="16" t="str">
        <f>IFERROR(__xludf.DUMMYFUNCTION("""COMPUTED_VALUE"""),"")</f>
        <v/>
      </c>
    </row>
    <row r="9499">
      <c r="H9499" s="16" t="str">
        <f>IFERROR(__xludf.DUMMYFUNCTION("""COMPUTED_VALUE"""),"")</f>
        <v/>
      </c>
    </row>
    <row r="9500">
      <c r="H9500" s="16" t="str">
        <f>IFERROR(__xludf.DUMMYFUNCTION("""COMPUTED_VALUE"""),"")</f>
        <v/>
      </c>
    </row>
    <row r="9501">
      <c r="H9501" s="16" t="str">
        <f>IFERROR(__xludf.DUMMYFUNCTION("""COMPUTED_VALUE"""),"")</f>
        <v/>
      </c>
    </row>
    <row r="9502">
      <c r="H9502" s="16" t="str">
        <f>IFERROR(__xludf.DUMMYFUNCTION("""COMPUTED_VALUE"""),"")</f>
        <v/>
      </c>
    </row>
    <row r="9503">
      <c r="H9503" s="16" t="str">
        <f>IFERROR(__xludf.DUMMYFUNCTION("""COMPUTED_VALUE"""),"")</f>
        <v/>
      </c>
    </row>
    <row r="9504">
      <c r="H9504" s="16" t="str">
        <f>IFERROR(__xludf.DUMMYFUNCTION("""COMPUTED_VALUE"""),"")</f>
        <v/>
      </c>
    </row>
    <row r="9505">
      <c r="H9505" s="16" t="str">
        <f>IFERROR(__xludf.DUMMYFUNCTION("""COMPUTED_VALUE"""),"")</f>
        <v/>
      </c>
    </row>
    <row r="9506">
      <c r="H9506" s="16" t="str">
        <f>IFERROR(__xludf.DUMMYFUNCTION("""COMPUTED_VALUE"""),"")</f>
        <v/>
      </c>
    </row>
    <row r="9507">
      <c r="H9507" s="16" t="str">
        <f>IFERROR(__xludf.DUMMYFUNCTION("""COMPUTED_VALUE"""),"")</f>
        <v/>
      </c>
    </row>
    <row r="9508">
      <c r="H9508" s="16" t="str">
        <f>IFERROR(__xludf.DUMMYFUNCTION("""COMPUTED_VALUE"""),"")</f>
        <v/>
      </c>
    </row>
    <row r="9509">
      <c r="H9509" s="16" t="str">
        <f>IFERROR(__xludf.DUMMYFUNCTION("""COMPUTED_VALUE"""),"")</f>
        <v/>
      </c>
    </row>
    <row r="9510">
      <c r="H9510" s="16" t="str">
        <f>IFERROR(__xludf.DUMMYFUNCTION("""COMPUTED_VALUE"""),"")</f>
        <v/>
      </c>
    </row>
    <row r="9511">
      <c r="H9511" s="16" t="str">
        <f>IFERROR(__xludf.DUMMYFUNCTION("""COMPUTED_VALUE"""),"")</f>
        <v/>
      </c>
    </row>
    <row r="9512">
      <c r="H9512" s="16" t="str">
        <f>IFERROR(__xludf.DUMMYFUNCTION("""COMPUTED_VALUE"""),"")</f>
        <v/>
      </c>
    </row>
    <row r="9513">
      <c r="H9513" s="16" t="str">
        <f>IFERROR(__xludf.DUMMYFUNCTION("""COMPUTED_VALUE"""),"")</f>
        <v/>
      </c>
    </row>
    <row r="9514">
      <c r="H9514" s="16" t="str">
        <f>IFERROR(__xludf.DUMMYFUNCTION("""COMPUTED_VALUE"""),"")</f>
        <v/>
      </c>
    </row>
    <row r="9515">
      <c r="H9515" s="16" t="str">
        <f>IFERROR(__xludf.DUMMYFUNCTION("""COMPUTED_VALUE"""),"")</f>
        <v/>
      </c>
    </row>
    <row r="9516">
      <c r="H9516" s="16" t="str">
        <f>IFERROR(__xludf.DUMMYFUNCTION("""COMPUTED_VALUE"""),"")</f>
        <v/>
      </c>
    </row>
    <row r="9517">
      <c r="H9517" s="16" t="str">
        <f>IFERROR(__xludf.DUMMYFUNCTION("""COMPUTED_VALUE"""),"")</f>
        <v/>
      </c>
    </row>
    <row r="9518">
      <c r="H9518" s="16" t="str">
        <f>IFERROR(__xludf.DUMMYFUNCTION("""COMPUTED_VALUE"""),"")</f>
        <v/>
      </c>
    </row>
    <row r="9519">
      <c r="H9519" s="16" t="str">
        <f>IFERROR(__xludf.DUMMYFUNCTION("""COMPUTED_VALUE"""),"")</f>
        <v/>
      </c>
    </row>
    <row r="9520">
      <c r="H9520" s="16" t="str">
        <f>IFERROR(__xludf.DUMMYFUNCTION("""COMPUTED_VALUE"""),"")</f>
        <v/>
      </c>
    </row>
    <row r="9521">
      <c r="H9521" s="16" t="str">
        <f>IFERROR(__xludf.DUMMYFUNCTION("""COMPUTED_VALUE"""),"")</f>
        <v/>
      </c>
    </row>
    <row r="9522">
      <c r="H9522" s="16" t="str">
        <f>IFERROR(__xludf.DUMMYFUNCTION("""COMPUTED_VALUE"""),"")</f>
        <v/>
      </c>
    </row>
    <row r="9523">
      <c r="H9523" s="16" t="str">
        <f>IFERROR(__xludf.DUMMYFUNCTION("""COMPUTED_VALUE"""),"")</f>
        <v/>
      </c>
    </row>
    <row r="9524">
      <c r="H9524" s="16" t="str">
        <f>IFERROR(__xludf.DUMMYFUNCTION("""COMPUTED_VALUE"""),"")</f>
        <v/>
      </c>
    </row>
    <row r="9525">
      <c r="H9525" s="16" t="str">
        <f>IFERROR(__xludf.DUMMYFUNCTION("""COMPUTED_VALUE"""),"")</f>
        <v/>
      </c>
    </row>
    <row r="9526">
      <c r="H9526" s="16" t="str">
        <f>IFERROR(__xludf.DUMMYFUNCTION("""COMPUTED_VALUE"""),"")</f>
        <v/>
      </c>
    </row>
    <row r="9527">
      <c r="H9527" s="16" t="str">
        <f>IFERROR(__xludf.DUMMYFUNCTION("""COMPUTED_VALUE"""),"")</f>
        <v/>
      </c>
    </row>
    <row r="9528">
      <c r="H9528" s="16" t="str">
        <f>IFERROR(__xludf.DUMMYFUNCTION("""COMPUTED_VALUE"""),"")</f>
        <v/>
      </c>
    </row>
    <row r="9529">
      <c r="H9529" s="16" t="str">
        <f>IFERROR(__xludf.DUMMYFUNCTION("""COMPUTED_VALUE"""),"")</f>
        <v/>
      </c>
    </row>
    <row r="9530">
      <c r="H9530" s="16" t="str">
        <f>IFERROR(__xludf.DUMMYFUNCTION("""COMPUTED_VALUE"""),"")</f>
        <v/>
      </c>
    </row>
    <row r="9531">
      <c r="H9531" s="16" t="str">
        <f>IFERROR(__xludf.DUMMYFUNCTION("""COMPUTED_VALUE"""),"")</f>
        <v/>
      </c>
    </row>
    <row r="9532">
      <c r="H9532" s="16" t="str">
        <f>IFERROR(__xludf.DUMMYFUNCTION("""COMPUTED_VALUE"""),"")</f>
        <v/>
      </c>
    </row>
    <row r="9533">
      <c r="H9533" s="16" t="str">
        <f>IFERROR(__xludf.DUMMYFUNCTION("""COMPUTED_VALUE"""),"")</f>
        <v/>
      </c>
    </row>
    <row r="9534">
      <c r="H9534" s="16" t="str">
        <f>IFERROR(__xludf.DUMMYFUNCTION("""COMPUTED_VALUE"""),"")</f>
        <v/>
      </c>
    </row>
    <row r="9535">
      <c r="H9535" s="16" t="str">
        <f>IFERROR(__xludf.DUMMYFUNCTION("""COMPUTED_VALUE"""),"")</f>
        <v/>
      </c>
    </row>
    <row r="9536">
      <c r="H9536" s="16" t="str">
        <f>IFERROR(__xludf.DUMMYFUNCTION("""COMPUTED_VALUE"""),"")</f>
        <v/>
      </c>
    </row>
    <row r="9537">
      <c r="H9537" s="16" t="str">
        <f>IFERROR(__xludf.DUMMYFUNCTION("""COMPUTED_VALUE"""),"")</f>
        <v/>
      </c>
    </row>
    <row r="9538">
      <c r="H9538" s="16" t="str">
        <f>IFERROR(__xludf.DUMMYFUNCTION("""COMPUTED_VALUE"""),"")</f>
        <v/>
      </c>
    </row>
    <row r="9539">
      <c r="H9539" s="16" t="str">
        <f>IFERROR(__xludf.DUMMYFUNCTION("""COMPUTED_VALUE"""),"")</f>
        <v/>
      </c>
    </row>
    <row r="9540">
      <c r="H9540" s="16" t="str">
        <f>IFERROR(__xludf.DUMMYFUNCTION("""COMPUTED_VALUE"""),"")</f>
        <v/>
      </c>
    </row>
    <row r="9541">
      <c r="H9541" s="16" t="str">
        <f>IFERROR(__xludf.DUMMYFUNCTION("""COMPUTED_VALUE"""),"")</f>
        <v/>
      </c>
    </row>
    <row r="9542">
      <c r="H9542" s="16" t="str">
        <f>IFERROR(__xludf.DUMMYFUNCTION("""COMPUTED_VALUE"""),"")</f>
        <v/>
      </c>
    </row>
    <row r="9543">
      <c r="H9543" s="16" t="str">
        <f>IFERROR(__xludf.DUMMYFUNCTION("""COMPUTED_VALUE"""),"")</f>
        <v/>
      </c>
    </row>
    <row r="9544">
      <c r="H9544" s="16" t="str">
        <f>IFERROR(__xludf.DUMMYFUNCTION("""COMPUTED_VALUE"""),"")</f>
        <v/>
      </c>
    </row>
    <row r="9545">
      <c r="H9545" s="16" t="str">
        <f>IFERROR(__xludf.DUMMYFUNCTION("""COMPUTED_VALUE"""),"")</f>
        <v/>
      </c>
    </row>
    <row r="9546">
      <c r="H9546" s="16" t="str">
        <f>IFERROR(__xludf.DUMMYFUNCTION("""COMPUTED_VALUE"""),"")</f>
        <v/>
      </c>
    </row>
    <row r="9547">
      <c r="H9547" s="16" t="str">
        <f>IFERROR(__xludf.DUMMYFUNCTION("""COMPUTED_VALUE"""),"")</f>
        <v/>
      </c>
    </row>
    <row r="9548">
      <c r="H9548" s="16" t="str">
        <f>IFERROR(__xludf.DUMMYFUNCTION("""COMPUTED_VALUE"""),"")</f>
        <v/>
      </c>
    </row>
    <row r="9549">
      <c r="H9549" s="16" t="str">
        <f>IFERROR(__xludf.DUMMYFUNCTION("""COMPUTED_VALUE"""),"")</f>
        <v/>
      </c>
    </row>
    <row r="9550">
      <c r="H9550" s="16" t="str">
        <f>IFERROR(__xludf.DUMMYFUNCTION("""COMPUTED_VALUE"""),"")</f>
        <v/>
      </c>
    </row>
    <row r="9551">
      <c r="H9551" s="16" t="str">
        <f>IFERROR(__xludf.DUMMYFUNCTION("""COMPUTED_VALUE"""),"")</f>
        <v/>
      </c>
    </row>
    <row r="9552">
      <c r="H9552" s="16" t="str">
        <f>IFERROR(__xludf.DUMMYFUNCTION("""COMPUTED_VALUE"""),"")</f>
        <v/>
      </c>
    </row>
    <row r="9553">
      <c r="H9553" s="16" t="str">
        <f>IFERROR(__xludf.DUMMYFUNCTION("""COMPUTED_VALUE"""),"")</f>
        <v/>
      </c>
    </row>
    <row r="9554">
      <c r="H9554" s="16" t="str">
        <f>IFERROR(__xludf.DUMMYFUNCTION("""COMPUTED_VALUE"""),"")</f>
        <v/>
      </c>
    </row>
    <row r="9555">
      <c r="H9555" s="16" t="str">
        <f>IFERROR(__xludf.DUMMYFUNCTION("""COMPUTED_VALUE"""),"")</f>
        <v/>
      </c>
    </row>
    <row r="9556">
      <c r="H9556" s="16" t="str">
        <f>IFERROR(__xludf.DUMMYFUNCTION("""COMPUTED_VALUE"""),"")</f>
        <v/>
      </c>
    </row>
    <row r="9557">
      <c r="H9557" s="16" t="str">
        <f>IFERROR(__xludf.DUMMYFUNCTION("""COMPUTED_VALUE"""),"")</f>
        <v/>
      </c>
    </row>
    <row r="9558">
      <c r="H9558" s="16" t="str">
        <f>IFERROR(__xludf.DUMMYFUNCTION("""COMPUTED_VALUE"""),"")</f>
        <v/>
      </c>
    </row>
    <row r="9559">
      <c r="H9559" s="16" t="str">
        <f>IFERROR(__xludf.DUMMYFUNCTION("""COMPUTED_VALUE"""),"")</f>
        <v/>
      </c>
    </row>
    <row r="9560">
      <c r="H9560" s="16" t="str">
        <f>IFERROR(__xludf.DUMMYFUNCTION("""COMPUTED_VALUE"""),"")</f>
        <v/>
      </c>
    </row>
    <row r="9561">
      <c r="H9561" s="16" t="str">
        <f>IFERROR(__xludf.DUMMYFUNCTION("""COMPUTED_VALUE"""),"")</f>
        <v/>
      </c>
    </row>
    <row r="9562">
      <c r="H9562" s="16" t="str">
        <f>IFERROR(__xludf.DUMMYFUNCTION("""COMPUTED_VALUE"""),"")</f>
        <v/>
      </c>
    </row>
    <row r="9563">
      <c r="H9563" s="16" t="str">
        <f>IFERROR(__xludf.DUMMYFUNCTION("""COMPUTED_VALUE"""),"")</f>
        <v/>
      </c>
    </row>
    <row r="9564">
      <c r="H9564" s="16" t="str">
        <f>IFERROR(__xludf.DUMMYFUNCTION("""COMPUTED_VALUE"""),"")</f>
        <v/>
      </c>
    </row>
    <row r="9565">
      <c r="H9565" s="16" t="str">
        <f>IFERROR(__xludf.DUMMYFUNCTION("""COMPUTED_VALUE"""),"")</f>
        <v/>
      </c>
    </row>
    <row r="9566">
      <c r="H9566" s="16" t="str">
        <f>IFERROR(__xludf.DUMMYFUNCTION("""COMPUTED_VALUE"""),"")</f>
        <v/>
      </c>
    </row>
    <row r="9567">
      <c r="H9567" s="16" t="str">
        <f>IFERROR(__xludf.DUMMYFUNCTION("""COMPUTED_VALUE"""),"")</f>
        <v/>
      </c>
    </row>
    <row r="9568">
      <c r="H9568" s="16" t="str">
        <f>IFERROR(__xludf.DUMMYFUNCTION("""COMPUTED_VALUE"""),"")</f>
        <v/>
      </c>
    </row>
    <row r="9569">
      <c r="H9569" s="16" t="str">
        <f>IFERROR(__xludf.DUMMYFUNCTION("""COMPUTED_VALUE"""),"")</f>
        <v/>
      </c>
    </row>
    <row r="9570">
      <c r="H9570" s="16" t="str">
        <f>IFERROR(__xludf.DUMMYFUNCTION("""COMPUTED_VALUE"""),"")</f>
        <v/>
      </c>
    </row>
    <row r="9571">
      <c r="H9571" s="16" t="str">
        <f>IFERROR(__xludf.DUMMYFUNCTION("""COMPUTED_VALUE"""),"")</f>
        <v/>
      </c>
    </row>
    <row r="9572">
      <c r="H9572" s="16" t="str">
        <f>IFERROR(__xludf.DUMMYFUNCTION("""COMPUTED_VALUE"""),"")</f>
        <v/>
      </c>
    </row>
    <row r="9573">
      <c r="H9573" s="16" t="str">
        <f>IFERROR(__xludf.DUMMYFUNCTION("""COMPUTED_VALUE"""),"")</f>
        <v/>
      </c>
    </row>
    <row r="9574">
      <c r="H9574" s="16" t="str">
        <f>IFERROR(__xludf.DUMMYFUNCTION("""COMPUTED_VALUE"""),"")</f>
        <v/>
      </c>
    </row>
    <row r="9575">
      <c r="H9575" s="16" t="str">
        <f>IFERROR(__xludf.DUMMYFUNCTION("""COMPUTED_VALUE"""),"")</f>
        <v/>
      </c>
    </row>
    <row r="9576">
      <c r="H9576" s="16" t="str">
        <f>IFERROR(__xludf.DUMMYFUNCTION("""COMPUTED_VALUE"""),"")</f>
        <v/>
      </c>
    </row>
    <row r="9577">
      <c r="H9577" s="16" t="str">
        <f>IFERROR(__xludf.DUMMYFUNCTION("""COMPUTED_VALUE"""),"")</f>
        <v/>
      </c>
    </row>
    <row r="9578">
      <c r="H9578" s="16" t="str">
        <f>IFERROR(__xludf.DUMMYFUNCTION("""COMPUTED_VALUE"""),"")</f>
        <v/>
      </c>
    </row>
    <row r="9579">
      <c r="H9579" s="16" t="str">
        <f>IFERROR(__xludf.DUMMYFUNCTION("""COMPUTED_VALUE"""),"")</f>
        <v/>
      </c>
    </row>
    <row r="9580">
      <c r="H9580" s="16" t="str">
        <f>IFERROR(__xludf.DUMMYFUNCTION("""COMPUTED_VALUE"""),"")</f>
        <v/>
      </c>
    </row>
    <row r="9581">
      <c r="H9581" s="16" t="str">
        <f>IFERROR(__xludf.DUMMYFUNCTION("""COMPUTED_VALUE"""),"")</f>
        <v/>
      </c>
    </row>
    <row r="9582">
      <c r="H9582" s="16" t="str">
        <f>IFERROR(__xludf.DUMMYFUNCTION("""COMPUTED_VALUE"""),"")</f>
        <v/>
      </c>
    </row>
    <row r="9583">
      <c r="H9583" s="16" t="str">
        <f>IFERROR(__xludf.DUMMYFUNCTION("""COMPUTED_VALUE"""),"")</f>
        <v/>
      </c>
    </row>
    <row r="9584">
      <c r="H9584" s="16" t="str">
        <f>IFERROR(__xludf.DUMMYFUNCTION("""COMPUTED_VALUE"""),"")</f>
        <v/>
      </c>
    </row>
    <row r="9585">
      <c r="H9585" s="16" t="str">
        <f>IFERROR(__xludf.DUMMYFUNCTION("""COMPUTED_VALUE"""),"")</f>
        <v/>
      </c>
    </row>
    <row r="9586">
      <c r="H9586" s="16" t="str">
        <f>IFERROR(__xludf.DUMMYFUNCTION("""COMPUTED_VALUE"""),"")</f>
        <v/>
      </c>
    </row>
    <row r="9587">
      <c r="H9587" s="16" t="str">
        <f>IFERROR(__xludf.DUMMYFUNCTION("""COMPUTED_VALUE"""),"")</f>
        <v/>
      </c>
    </row>
    <row r="9588">
      <c r="H9588" s="16" t="str">
        <f>IFERROR(__xludf.DUMMYFUNCTION("""COMPUTED_VALUE"""),"")</f>
        <v/>
      </c>
    </row>
    <row r="9589">
      <c r="H9589" s="16" t="str">
        <f>IFERROR(__xludf.DUMMYFUNCTION("""COMPUTED_VALUE"""),"")</f>
        <v/>
      </c>
    </row>
    <row r="9590">
      <c r="H9590" s="16" t="str">
        <f>IFERROR(__xludf.DUMMYFUNCTION("""COMPUTED_VALUE"""),"")</f>
        <v/>
      </c>
    </row>
    <row r="9591">
      <c r="H9591" s="16" t="str">
        <f>IFERROR(__xludf.DUMMYFUNCTION("""COMPUTED_VALUE"""),"")</f>
        <v/>
      </c>
    </row>
    <row r="9592">
      <c r="H9592" s="16" t="str">
        <f>IFERROR(__xludf.DUMMYFUNCTION("""COMPUTED_VALUE"""),"")</f>
        <v/>
      </c>
    </row>
    <row r="9593">
      <c r="H9593" s="16" t="str">
        <f>IFERROR(__xludf.DUMMYFUNCTION("""COMPUTED_VALUE"""),"")</f>
        <v/>
      </c>
    </row>
    <row r="9594">
      <c r="H9594" s="16" t="str">
        <f>IFERROR(__xludf.DUMMYFUNCTION("""COMPUTED_VALUE"""),"")</f>
        <v/>
      </c>
    </row>
    <row r="9595">
      <c r="H9595" s="16" t="str">
        <f>IFERROR(__xludf.DUMMYFUNCTION("""COMPUTED_VALUE"""),"")</f>
        <v/>
      </c>
    </row>
    <row r="9596">
      <c r="H9596" s="16" t="str">
        <f>IFERROR(__xludf.DUMMYFUNCTION("""COMPUTED_VALUE"""),"")</f>
        <v/>
      </c>
    </row>
    <row r="9597">
      <c r="H9597" s="16" t="str">
        <f>IFERROR(__xludf.DUMMYFUNCTION("""COMPUTED_VALUE"""),"")</f>
        <v/>
      </c>
    </row>
    <row r="9598">
      <c r="H9598" s="16" t="str">
        <f>IFERROR(__xludf.DUMMYFUNCTION("""COMPUTED_VALUE"""),"")</f>
        <v/>
      </c>
    </row>
    <row r="9599">
      <c r="H9599" s="16" t="str">
        <f>IFERROR(__xludf.DUMMYFUNCTION("""COMPUTED_VALUE"""),"")</f>
        <v/>
      </c>
    </row>
    <row r="9600">
      <c r="H9600" s="16" t="str">
        <f>IFERROR(__xludf.DUMMYFUNCTION("""COMPUTED_VALUE"""),"")</f>
        <v/>
      </c>
    </row>
    <row r="9601">
      <c r="H9601" s="16" t="str">
        <f>IFERROR(__xludf.DUMMYFUNCTION("""COMPUTED_VALUE"""),"")</f>
        <v/>
      </c>
    </row>
    <row r="9602">
      <c r="H9602" s="16" t="str">
        <f>IFERROR(__xludf.DUMMYFUNCTION("""COMPUTED_VALUE"""),"")</f>
        <v/>
      </c>
    </row>
    <row r="9603">
      <c r="H9603" s="16" t="str">
        <f>IFERROR(__xludf.DUMMYFUNCTION("""COMPUTED_VALUE"""),"")</f>
        <v/>
      </c>
    </row>
    <row r="9604">
      <c r="H9604" s="16" t="str">
        <f>IFERROR(__xludf.DUMMYFUNCTION("""COMPUTED_VALUE"""),"")</f>
        <v/>
      </c>
    </row>
    <row r="9605">
      <c r="H9605" s="16" t="str">
        <f>IFERROR(__xludf.DUMMYFUNCTION("""COMPUTED_VALUE"""),"")</f>
        <v/>
      </c>
    </row>
    <row r="9606">
      <c r="H9606" s="16" t="str">
        <f>IFERROR(__xludf.DUMMYFUNCTION("""COMPUTED_VALUE"""),"")</f>
        <v/>
      </c>
    </row>
    <row r="9607">
      <c r="H9607" s="16" t="str">
        <f>IFERROR(__xludf.DUMMYFUNCTION("""COMPUTED_VALUE"""),"")</f>
        <v/>
      </c>
    </row>
    <row r="9608">
      <c r="H9608" s="16" t="str">
        <f>IFERROR(__xludf.DUMMYFUNCTION("""COMPUTED_VALUE"""),"")</f>
        <v/>
      </c>
    </row>
    <row r="9609">
      <c r="H9609" s="16" t="str">
        <f>IFERROR(__xludf.DUMMYFUNCTION("""COMPUTED_VALUE"""),"")</f>
        <v/>
      </c>
    </row>
    <row r="9610">
      <c r="H9610" s="16" t="str">
        <f>IFERROR(__xludf.DUMMYFUNCTION("""COMPUTED_VALUE"""),"")</f>
        <v/>
      </c>
    </row>
    <row r="9611">
      <c r="H9611" s="16" t="str">
        <f>IFERROR(__xludf.DUMMYFUNCTION("""COMPUTED_VALUE"""),"")</f>
        <v/>
      </c>
    </row>
    <row r="9612">
      <c r="H9612" s="16" t="str">
        <f>IFERROR(__xludf.DUMMYFUNCTION("""COMPUTED_VALUE"""),"")</f>
        <v/>
      </c>
    </row>
    <row r="9613">
      <c r="H9613" s="16" t="str">
        <f>IFERROR(__xludf.DUMMYFUNCTION("""COMPUTED_VALUE"""),"")</f>
        <v/>
      </c>
    </row>
    <row r="9614">
      <c r="H9614" s="16" t="str">
        <f>IFERROR(__xludf.DUMMYFUNCTION("""COMPUTED_VALUE"""),"")</f>
        <v/>
      </c>
    </row>
    <row r="9615">
      <c r="H9615" s="16" t="str">
        <f>IFERROR(__xludf.DUMMYFUNCTION("""COMPUTED_VALUE"""),"")</f>
        <v/>
      </c>
    </row>
    <row r="9616">
      <c r="H9616" s="16" t="str">
        <f>IFERROR(__xludf.DUMMYFUNCTION("""COMPUTED_VALUE"""),"")</f>
        <v/>
      </c>
    </row>
    <row r="9617">
      <c r="H9617" s="16" t="str">
        <f>IFERROR(__xludf.DUMMYFUNCTION("""COMPUTED_VALUE"""),"")</f>
        <v/>
      </c>
    </row>
    <row r="9618">
      <c r="H9618" s="16" t="str">
        <f>IFERROR(__xludf.DUMMYFUNCTION("""COMPUTED_VALUE"""),"")</f>
        <v/>
      </c>
    </row>
    <row r="9619">
      <c r="H9619" s="16" t="str">
        <f>IFERROR(__xludf.DUMMYFUNCTION("""COMPUTED_VALUE"""),"")</f>
        <v/>
      </c>
    </row>
    <row r="9620">
      <c r="H9620" s="16" t="str">
        <f>IFERROR(__xludf.DUMMYFUNCTION("""COMPUTED_VALUE"""),"")</f>
        <v/>
      </c>
    </row>
    <row r="9621">
      <c r="H9621" s="16" t="str">
        <f>IFERROR(__xludf.DUMMYFUNCTION("""COMPUTED_VALUE"""),"")</f>
        <v/>
      </c>
    </row>
    <row r="9622">
      <c r="H9622" s="16" t="str">
        <f>IFERROR(__xludf.DUMMYFUNCTION("""COMPUTED_VALUE"""),"")</f>
        <v/>
      </c>
    </row>
    <row r="9623">
      <c r="H9623" s="16" t="str">
        <f>IFERROR(__xludf.DUMMYFUNCTION("""COMPUTED_VALUE"""),"")</f>
        <v/>
      </c>
    </row>
    <row r="9624">
      <c r="H9624" s="16" t="str">
        <f>IFERROR(__xludf.DUMMYFUNCTION("""COMPUTED_VALUE"""),"")</f>
        <v/>
      </c>
    </row>
    <row r="9625">
      <c r="H9625" s="16" t="str">
        <f>IFERROR(__xludf.DUMMYFUNCTION("""COMPUTED_VALUE"""),"")</f>
        <v/>
      </c>
    </row>
    <row r="9626">
      <c r="H9626" s="16" t="str">
        <f>IFERROR(__xludf.DUMMYFUNCTION("""COMPUTED_VALUE"""),"")</f>
        <v/>
      </c>
    </row>
    <row r="9627">
      <c r="H9627" s="16" t="str">
        <f>IFERROR(__xludf.DUMMYFUNCTION("""COMPUTED_VALUE"""),"")</f>
        <v/>
      </c>
    </row>
    <row r="9628">
      <c r="H9628" s="16" t="str">
        <f>IFERROR(__xludf.DUMMYFUNCTION("""COMPUTED_VALUE"""),"")</f>
        <v/>
      </c>
    </row>
    <row r="9629">
      <c r="H9629" s="16" t="str">
        <f>IFERROR(__xludf.DUMMYFUNCTION("""COMPUTED_VALUE"""),"")</f>
        <v/>
      </c>
    </row>
    <row r="9630">
      <c r="H9630" s="16" t="str">
        <f>IFERROR(__xludf.DUMMYFUNCTION("""COMPUTED_VALUE"""),"")</f>
        <v/>
      </c>
    </row>
    <row r="9631">
      <c r="H9631" s="16" t="str">
        <f>IFERROR(__xludf.DUMMYFUNCTION("""COMPUTED_VALUE"""),"")</f>
        <v/>
      </c>
    </row>
    <row r="9632">
      <c r="H9632" s="16" t="str">
        <f>IFERROR(__xludf.DUMMYFUNCTION("""COMPUTED_VALUE"""),"")</f>
        <v/>
      </c>
    </row>
    <row r="9633">
      <c r="H9633" s="16" t="str">
        <f>IFERROR(__xludf.DUMMYFUNCTION("""COMPUTED_VALUE"""),"")</f>
        <v/>
      </c>
    </row>
    <row r="9634">
      <c r="H9634" s="16" t="str">
        <f>IFERROR(__xludf.DUMMYFUNCTION("""COMPUTED_VALUE"""),"")</f>
        <v/>
      </c>
    </row>
    <row r="9635">
      <c r="H9635" s="16" t="str">
        <f>IFERROR(__xludf.DUMMYFUNCTION("""COMPUTED_VALUE"""),"")</f>
        <v/>
      </c>
    </row>
    <row r="9636">
      <c r="H9636" s="16" t="str">
        <f>IFERROR(__xludf.DUMMYFUNCTION("""COMPUTED_VALUE"""),"")</f>
        <v/>
      </c>
    </row>
    <row r="9637">
      <c r="H9637" s="16" t="str">
        <f>IFERROR(__xludf.DUMMYFUNCTION("""COMPUTED_VALUE"""),"")</f>
        <v/>
      </c>
    </row>
    <row r="9638">
      <c r="H9638" s="16" t="str">
        <f>IFERROR(__xludf.DUMMYFUNCTION("""COMPUTED_VALUE"""),"")</f>
        <v/>
      </c>
    </row>
    <row r="9639">
      <c r="H9639" s="16" t="str">
        <f>IFERROR(__xludf.DUMMYFUNCTION("""COMPUTED_VALUE"""),"")</f>
        <v/>
      </c>
    </row>
    <row r="9640">
      <c r="H9640" s="16" t="str">
        <f>IFERROR(__xludf.DUMMYFUNCTION("""COMPUTED_VALUE"""),"")</f>
        <v/>
      </c>
    </row>
    <row r="9641">
      <c r="H9641" s="16" t="str">
        <f>IFERROR(__xludf.DUMMYFUNCTION("""COMPUTED_VALUE"""),"")</f>
        <v/>
      </c>
    </row>
    <row r="9642">
      <c r="H9642" s="16" t="str">
        <f>IFERROR(__xludf.DUMMYFUNCTION("""COMPUTED_VALUE"""),"")</f>
        <v/>
      </c>
    </row>
    <row r="9643">
      <c r="H9643" s="16" t="str">
        <f>IFERROR(__xludf.DUMMYFUNCTION("""COMPUTED_VALUE"""),"")</f>
        <v/>
      </c>
    </row>
    <row r="9644">
      <c r="H9644" s="16" t="str">
        <f>IFERROR(__xludf.DUMMYFUNCTION("""COMPUTED_VALUE"""),"")</f>
        <v/>
      </c>
    </row>
    <row r="9645">
      <c r="H9645" s="16" t="str">
        <f>IFERROR(__xludf.DUMMYFUNCTION("""COMPUTED_VALUE"""),"")</f>
        <v/>
      </c>
    </row>
    <row r="9646">
      <c r="H9646" s="16" t="str">
        <f>IFERROR(__xludf.DUMMYFUNCTION("""COMPUTED_VALUE"""),"")</f>
        <v/>
      </c>
    </row>
    <row r="9647">
      <c r="H9647" s="16" t="str">
        <f>IFERROR(__xludf.DUMMYFUNCTION("""COMPUTED_VALUE"""),"")</f>
        <v/>
      </c>
    </row>
    <row r="9648">
      <c r="H9648" s="16" t="str">
        <f>IFERROR(__xludf.DUMMYFUNCTION("""COMPUTED_VALUE"""),"")</f>
        <v/>
      </c>
    </row>
    <row r="9649">
      <c r="H9649" s="16" t="str">
        <f>IFERROR(__xludf.DUMMYFUNCTION("""COMPUTED_VALUE"""),"")</f>
        <v/>
      </c>
    </row>
    <row r="9650">
      <c r="H9650" s="16" t="str">
        <f>IFERROR(__xludf.DUMMYFUNCTION("""COMPUTED_VALUE"""),"")</f>
        <v/>
      </c>
    </row>
    <row r="9651">
      <c r="H9651" s="16" t="str">
        <f>IFERROR(__xludf.DUMMYFUNCTION("""COMPUTED_VALUE"""),"")</f>
        <v/>
      </c>
    </row>
    <row r="9652">
      <c r="H9652" s="16" t="str">
        <f>IFERROR(__xludf.DUMMYFUNCTION("""COMPUTED_VALUE"""),"")</f>
        <v/>
      </c>
    </row>
    <row r="9653">
      <c r="H9653" s="16" t="str">
        <f>IFERROR(__xludf.DUMMYFUNCTION("""COMPUTED_VALUE"""),"")</f>
        <v/>
      </c>
    </row>
    <row r="9654">
      <c r="H9654" s="16" t="str">
        <f>IFERROR(__xludf.DUMMYFUNCTION("""COMPUTED_VALUE"""),"")</f>
        <v/>
      </c>
    </row>
    <row r="9655">
      <c r="H9655" s="16" t="str">
        <f>IFERROR(__xludf.DUMMYFUNCTION("""COMPUTED_VALUE"""),"")</f>
        <v/>
      </c>
    </row>
    <row r="9656">
      <c r="H9656" s="16" t="str">
        <f>IFERROR(__xludf.DUMMYFUNCTION("""COMPUTED_VALUE"""),"")</f>
        <v/>
      </c>
    </row>
    <row r="9657">
      <c r="H9657" s="16" t="str">
        <f>IFERROR(__xludf.DUMMYFUNCTION("""COMPUTED_VALUE"""),"")</f>
        <v/>
      </c>
    </row>
    <row r="9658">
      <c r="H9658" s="16" t="str">
        <f>IFERROR(__xludf.DUMMYFUNCTION("""COMPUTED_VALUE"""),"")</f>
        <v/>
      </c>
    </row>
    <row r="9659">
      <c r="H9659" s="16" t="str">
        <f>IFERROR(__xludf.DUMMYFUNCTION("""COMPUTED_VALUE"""),"")</f>
        <v/>
      </c>
    </row>
    <row r="9660">
      <c r="H9660" s="16" t="str">
        <f>IFERROR(__xludf.DUMMYFUNCTION("""COMPUTED_VALUE"""),"")</f>
        <v/>
      </c>
    </row>
    <row r="9661">
      <c r="H9661" s="16" t="str">
        <f>IFERROR(__xludf.DUMMYFUNCTION("""COMPUTED_VALUE"""),"")</f>
        <v/>
      </c>
    </row>
    <row r="9662">
      <c r="H9662" s="16" t="str">
        <f>IFERROR(__xludf.DUMMYFUNCTION("""COMPUTED_VALUE"""),"")</f>
        <v/>
      </c>
    </row>
    <row r="9663">
      <c r="H9663" s="16" t="str">
        <f>IFERROR(__xludf.DUMMYFUNCTION("""COMPUTED_VALUE"""),"")</f>
        <v/>
      </c>
    </row>
    <row r="9664">
      <c r="H9664" s="16" t="str">
        <f>IFERROR(__xludf.DUMMYFUNCTION("""COMPUTED_VALUE"""),"")</f>
        <v/>
      </c>
    </row>
    <row r="9665">
      <c r="H9665" s="16" t="str">
        <f>IFERROR(__xludf.DUMMYFUNCTION("""COMPUTED_VALUE"""),"")</f>
        <v/>
      </c>
    </row>
    <row r="9666">
      <c r="H9666" s="16" t="str">
        <f>IFERROR(__xludf.DUMMYFUNCTION("""COMPUTED_VALUE"""),"")</f>
        <v/>
      </c>
    </row>
    <row r="9667">
      <c r="H9667" s="16" t="str">
        <f>IFERROR(__xludf.DUMMYFUNCTION("""COMPUTED_VALUE"""),"")</f>
        <v/>
      </c>
    </row>
    <row r="9668">
      <c r="H9668" s="16" t="str">
        <f>IFERROR(__xludf.DUMMYFUNCTION("""COMPUTED_VALUE"""),"")</f>
        <v/>
      </c>
    </row>
    <row r="9669">
      <c r="H9669" s="16" t="str">
        <f>IFERROR(__xludf.DUMMYFUNCTION("""COMPUTED_VALUE"""),"")</f>
        <v/>
      </c>
    </row>
    <row r="9670">
      <c r="H9670" s="16" t="str">
        <f>IFERROR(__xludf.DUMMYFUNCTION("""COMPUTED_VALUE"""),"")</f>
        <v/>
      </c>
    </row>
    <row r="9671">
      <c r="H9671" s="16" t="str">
        <f>IFERROR(__xludf.DUMMYFUNCTION("""COMPUTED_VALUE"""),"")</f>
        <v/>
      </c>
    </row>
    <row r="9672">
      <c r="H9672" s="16" t="str">
        <f>IFERROR(__xludf.DUMMYFUNCTION("""COMPUTED_VALUE"""),"")</f>
        <v/>
      </c>
    </row>
    <row r="9673">
      <c r="H9673" s="16" t="str">
        <f>IFERROR(__xludf.DUMMYFUNCTION("""COMPUTED_VALUE"""),"")</f>
        <v/>
      </c>
    </row>
    <row r="9674">
      <c r="H9674" s="16" t="str">
        <f>IFERROR(__xludf.DUMMYFUNCTION("""COMPUTED_VALUE"""),"")</f>
        <v/>
      </c>
    </row>
    <row r="9675">
      <c r="H9675" s="16" t="str">
        <f>IFERROR(__xludf.DUMMYFUNCTION("""COMPUTED_VALUE"""),"")</f>
        <v/>
      </c>
    </row>
    <row r="9676">
      <c r="H9676" s="16" t="str">
        <f>IFERROR(__xludf.DUMMYFUNCTION("""COMPUTED_VALUE"""),"")</f>
        <v/>
      </c>
    </row>
    <row r="9677">
      <c r="H9677" s="16" t="str">
        <f>IFERROR(__xludf.DUMMYFUNCTION("""COMPUTED_VALUE"""),"")</f>
        <v/>
      </c>
    </row>
    <row r="9678">
      <c r="H9678" s="16" t="str">
        <f>IFERROR(__xludf.DUMMYFUNCTION("""COMPUTED_VALUE"""),"")</f>
        <v/>
      </c>
    </row>
    <row r="9679">
      <c r="H9679" s="16" t="str">
        <f>IFERROR(__xludf.DUMMYFUNCTION("""COMPUTED_VALUE"""),"")</f>
        <v/>
      </c>
    </row>
    <row r="9680">
      <c r="H9680" s="16" t="str">
        <f>IFERROR(__xludf.DUMMYFUNCTION("""COMPUTED_VALUE"""),"")</f>
        <v/>
      </c>
    </row>
    <row r="9681">
      <c r="H9681" s="16" t="str">
        <f>IFERROR(__xludf.DUMMYFUNCTION("""COMPUTED_VALUE"""),"")</f>
        <v/>
      </c>
    </row>
    <row r="9682">
      <c r="H9682" s="16" t="str">
        <f>IFERROR(__xludf.DUMMYFUNCTION("""COMPUTED_VALUE"""),"")</f>
        <v/>
      </c>
    </row>
    <row r="9683">
      <c r="H9683" s="16" t="str">
        <f>IFERROR(__xludf.DUMMYFUNCTION("""COMPUTED_VALUE"""),"")</f>
        <v/>
      </c>
    </row>
    <row r="9684">
      <c r="H9684" s="16" t="str">
        <f>IFERROR(__xludf.DUMMYFUNCTION("""COMPUTED_VALUE"""),"")</f>
        <v/>
      </c>
    </row>
    <row r="9685">
      <c r="H9685" s="16" t="str">
        <f>IFERROR(__xludf.DUMMYFUNCTION("""COMPUTED_VALUE"""),"")</f>
        <v/>
      </c>
    </row>
    <row r="9686">
      <c r="H9686" s="16" t="str">
        <f>IFERROR(__xludf.DUMMYFUNCTION("""COMPUTED_VALUE"""),"")</f>
        <v/>
      </c>
    </row>
    <row r="9687">
      <c r="H9687" s="16" t="str">
        <f>IFERROR(__xludf.DUMMYFUNCTION("""COMPUTED_VALUE"""),"")</f>
        <v/>
      </c>
    </row>
    <row r="9688">
      <c r="H9688" s="16" t="str">
        <f>IFERROR(__xludf.DUMMYFUNCTION("""COMPUTED_VALUE"""),"")</f>
        <v/>
      </c>
    </row>
    <row r="9689">
      <c r="H9689" s="16" t="str">
        <f>IFERROR(__xludf.DUMMYFUNCTION("""COMPUTED_VALUE"""),"")</f>
        <v/>
      </c>
    </row>
    <row r="9690">
      <c r="H9690" s="16" t="str">
        <f>IFERROR(__xludf.DUMMYFUNCTION("""COMPUTED_VALUE"""),"")</f>
        <v/>
      </c>
    </row>
    <row r="9691">
      <c r="H9691" s="16" t="str">
        <f>IFERROR(__xludf.DUMMYFUNCTION("""COMPUTED_VALUE"""),"")</f>
        <v/>
      </c>
    </row>
    <row r="9692">
      <c r="H9692" s="16" t="str">
        <f>IFERROR(__xludf.DUMMYFUNCTION("""COMPUTED_VALUE"""),"")</f>
        <v/>
      </c>
    </row>
    <row r="9693">
      <c r="H9693" s="16" t="str">
        <f>IFERROR(__xludf.DUMMYFUNCTION("""COMPUTED_VALUE"""),"")</f>
        <v/>
      </c>
    </row>
    <row r="9694">
      <c r="H9694" s="16" t="str">
        <f>IFERROR(__xludf.DUMMYFUNCTION("""COMPUTED_VALUE"""),"")</f>
        <v/>
      </c>
    </row>
    <row r="9695">
      <c r="H9695" s="16" t="str">
        <f>IFERROR(__xludf.DUMMYFUNCTION("""COMPUTED_VALUE"""),"")</f>
        <v/>
      </c>
    </row>
    <row r="9696">
      <c r="H9696" s="16" t="str">
        <f>IFERROR(__xludf.DUMMYFUNCTION("""COMPUTED_VALUE"""),"")</f>
        <v/>
      </c>
    </row>
    <row r="9697">
      <c r="H9697" s="16" t="str">
        <f>IFERROR(__xludf.DUMMYFUNCTION("""COMPUTED_VALUE"""),"")</f>
        <v/>
      </c>
    </row>
    <row r="9698">
      <c r="H9698" s="16" t="str">
        <f>IFERROR(__xludf.DUMMYFUNCTION("""COMPUTED_VALUE"""),"")</f>
        <v/>
      </c>
    </row>
    <row r="9699">
      <c r="H9699" s="16" t="str">
        <f>IFERROR(__xludf.DUMMYFUNCTION("""COMPUTED_VALUE"""),"")</f>
        <v/>
      </c>
    </row>
    <row r="9700">
      <c r="H9700" s="16" t="str">
        <f>IFERROR(__xludf.DUMMYFUNCTION("""COMPUTED_VALUE"""),"")</f>
        <v/>
      </c>
    </row>
    <row r="9701">
      <c r="H9701" s="16" t="str">
        <f>IFERROR(__xludf.DUMMYFUNCTION("""COMPUTED_VALUE"""),"")</f>
        <v/>
      </c>
    </row>
    <row r="9702">
      <c r="H9702" s="16" t="str">
        <f>IFERROR(__xludf.DUMMYFUNCTION("""COMPUTED_VALUE"""),"")</f>
        <v/>
      </c>
    </row>
    <row r="9703">
      <c r="H9703" s="16" t="str">
        <f>IFERROR(__xludf.DUMMYFUNCTION("""COMPUTED_VALUE"""),"")</f>
        <v/>
      </c>
    </row>
    <row r="9704">
      <c r="H9704" s="16" t="str">
        <f>IFERROR(__xludf.DUMMYFUNCTION("""COMPUTED_VALUE"""),"")</f>
        <v/>
      </c>
    </row>
    <row r="9705">
      <c r="H9705" s="16" t="str">
        <f>IFERROR(__xludf.DUMMYFUNCTION("""COMPUTED_VALUE"""),"")</f>
        <v/>
      </c>
    </row>
    <row r="9706">
      <c r="H9706" s="16" t="str">
        <f>IFERROR(__xludf.DUMMYFUNCTION("""COMPUTED_VALUE"""),"")</f>
        <v/>
      </c>
    </row>
    <row r="9707">
      <c r="H9707" s="16" t="str">
        <f>IFERROR(__xludf.DUMMYFUNCTION("""COMPUTED_VALUE"""),"")</f>
        <v/>
      </c>
    </row>
    <row r="9708">
      <c r="H9708" s="16" t="str">
        <f>IFERROR(__xludf.DUMMYFUNCTION("""COMPUTED_VALUE"""),"")</f>
        <v/>
      </c>
    </row>
    <row r="9709">
      <c r="H9709" s="16" t="str">
        <f>IFERROR(__xludf.DUMMYFUNCTION("""COMPUTED_VALUE"""),"")</f>
        <v/>
      </c>
    </row>
    <row r="9710">
      <c r="H9710" s="16" t="str">
        <f>IFERROR(__xludf.DUMMYFUNCTION("""COMPUTED_VALUE"""),"")</f>
        <v/>
      </c>
    </row>
    <row r="9711">
      <c r="H9711" s="16" t="str">
        <f>IFERROR(__xludf.DUMMYFUNCTION("""COMPUTED_VALUE"""),"")</f>
        <v/>
      </c>
    </row>
    <row r="9712">
      <c r="H9712" s="16" t="str">
        <f>IFERROR(__xludf.DUMMYFUNCTION("""COMPUTED_VALUE"""),"")</f>
        <v/>
      </c>
    </row>
    <row r="9713">
      <c r="H9713" s="16" t="str">
        <f>IFERROR(__xludf.DUMMYFUNCTION("""COMPUTED_VALUE"""),"")</f>
        <v/>
      </c>
    </row>
    <row r="9714">
      <c r="H9714" s="16" t="str">
        <f>IFERROR(__xludf.DUMMYFUNCTION("""COMPUTED_VALUE"""),"")</f>
        <v/>
      </c>
    </row>
    <row r="9715">
      <c r="H9715" s="16" t="str">
        <f>IFERROR(__xludf.DUMMYFUNCTION("""COMPUTED_VALUE"""),"")</f>
        <v/>
      </c>
    </row>
    <row r="9716">
      <c r="H9716" s="16" t="str">
        <f>IFERROR(__xludf.DUMMYFUNCTION("""COMPUTED_VALUE"""),"")</f>
        <v/>
      </c>
    </row>
    <row r="9717">
      <c r="H9717" s="16" t="str">
        <f>IFERROR(__xludf.DUMMYFUNCTION("""COMPUTED_VALUE"""),"")</f>
        <v/>
      </c>
    </row>
    <row r="9718">
      <c r="H9718" s="16" t="str">
        <f>IFERROR(__xludf.DUMMYFUNCTION("""COMPUTED_VALUE"""),"")</f>
        <v/>
      </c>
    </row>
    <row r="9719">
      <c r="H9719" s="16" t="str">
        <f>IFERROR(__xludf.DUMMYFUNCTION("""COMPUTED_VALUE"""),"")</f>
        <v/>
      </c>
    </row>
    <row r="9720">
      <c r="H9720" s="16" t="str">
        <f>IFERROR(__xludf.DUMMYFUNCTION("""COMPUTED_VALUE"""),"")</f>
        <v/>
      </c>
    </row>
    <row r="9721">
      <c r="H9721" s="16" t="str">
        <f>IFERROR(__xludf.DUMMYFUNCTION("""COMPUTED_VALUE"""),"")</f>
        <v/>
      </c>
    </row>
    <row r="9722">
      <c r="H9722" s="16" t="str">
        <f>IFERROR(__xludf.DUMMYFUNCTION("""COMPUTED_VALUE"""),"")</f>
        <v/>
      </c>
    </row>
    <row r="9723">
      <c r="H9723" s="16" t="str">
        <f>IFERROR(__xludf.DUMMYFUNCTION("""COMPUTED_VALUE"""),"")</f>
        <v/>
      </c>
    </row>
    <row r="9724">
      <c r="H9724" s="16" t="str">
        <f>IFERROR(__xludf.DUMMYFUNCTION("""COMPUTED_VALUE"""),"")</f>
        <v/>
      </c>
    </row>
    <row r="9725">
      <c r="H9725" s="16" t="str">
        <f>IFERROR(__xludf.DUMMYFUNCTION("""COMPUTED_VALUE"""),"")</f>
        <v/>
      </c>
    </row>
    <row r="9726">
      <c r="H9726" s="16" t="str">
        <f>IFERROR(__xludf.DUMMYFUNCTION("""COMPUTED_VALUE"""),"")</f>
        <v/>
      </c>
    </row>
    <row r="9727">
      <c r="H9727" s="16" t="str">
        <f>IFERROR(__xludf.DUMMYFUNCTION("""COMPUTED_VALUE"""),"")</f>
        <v/>
      </c>
    </row>
    <row r="9728">
      <c r="H9728" s="16" t="str">
        <f>IFERROR(__xludf.DUMMYFUNCTION("""COMPUTED_VALUE"""),"")</f>
        <v/>
      </c>
    </row>
    <row r="9729">
      <c r="H9729" s="16" t="str">
        <f>IFERROR(__xludf.DUMMYFUNCTION("""COMPUTED_VALUE"""),"")</f>
        <v/>
      </c>
    </row>
    <row r="9730">
      <c r="H9730" s="16" t="str">
        <f>IFERROR(__xludf.DUMMYFUNCTION("""COMPUTED_VALUE"""),"")</f>
        <v/>
      </c>
    </row>
    <row r="9731">
      <c r="H9731" s="16" t="str">
        <f>IFERROR(__xludf.DUMMYFUNCTION("""COMPUTED_VALUE"""),"")</f>
        <v/>
      </c>
    </row>
    <row r="9732">
      <c r="H9732" s="16" t="str">
        <f>IFERROR(__xludf.DUMMYFUNCTION("""COMPUTED_VALUE"""),"")</f>
        <v/>
      </c>
    </row>
    <row r="9733">
      <c r="H9733" s="16" t="str">
        <f>IFERROR(__xludf.DUMMYFUNCTION("""COMPUTED_VALUE"""),"")</f>
        <v/>
      </c>
    </row>
    <row r="9734">
      <c r="H9734" s="16" t="str">
        <f>IFERROR(__xludf.DUMMYFUNCTION("""COMPUTED_VALUE"""),"")</f>
        <v/>
      </c>
    </row>
    <row r="9735">
      <c r="H9735" s="16" t="str">
        <f>IFERROR(__xludf.DUMMYFUNCTION("""COMPUTED_VALUE"""),"")</f>
        <v/>
      </c>
    </row>
    <row r="9736">
      <c r="H9736" s="16" t="str">
        <f>IFERROR(__xludf.DUMMYFUNCTION("""COMPUTED_VALUE"""),"")</f>
        <v/>
      </c>
    </row>
    <row r="9737">
      <c r="H9737" s="16" t="str">
        <f>IFERROR(__xludf.DUMMYFUNCTION("""COMPUTED_VALUE"""),"")</f>
        <v/>
      </c>
    </row>
    <row r="9738">
      <c r="H9738" s="16" t="str">
        <f>IFERROR(__xludf.DUMMYFUNCTION("""COMPUTED_VALUE"""),"")</f>
        <v/>
      </c>
    </row>
    <row r="9739">
      <c r="H9739" s="16" t="str">
        <f>IFERROR(__xludf.DUMMYFUNCTION("""COMPUTED_VALUE"""),"")</f>
        <v/>
      </c>
    </row>
    <row r="9740">
      <c r="H9740" s="16" t="str">
        <f>IFERROR(__xludf.DUMMYFUNCTION("""COMPUTED_VALUE"""),"")</f>
        <v/>
      </c>
    </row>
    <row r="9741">
      <c r="H9741" s="16" t="str">
        <f>IFERROR(__xludf.DUMMYFUNCTION("""COMPUTED_VALUE"""),"")</f>
        <v/>
      </c>
    </row>
    <row r="9742">
      <c r="H9742" s="16" t="str">
        <f>IFERROR(__xludf.DUMMYFUNCTION("""COMPUTED_VALUE"""),"")</f>
        <v/>
      </c>
    </row>
    <row r="9743">
      <c r="H9743" s="16" t="str">
        <f>IFERROR(__xludf.DUMMYFUNCTION("""COMPUTED_VALUE"""),"")</f>
        <v/>
      </c>
    </row>
    <row r="9744">
      <c r="H9744" s="16" t="str">
        <f>IFERROR(__xludf.DUMMYFUNCTION("""COMPUTED_VALUE"""),"")</f>
        <v/>
      </c>
    </row>
    <row r="9745">
      <c r="H9745" s="16" t="str">
        <f>IFERROR(__xludf.DUMMYFUNCTION("""COMPUTED_VALUE"""),"")</f>
        <v/>
      </c>
    </row>
    <row r="9746">
      <c r="H9746" s="16" t="str">
        <f>IFERROR(__xludf.DUMMYFUNCTION("""COMPUTED_VALUE"""),"")</f>
        <v/>
      </c>
    </row>
    <row r="9747">
      <c r="H9747" s="16" t="str">
        <f>IFERROR(__xludf.DUMMYFUNCTION("""COMPUTED_VALUE"""),"")</f>
        <v/>
      </c>
    </row>
    <row r="9748">
      <c r="H9748" s="16" t="str">
        <f>IFERROR(__xludf.DUMMYFUNCTION("""COMPUTED_VALUE"""),"")</f>
        <v/>
      </c>
    </row>
    <row r="9749">
      <c r="H9749" s="16" t="str">
        <f>IFERROR(__xludf.DUMMYFUNCTION("""COMPUTED_VALUE"""),"")</f>
        <v/>
      </c>
    </row>
    <row r="9750">
      <c r="H9750" s="16" t="str">
        <f>IFERROR(__xludf.DUMMYFUNCTION("""COMPUTED_VALUE"""),"")</f>
        <v/>
      </c>
    </row>
    <row r="9751">
      <c r="H9751" s="16" t="str">
        <f>IFERROR(__xludf.DUMMYFUNCTION("""COMPUTED_VALUE"""),"")</f>
        <v/>
      </c>
    </row>
    <row r="9752">
      <c r="H9752" s="16" t="str">
        <f>IFERROR(__xludf.DUMMYFUNCTION("""COMPUTED_VALUE"""),"")</f>
        <v/>
      </c>
    </row>
    <row r="9753">
      <c r="H9753" s="16" t="str">
        <f>IFERROR(__xludf.DUMMYFUNCTION("""COMPUTED_VALUE"""),"")</f>
        <v/>
      </c>
    </row>
    <row r="9754">
      <c r="H9754" s="16" t="str">
        <f>IFERROR(__xludf.DUMMYFUNCTION("""COMPUTED_VALUE"""),"")</f>
        <v/>
      </c>
    </row>
    <row r="9755">
      <c r="H9755" s="16" t="str">
        <f>IFERROR(__xludf.DUMMYFUNCTION("""COMPUTED_VALUE"""),"")</f>
        <v/>
      </c>
    </row>
    <row r="9756">
      <c r="H9756" s="16" t="str">
        <f>IFERROR(__xludf.DUMMYFUNCTION("""COMPUTED_VALUE"""),"")</f>
        <v/>
      </c>
    </row>
    <row r="9757">
      <c r="H9757" s="16" t="str">
        <f>IFERROR(__xludf.DUMMYFUNCTION("""COMPUTED_VALUE"""),"")</f>
        <v/>
      </c>
    </row>
    <row r="9758">
      <c r="H9758" s="16" t="str">
        <f>IFERROR(__xludf.DUMMYFUNCTION("""COMPUTED_VALUE"""),"")</f>
        <v/>
      </c>
    </row>
    <row r="9759">
      <c r="H9759" s="16" t="str">
        <f>IFERROR(__xludf.DUMMYFUNCTION("""COMPUTED_VALUE"""),"")</f>
        <v/>
      </c>
    </row>
    <row r="9760">
      <c r="H9760" s="16" t="str">
        <f>IFERROR(__xludf.DUMMYFUNCTION("""COMPUTED_VALUE"""),"")</f>
        <v/>
      </c>
    </row>
    <row r="9761">
      <c r="H9761" s="16" t="str">
        <f>IFERROR(__xludf.DUMMYFUNCTION("""COMPUTED_VALUE"""),"")</f>
        <v/>
      </c>
    </row>
    <row r="9762">
      <c r="H9762" s="16" t="str">
        <f>IFERROR(__xludf.DUMMYFUNCTION("""COMPUTED_VALUE"""),"")</f>
        <v/>
      </c>
    </row>
    <row r="9763">
      <c r="H9763" s="16" t="str">
        <f>IFERROR(__xludf.DUMMYFUNCTION("""COMPUTED_VALUE"""),"")</f>
        <v/>
      </c>
    </row>
    <row r="9764">
      <c r="H9764" s="16" t="str">
        <f>IFERROR(__xludf.DUMMYFUNCTION("""COMPUTED_VALUE"""),"")</f>
        <v/>
      </c>
    </row>
    <row r="9765">
      <c r="H9765" s="16" t="str">
        <f>IFERROR(__xludf.DUMMYFUNCTION("""COMPUTED_VALUE"""),"")</f>
        <v/>
      </c>
    </row>
    <row r="9766">
      <c r="H9766" s="16" t="str">
        <f>IFERROR(__xludf.DUMMYFUNCTION("""COMPUTED_VALUE"""),"")</f>
        <v/>
      </c>
    </row>
    <row r="9767">
      <c r="H9767" s="16" t="str">
        <f>IFERROR(__xludf.DUMMYFUNCTION("""COMPUTED_VALUE"""),"")</f>
        <v/>
      </c>
    </row>
    <row r="9768">
      <c r="H9768" s="16" t="str">
        <f>IFERROR(__xludf.DUMMYFUNCTION("""COMPUTED_VALUE"""),"")</f>
        <v/>
      </c>
    </row>
    <row r="9769">
      <c r="H9769" s="16" t="str">
        <f>IFERROR(__xludf.DUMMYFUNCTION("""COMPUTED_VALUE"""),"")</f>
        <v/>
      </c>
    </row>
    <row r="9770">
      <c r="H9770" s="16" t="str">
        <f>IFERROR(__xludf.DUMMYFUNCTION("""COMPUTED_VALUE"""),"")</f>
        <v/>
      </c>
    </row>
    <row r="9771">
      <c r="H9771" s="16" t="str">
        <f>IFERROR(__xludf.DUMMYFUNCTION("""COMPUTED_VALUE"""),"")</f>
        <v/>
      </c>
    </row>
    <row r="9772">
      <c r="H9772" s="16" t="str">
        <f>IFERROR(__xludf.DUMMYFUNCTION("""COMPUTED_VALUE"""),"")</f>
        <v/>
      </c>
    </row>
    <row r="9773">
      <c r="H9773" s="16" t="str">
        <f>IFERROR(__xludf.DUMMYFUNCTION("""COMPUTED_VALUE"""),"")</f>
        <v/>
      </c>
    </row>
    <row r="9774">
      <c r="H9774" s="16" t="str">
        <f>IFERROR(__xludf.DUMMYFUNCTION("""COMPUTED_VALUE"""),"")</f>
        <v/>
      </c>
    </row>
    <row r="9775">
      <c r="H9775" s="16" t="str">
        <f>IFERROR(__xludf.DUMMYFUNCTION("""COMPUTED_VALUE"""),"")</f>
        <v/>
      </c>
    </row>
    <row r="9776">
      <c r="H9776" s="16" t="str">
        <f>IFERROR(__xludf.DUMMYFUNCTION("""COMPUTED_VALUE"""),"")</f>
        <v/>
      </c>
    </row>
    <row r="9777">
      <c r="H9777" s="16" t="str">
        <f>IFERROR(__xludf.DUMMYFUNCTION("""COMPUTED_VALUE"""),"")</f>
        <v/>
      </c>
    </row>
    <row r="9778">
      <c r="H9778" s="16" t="str">
        <f>IFERROR(__xludf.DUMMYFUNCTION("""COMPUTED_VALUE"""),"")</f>
        <v/>
      </c>
    </row>
    <row r="9779">
      <c r="H9779" s="16" t="str">
        <f>IFERROR(__xludf.DUMMYFUNCTION("""COMPUTED_VALUE"""),"")</f>
        <v/>
      </c>
    </row>
    <row r="9780">
      <c r="H9780" s="16" t="str">
        <f>IFERROR(__xludf.DUMMYFUNCTION("""COMPUTED_VALUE"""),"")</f>
        <v/>
      </c>
    </row>
    <row r="9781">
      <c r="H9781" s="16" t="str">
        <f>IFERROR(__xludf.DUMMYFUNCTION("""COMPUTED_VALUE"""),"")</f>
        <v/>
      </c>
    </row>
    <row r="9782">
      <c r="H9782" s="16" t="str">
        <f>IFERROR(__xludf.DUMMYFUNCTION("""COMPUTED_VALUE"""),"")</f>
        <v/>
      </c>
    </row>
    <row r="9783">
      <c r="H9783" s="16" t="str">
        <f>IFERROR(__xludf.DUMMYFUNCTION("""COMPUTED_VALUE"""),"")</f>
        <v/>
      </c>
    </row>
    <row r="9784">
      <c r="H9784" s="16" t="str">
        <f>IFERROR(__xludf.DUMMYFUNCTION("""COMPUTED_VALUE"""),"")</f>
        <v/>
      </c>
    </row>
    <row r="9785">
      <c r="H9785" s="16" t="str">
        <f>IFERROR(__xludf.DUMMYFUNCTION("""COMPUTED_VALUE"""),"")</f>
        <v/>
      </c>
    </row>
    <row r="9786">
      <c r="H9786" s="16" t="str">
        <f>IFERROR(__xludf.DUMMYFUNCTION("""COMPUTED_VALUE"""),"")</f>
        <v/>
      </c>
    </row>
    <row r="9787">
      <c r="H9787" s="16" t="str">
        <f>IFERROR(__xludf.DUMMYFUNCTION("""COMPUTED_VALUE"""),"")</f>
        <v/>
      </c>
    </row>
    <row r="9788">
      <c r="H9788" s="16" t="str">
        <f>IFERROR(__xludf.DUMMYFUNCTION("""COMPUTED_VALUE"""),"")</f>
        <v/>
      </c>
    </row>
    <row r="9789">
      <c r="H9789" s="16" t="str">
        <f>IFERROR(__xludf.DUMMYFUNCTION("""COMPUTED_VALUE"""),"")</f>
        <v/>
      </c>
    </row>
    <row r="9790">
      <c r="H9790" s="16" t="str">
        <f>IFERROR(__xludf.DUMMYFUNCTION("""COMPUTED_VALUE"""),"")</f>
        <v/>
      </c>
    </row>
    <row r="9791">
      <c r="H9791" s="16" t="str">
        <f>IFERROR(__xludf.DUMMYFUNCTION("""COMPUTED_VALUE"""),"")</f>
        <v/>
      </c>
    </row>
    <row r="9792">
      <c r="H9792" s="16" t="str">
        <f>IFERROR(__xludf.DUMMYFUNCTION("""COMPUTED_VALUE"""),"")</f>
        <v/>
      </c>
    </row>
    <row r="9793">
      <c r="H9793" s="16" t="str">
        <f>IFERROR(__xludf.DUMMYFUNCTION("""COMPUTED_VALUE"""),"")</f>
        <v/>
      </c>
    </row>
    <row r="9794">
      <c r="H9794" s="16" t="str">
        <f>IFERROR(__xludf.DUMMYFUNCTION("""COMPUTED_VALUE"""),"")</f>
        <v/>
      </c>
    </row>
    <row r="9795">
      <c r="H9795" s="16" t="str">
        <f>IFERROR(__xludf.DUMMYFUNCTION("""COMPUTED_VALUE"""),"")</f>
        <v/>
      </c>
    </row>
    <row r="9796">
      <c r="H9796" s="16" t="str">
        <f>IFERROR(__xludf.DUMMYFUNCTION("""COMPUTED_VALUE"""),"")</f>
        <v/>
      </c>
    </row>
    <row r="9797">
      <c r="H9797" s="16" t="str">
        <f>IFERROR(__xludf.DUMMYFUNCTION("""COMPUTED_VALUE"""),"")</f>
        <v/>
      </c>
    </row>
    <row r="9798">
      <c r="H9798" s="16" t="str">
        <f>IFERROR(__xludf.DUMMYFUNCTION("""COMPUTED_VALUE"""),"")</f>
        <v/>
      </c>
    </row>
    <row r="9799">
      <c r="H9799" s="16" t="str">
        <f>IFERROR(__xludf.DUMMYFUNCTION("""COMPUTED_VALUE"""),"")</f>
        <v/>
      </c>
    </row>
    <row r="9800">
      <c r="H9800" s="16" t="str">
        <f>IFERROR(__xludf.DUMMYFUNCTION("""COMPUTED_VALUE"""),"")</f>
        <v/>
      </c>
    </row>
    <row r="9801">
      <c r="H9801" s="16" t="str">
        <f>IFERROR(__xludf.DUMMYFUNCTION("""COMPUTED_VALUE"""),"")</f>
        <v/>
      </c>
    </row>
    <row r="9802">
      <c r="H9802" s="16" t="str">
        <f>IFERROR(__xludf.DUMMYFUNCTION("""COMPUTED_VALUE"""),"")</f>
        <v/>
      </c>
    </row>
    <row r="9803">
      <c r="H9803" s="16" t="str">
        <f>IFERROR(__xludf.DUMMYFUNCTION("""COMPUTED_VALUE"""),"")</f>
        <v/>
      </c>
    </row>
    <row r="9804">
      <c r="H9804" s="16" t="str">
        <f>IFERROR(__xludf.DUMMYFUNCTION("""COMPUTED_VALUE"""),"")</f>
        <v/>
      </c>
    </row>
    <row r="9805">
      <c r="H9805" s="16" t="str">
        <f>IFERROR(__xludf.DUMMYFUNCTION("""COMPUTED_VALUE"""),"")</f>
        <v/>
      </c>
    </row>
    <row r="9806">
      <c r="H9806" s="16" t="str">
        <f>IFERROR(__xludf.DUMMYFUNCTION("""COMPUTED_VALUE"""),"")</f>
        <v/>
      </c>
    </row>
    <row r="9807">
      <c r="H9807" s="16" t="str">
        <f>IFERROR(__xludf.DUMMYFUNCTION("""COMPUTED_VALUE"""),"")</f>
        <v/>
      </c>
    </row>
    <row r="9808">
      <c r="H9808" s="16" t="str">
        <f>IFERROR(__xludf.DUMMYFUNCTION("""COMPUTED_VALUE"""),"")</f>
        <v/>
      </c>
    </row>
    <row r="9809">
      <c r="H9809" s="16" t="str">
        <f>IFERROR(__xludf.DUMMYFUNCTION("""COMPUTED_VALUE"""),"")</f>
        <v/>
      </c>
    </row>
    <row r="9810">
      <c r="H9810" s="16" t="str">
        <f>IFERROR(__xludf.DUMMYFUNCTION("""COMPUTED_VALUE"""),"")</f>
        <v/>
      </c>
    </row>
    <row r="9811">
      <c r="H9811" s="16" t="str">
        <f>IFERROR(__xludf.DUMMYFUNCTION("""COMPUTED_VALUE"""),"")</f>
        <v/>
      </c>
    </row>
    <row r="9812">
      <c r="H9812" s="16" t="str">
        <f>IFERROR(__xludf.DUMMYFUNCTION("""COMPUTED_VALUE"""),"")</f>
        <v/>
      </c>
    </row>
    <row r="9813">
      <c r="H9813" s="16" t="str">
        <f>IFERROR(__xludf.DUMMYFUNCTION("""COMPUTED_VALUE"""),"")</f>
        <v/>
      </c>
    </row>
    <row r="9814">
      <c r="H9814" s="16" t="str">
        <f>IFERROR(__xludf.DUMMYFUNCTION("""COMPUTED_VALUE"""),"")</f>
        <v/>
      </c>
    </row>
    <row r="9815">
      <c r="H9815" s="16" t="str">
        <f>IFERROR(__xludf.DUMMYFUNCTION("""COMPUTED_VALUE"""),"")</f>
        <v/>
      </c>
    </row>
    <row r="9816">
      <c r="H9816" s="16" t="str">
        <f>IFERROR(__xludf.DUMMYFUNCTION("""COMPUTED_VALUE"""),"")</f>
        <v/>
      </c>
    </row>
    <row r="9817">
      <c r="H9817" s="16" t="str">
        <f>IFERROR(__xludf.DUMMYFUNCTION("""COMPUTED_VALUE"""),"")</f>
        <v/>
      </c>
    </row>
    <row r="9818">
      <c r="H9818" s="16" t="str">
        <f>IFERROR(__xludf.DUMMYFUNCTION("""COMPUTED_VALUE"""),"")</f>
        <v/>
      </c>
    </row>
    <row r="9819">
      <c r="H9819" s="16" t="str">
        <f>IFERROR(__xludf.DUMMYFUNCTION("""COMPUTED_VALUE"""),"")</f>
        <v/>
      </c>
    </row>
    <row r="9820">
      <c r="H9820" s="16" t="str">
        <f>IFERROR(__xludf.DUMMYFUNCTION("""COMPUTED_VALUE"""),"")</f>
        <v/>
      </c>
    </row>
    <row r="9821">
      <c r="H9821" s="16" t="str">
        <f>IFERROR(__xludf.DUMMYFUNCTION("""COMPUTED_VALUE"""),"")</f>
        <v/>
      </c>
    </row>
    <row r="9822">
      <c r="H9822" s="16" t="str">
        <f>IFERROR(__xludf.DUMMYFUNCTION("""COMPUTED_VALUE"""),"")</f>
        <v/>
      </c>
    </row>
    <row r="9823">
      <c r="H9823" s="16" t="str">
        <f>IFERROR(__xludf.DUMMYFUNCTION("""COMPUTED_VALUE"""),"")</f>
        <v/>
      </c>
    </row>
    <row r="9824">
      <c r="H9824" s="16" t="str">
        <f>IFERROR(__xludf.DUMMYFUNCTION("""COMPUTED_VALUE"""),"")</f>
        <v/>
      </c>
    </row>
    <row r="9825">
      <c r="H9825" s="16" t="str">
        <f>IFERROR(__xludf.DUMMYFUNCTION("""COMPUTED_VALUE"""),"")</f>
        <v/>
      </c>
    </row>
    <row r="9826">
      <c r="H9826" s="16" t="str">
        <f>IFERROR(__xludf.DUMMYFUNCTION("""COMPUTED_VALUE"""),"")</f>
        <v/>
      </c>
    </row>
    <row r="9827">
      <c r="H9827" s="16" t="str">
        <f>IFERROR(__xludf.DUMMYFUNCTION("""COMPUTED_VALUE"""),"")</f>
        <v/>
      </c>
    </row>
    <row r="9828">
      <c r="H9828" s="16" t="str">
        <f>IFERROR(__xludf.DUMMYFUNCTION("""COMPUTED_VALUE"""),"")</f>
        <v/>
      </c>
    </row>
    <row r="9829">
      <c r="H9829" s="16" t="str">
        <f>IFERROR(__xludf.DUMMYFUNCTION("""COMPUTED_VALUE"""),"")</f>
        <v/>
      </c>
    </row>
    <row r="9830">
      <c r="H9830" s="16" t="str">
        <f>IFERROR(__xludf.DUMMYFUNCTION("""COMPUTED_VALUE"""),"")</f>
        <v/>
      </c>
    </row>
    <row r="9831">
      <c r="H9831" s="16" t="str">
        <f>IFERROR(__xludf.DUMMYFUNCTION("""COMPUTED_VALUE"""),"")</f>
        <v/>
      </c>
    </row>
    <row r="9832">
      <c r="H9832" s="16" t="str">
        <f>IFERROR(__xludf.DUMMYFUNCTION("""COMPUTED_VALUE"""),"")</f>
        <v/>
      </c>
    </row>
    <row r="9833">
      <c r="H9833" s="16" t="str">
        <f>IFERROR(__xludf.DUMMYFUNCTION("""COMPUTED_VALUE"""),"")</f>
        <v/>
      </c>
    </row>
    <row r="9834">
      <c r="H9834" s="16" t="str">
        <f>IFERROR(__xludf.DUMMYFUNCTION("""COMPUTED_VALUE"""),"")</f>
        <v/>
      </c>
    </row>
    <row r="9835">
      <c r="H9835" s="16" t="str">
        <f>IFERROR(__xludf.DUMMYFUNCTION("""COMPUTED_VALUE"""),"")</f>
        <v/>
      </c>
    </row>
    <row r="9836">
      <c r="H9836" s="16" t="str">
        <f>IFERROR(__xludf.DUMMYFUNCTION("""COMPUTED_VALUE"""),"")</f>
        <v/>
      </c>
    </row>
    <row r="9837">
      <c r="H9837" s="16" t="str">
        <f>IFERROR(__xludf.DUMMYFUNCTION("""COMPUTED_VALUE"""),"")</f>
        <v/>
      </c>
    </row>
    <row r="9838">
      <c r="H9838" s="16" t="str">
        <f>IFERROR(__xludf.DUMMYFUNCTION("""COMPUTED_VALUE"""),"")</f>
        <v/>
      </c>
    </row>
    <row r="9839">
      <c r="H9839" s="16" t="str">
        <f>IFERROR(__xludf.DUMMYFUNCTION("""COMPUTED_VALUE"""),"")</f>
        <v/>
      </c>
    </row>
    <row r="9840">
      <c r="H9840" s="16" t="str">
        <f>IFERROR(__xludf.DUMMYFUNCTION("""COMPUTED_VALUE"""),"")</f>
        <v/>
      </c>
    </row>
    <row r="9841">
      <c r="H9841" s="16" t="str">
        <f>IFERROR(__xludf.DUMMYFUNCTION("""COMPUTED_VALUE"""),"")</f>
        <v/>
      </c>
    </row>
    <row r="9842">
      <c r="H9842" s="16" t="str">
        <f>IFERROR(__xludf.DUMMYFUNCTION("""COMPUTED_VALUE"""),"")</f>
        <v/>
      </c>
    </row>
    <row r="9843">
      <c r="H9843" s="16" t="str">
        <f>IFERROR(__xludf.DUMMYFUNCTION("""COMPUTED_VALUE"""),"")</f>
        <v/>
      </c>
    </row>
    <row r="9844">
      <c r="H9844" s="16" t="str">
        <f>IFERROR(__xludf.DUMMYFUNCTION("""COMPUTED_VALUE"""),"")</f>
        <v/>
      </c>
    </row>
    <row r="9845">
      <c r="H9845" s="16" t="str">
        <f>IFERROR(__xludf.DUMMYFUNCTION("""COMPUTED_VALUE"""),"")</f>
        <v/>
      </c>
    </row>
    <row r="9846">
      <c r="H9846" s="16" t="str">
        <f>IFERROR(__xludf.DUMMYFUNCTION("""COMPUTED_VALUE"""),"")</f>
        <v/>
      </c>
    </row>
    <row r="9847">
      <c r="H9847" s="16" t="str">
        <f>IFERROR(__xludf.DUMMYFUNCTION("""COMPUTED_VALUE"""),"")</f>
        <v/>
      </c>
    </row>
    <row r="9848">
      <c r="H9848" s="16" t="str">
        <f>IFERROR(__xludf.DUMMYFUNCTION("""COMPUTED_VALUE"""),"")</f>
        <v/>
      </c>
    </row>
    <row r="9849">
      <c r="H9849" s="16" t="str">
        <f>IFERROR(__xludf.DUMMYFUNCTION("""COMPUTED_VALUE"""),"")</f>
        <v/>
      </c>
    </row>
    <row r="9850">
      <c r="H9850" s="16" t="str">
        <f>IFERROR(__xludf.DUMMYFUNCTION("""COMPUTED_VALUE"""),"")</f>
        <v/>
      </c>
    </row>
    <row r="9851">
      <c r="H9851" s="16" t="str">
        <f>IFERROR(__xludf.DUMMYFUNCTION("""COMPUTED_VALUE"""),"")</f>
        <v/>
      </c>
    </row>
    <row r="9852">
      <c r="H9852" s="16" t="str">
        <f>IFERROR(__xludf.DUMMYFUNCTION("""COMPUTED_VALUE"""),"")</f>
        <v/>
      </c>
    </row>
    <row r="9853">
      <c r="H9853" s="16" t="str">
        <f>IFERROR(__xludf.DUMMYFUNCTION("""COMPUTED_VALUE"""),"")</f>
        <v/>
      </c>
    </row>
    <row r="9854">
      <c r="H9854" s="16" t="str">
        <f>IFERROR(__xludf.DUMMYFUNCTION("""COMPUTED_VALUE"""),"")</f>
        <v/>
      </c>
    </row>
    <row r="9855">
      <c r="H9855" s="16" t="str">
        <f>IFERROR(__xludf.DUMMYFUNCTION("""COMPUTED_VALUE"""),"")</f>
        <v/>
      </c>
    </row>
    <row r="9856">
      <c r="H9856" s="16" t="str">
        <f>IFERROR(__xludf.DUMMYFUNCTION("""COMPUTED_VALUE"""),"")</f>
        <v/>
      </c>
    </row>
    <row r="9857">
      <c r="H9857" s="16" t="str">
        <f>IFERROR(__xludf.DUMMYFUNCTION("""COMPUTED_VALUE"""),"")</f>
        <v/>
      </c>
    </row>
    <row r="9858">
      <c r="H9858" s="16" t="str">
        <f>IFERROR(__xludf.DUMMYFUNCTION("""COMPUTED_VALUE"""),"")</f>
        <v/>
      </c>
    </row>
    <row r="9859">
      <c r="H9859" s="16" t="str">
        <f>IFERROR(__xludf.DUMMYFUNCTION("""COMPUTED_VALUE"""),"")</f>
        <v/>
      </c>
    </row>
    <row r="9860">
      <c r="H9860" s="16" t="str">
        <f>IFERROR(__xludf.DUMMYFUNCTION("""COMPUTED_VALUE"""),"")</f>
        <v/>
      </c>
    </row>
    <row r="9861">
      <c r="H9861" s="16" t="str">
        <f>IFERROR(__xludf.DUMMYFUNCTION("""COMPUTED_VALUE"""),"")</f>
        <v/>
      </c>
    </row>
    <row r="9862">
      <c r="H9862" s="16" t="str">
        <f>IFERROR(__xludf.DUMMYFUNCTION("""COMPUTED_VALUE"""),"")</f>
        <v/>
      </c>
    </row>
    <row r="9863">
      <c r="H9863" s="16" t="str">
        <f>IFERROR(__xludf.DUMMYFUNCTION("""COMPUTED_VALUE"""),"")</f>
        <v/>
      </c>
    </row>
    <row r="9864">
      <c r="H9864" s="16" t="str">
        <f>IFERROR(__xludf.DUMMYFUNCTION("""COMPUTED_VALUE"""),"")</f>
        <v/>
      </c>
    </row>
    <row r="9865">
      <c r="H9865" s="16" t="str">
        <f>IFERROR(__xludf.DUMMYFUNCTION("""COMPUTED_VALUE"""),"")</f>
        <v/>
      </c>
    </row>
    <row r="9866">
      <c r="H9866" s="16" t="str">
        <f>IFERROR(__xludf.DUMMYFUNCTION("""COMPUTED_VALUE"""),"")</f>
        <v/>
      </c>
    </row>
    <row r="9867">
      <c r="H9867" s="16" t="str">
        <f>IFERROR(__xludf.DUMMYFUNCTION("""COMPUTED_VALUE"""),"")</f>
        <v/>
      </c>
    </row>
    <row r="9868">
      <c r="H9868" s="16" t="str">
        <f>IFERROR(__xludf.DUMMYFUNCTION("""COMPUTED_VALUE"""),"")</f>
        <v/>
      </c>
    </row>
    <row r="9869">
      <c r="H9869" s="16" t="str">
        <f>IFERROR(__xludf.DUMMYFUNCTION("""COMPUTED_VALUE"""),"")</f>
        <v/>
      </c>
    </row>
    <row r="9870">
      <c r="H9870" s="16" t="str">
        <f>IFERROR(__xludf.DUMMYFUNCTION("""COMPUTED_VALUE"""),"")</f>
        <v/>
      </c>
    </row>
    <row r="9871">
      <c r="H9871" s="16" t="str">
        <f>IFERROR(__xludf.DUMMYFUNCTION("""COMPUTED_VALUE"""),"")</f>
        <v/>
      </c>
    </row>
    <row r="9872">
      <c r="H9872" s="16" t="str">
        <f>IFERROR(__xludf.DUMMYFUNCTION("""COMPUTED_VALUE"""),"")</f>
        <v/>
      </c>
    </row>
    <row r="9873">
      <c r="H9873" s="16" t="str">
        <f>IFERROR(__xludf.DUMMYFUNCTION("""COMPUTED_VALUE"""),"")</f>
        <v/>
      </c>
    </row>
    <row r="9874">
      <c r="H9874" s="16" t="str">
        <f>IFERROR(__xludf.DUMMYFUNCTION("""COMPUTED_VALUE"""),"")</f>
        <v/>
      </c>
    </row>
    <row r="9875">
      <c r="H9875" s="16" t="str">
        <f>IFERROR(__xludf.DUMMYFUNCTION("""COMPUTED_VALUE"""),"")</f>
        <v/>
      </c>
    </row>
    <row r="9876">
      <c r="H9876" s="16" t="str">
        <f>IFERROR(__xludf.DUMMYFUNCTION("""COMPUTED_VALUE"""),"")</f>
        <v/>
      </c>
    </row>
    <row r="9877">
      <c r="H9877" s="16" t="str">
        <f>IFERROR(__xludf.DUMMYFUNCTION("""COMPUTED_VALUE"""),"")</f>
        <v/>
      </c>
    </row>
    <row r="9878">
      <c r="H9878" s="16" t="str">
        <f>IFERROR(__xludf.DUMMYFUNCTION("""COMPUTED_VALUE"""),"")</f>
        <v/>
      </c>
    </row>
    <row r="9879">
      <c r="H9879" s="16" t="str">
        <f>IFERROR(__xludf.DUMMYFUNCTION("""COMPUTED_VALUE"""),"")</f>
        <v/>
      </c>
    </row>
    <row r="9880">
      <c r="H9880" s="16" t="str">
        <f>IFERROR(__xludf.DUMMYFUNCTION("""COMPUTED_VALUE"""),"")</f>
        <v/>
      </c>
    </row>
    <row r="9881">
      <c r="H9881" s="16" t="str">
        <f>IFERROR(__xludf.DUMMYFUNCTION("""COMPUTED_VALUE"""),"")</f>
        <v/>
      </c>
    </row>
    <row r="9882">
      <c r="H9882" s="16" t="str">
        <f>IFERROR(__xludf.DUMMYFUNCTION("""COMPUTED_VALUE"""),"")</f>
        <v/>
      </c>
    </row>
    <row r="9883">
      <c r="H9883" s="16" t="str">
        <f>IFERROR(__xludf.DUMMYFUNCTION("""COMPUTED_VALUE"""),"")</f>
        <v/>
      </c>
    </row>
    <row r="9884">
      <c r="H9884" s="16" t="str">
        <f>IFERROR(__xludf.DUMMYFUNCTION("""COMPUTED_VALUE"""),"")</f>
        <v/>
      </c>
    </row>
    <row r="9885">
      <c r="H9885" s="16" t="str">
        <f>IFERROR(__xludf.DUMMYFUNCTION("""COMPUTED_VALUE"""),"")</f>
        <v/>
      </c>
    </row>
    <row r="9886">
      <c r="H9886" s="16" t="str">
        <f>IFERROR(__xludf.DUMMYFUNCTION("""COMPUTED_VALUE"""),"")</f>
        <v/>
      </c>
    </row>
    <row r="9887">
      <c r="H9887" s="16" t="str">
        <f>IFERROR(__xludf.DUMMYFUNCTION("""COMPUTED_VALUE"""),"")</f>
        <v/>
      </c>
    </row>
    <row r="9888">
      <c r="H9888" s="16" t="str">
        <f>IFERROR(__xludf.DUMMYFUNCTION("""COMPUTED_VALUE"""),"")</f>
        <v/>
      </c>
    </row>
    <row r="9889">
      <c r="H9889" s="16" t="str">
        <f>IFERROR(__xludf.DUMMYFUNCTION("""COMPUTED_VALUE"""),"")</f>
        <v/>
      </c>
    </row>
    <row r="9890">
      <c r="H9890" s="16" t="str">
        <f>IFERROR(__xludf.DUMMYFUNCTION("""COMPUTED_VALUE"""),"")</f>
        <v/>
      </c>
    </row>
    <row r="9891">
      <c r="H9891" s="16" t="str">
        <f>IFERROR(__xludf.DUMMYFUNCTION("""COMPUTED_VALUE"""),"")</f>
        <v/>
      </c>
    </row>
    <row r="9892">
      <c r="H9892" s="16" t="str">
        <f>IFERROR(__xludf.DUMMYFUNCTION("""COMPUTED_VALUE"""),"")</f>
        <v/>
      </c>
    </row>
    <row r="9893">
      <c r="H9893" s="16" t="str">
        <f>IFERROR(__xludf.DUMMYFUNCTION("""COMPUTED_VALUE"""),"")</f>
        <v/>
      </c>
    </row>
    <row r="9894">
      <c r="H9894" s="16" t="str">
        <f>IFERROR(__xludf.DUMMYFUNCTION("""COMPUTED_VALUE"""),"")</f>
        <v/>
      </c>
    </row>
    <row r="9895">
      <c r="H9895" s="16" t="str">
        <f>IFERROR(__xludf.DUMMYFUNCTION("""COMPUTED_VALUE"""),"")</f>
        <v/>
      </c>
    </row>
    <row r="9896">
      <c r="H9896" s="16" t="str">
        <f>IFERROR(__xludf.DUMMYFUNCTION("""COMPUTED_VALUE"""),"")</f>
        <v/>
      </c>
    </row>
    <row r="9897">
      <c r="H9897" s="16" t="str">
        <f>IFERROR(__xludf.DUMMYFUNCTION("""COMPUTED_VALUE"""),"")</f>
        <v/>
      </c>
    </row>
    <row r="9898">
      <c r="H9898" s="16" t="str">
        <f>IFERROR(__xludf.DUMMYFUNCTION("""COMPUTED_VALUE"""),"")</f>
        <v/>
      </c>
    </row>
    <row r="9899">
      <c r="H9899" s="16" t="str">
        <f>IFERROR(__xludf.DUMMYFUNCTION("""COMPUTED_VALUE"""),"")</f>
        <v/>
      </c>
    </row>
    <row r="9900">
      <c r="H9900" s="16" t="str">
        <f>IFERROR(__xludf.DUMMYFUNCTION("""COMPUTED_VALUE"""),"")</f>
        <v/>
      </c>
    </row>
    <row r="9901">
      <c r="H9901" s="16" t="str">
        <f>IFERROR(__xludf.DUMMYFUNCTION("""COMPUTED_VALUE"""),"")</f>
        <v/>
      </c>
    </row>
    <row r="9902">
      <c r="H9902" s="16" t="str">
        <f>IFERROR(__xludf.DUMMYFUNCTION("""COMPUTED_VALUE"""),"")</f>
        <v/>
      </c>
    </row>
    <row r="9903">
      <c r="H9903" s="16" t="str">
        <f>IFERROR(__xludf.DUMMYFUNCTION("""COMPUTED_VALUE"""),"")</f>
        <v/>
      </c>
    </row>
    <row r="9904">
      <c r="H9904" s="16" t="str">
        <f>IFERROR(__xludf.DUMMYFUNCTION("""COMPUTED_VALUE"""),"")</f>
        <v/>
      </c>
    </row>
    <row r="9905">
      <c r="H9905" s="16" t="str">
        <f>IFERROR(__xludf.DUMMYFUNCTION("""COMPUTED_VALUE"""),"")</f>
        <v/>
      </c>
    </row>
    <row r="9906">
      <c r="H9906" s="16" t="str">
        <f>IFERROR(__xludf.DUMMYFUNCTION("""COMPUTED_VALUE"""),"")</f>
        <v/>
      </c>
    </row>
    <row r="9907">
      <c r="H9907" s="16" t="str">
        <f>IFERROR(__xludf.DUMMYFUNCTION("""COMPUTED_VALUE"""),"")</f>
        <v/>
      </c>
    </row>
    <row r="9908">
      <c r="H9908" s="16" t="str">
        <f>IFERROR(__xludf.DUMMYFUNCTION("""COMPUTED_VALUE"""),"")</f>
        <v/>
      </c>
    </row>
    <row r="9909">
      <c r="H9909" s="16" t="str">
        <f>IFERROR(__xludf.DUMMYFUNCTION("""COMPUTED_VALUE"""),"")</f>
        <v/>
      </c>
    </row>
    <row r="9910">
      <c r="H9910" s="16" t="str">
        <f>IFERROR(__xludf.DUMMYFUNCTION("""COMPUTED_VALUE"""),"")</f>
        <v/>
      </c>
    </row>
    <row r="9911">
      <c r="H9911" s="16" t="str">
        <f>IFERROR(__xludf.DUMMYFUNCTION("""COMPUTED_VALUE"""),"")</f>
        <v/>
      </c>
    </row>
    <row r="9912">
      <c r="H9912" s="16" t="str">
        <f>IFERROR(__xludf.DUMMYFUNCTION("""COMPUTED_VALUE"""),"")</f>
        <v/>
      </c>
    </row>
    <row r="9913">
      <c r="H9913" s="16" t="str">
        <f>IFERROR(__xludf.DUMMYFUNCTION("""COMPUTED_VALUE"""),"")</f>
        <v/>
      </c>
    </row>
    <row r="9914">
      <c r="H9914" s="16" t="str">
        <f>IFERROR(__xludf.DUMMYFUNCTION("""COMPUTED_VALUE"""),"")</f>
        <v/>
      </c>
    </row>
    <row r="9915">
      <c r="H9915" s="16" t="str">
        <f>IFERROR(__xludf.DUMMYFUNCTION("""COMPUTED_VALUE"""),"")</f>
        <v/>
      </c>
    </row>
    <row r="9916">
      <c r="H9916" s="16" t="str">
        <f>IFERROR(__xludf.DUMMYFUNCTION("""COMPUTED_VALUE"""),"")</f>
        <v/>
      </c>
    </row>
    <row r="9917">
      <c r="H9917" s="16" t="str">
        <f>IFERROR(__xludf.DUMMYFUNCTION("""COMPUTED_VALUE"""),"")</f>
        <v/>
      </c>
    </row>
    <row r="9918">
      <c r="H9918" s="16" t="str">
        <f>IFERROR(__xludf.DUMMYFUNCTION("""COMPUTED_VALUE"""),"")</f>
        <v/>
      </c>
    </row>
    <row r="9919">
      <c r="H9919" s="16" t="str">
        <f>IFERROR(__xludf.DUMMYFUNCTION("""COMPUTED_VALUE"""),"")</f>
        <v/>
      </c>
    </row>
    <row r="9920">
      <c r="H9920" s="16" t="str">
        <f>IFERROR(__xludf.DUMMYFUNCTION("""COMPUTED_VALUE"""),"")</f>
        <v/>
      </c>
    </row>
    <row r="9921">
      <c r="H9921" s="16" t="str">
        <f>IFERROR(__xludf.DUMMYFUNCTION("""COMPUTED_VALUE"""),"")</f>
        <v/>
      </c>
    </row>
    <row r="9922">
      <c r="H9922" s="16" t="str">
        <f>IFERROR(__xludf.DUMMYFUNCTION("""COMPUTED_VALUE"""),"")</f>
        <v/>
      </c>
    </row>
    <row r="9923">
      <c r="H9923" s="16" t="str">
        <f>IFERROR(__xludf.DUMMYFUNCTION("""COMPUTED_VALUE"""),"")</f>
        <v/>
      </c>
    </row>
    <row r="9924">
      <c r="H9924" s="16" t="str">
        <f>IFERROR(__xludf.DUMMYFUNCTION("""COMPUTED_VALUE"""),"")</f>
        <v/>
      </c>
    </row>
    <row r="9925">
      <c r="H9925" s="16" t="str">
        <f>IFERROR(__xludf.DUMMYFUNCTION("""COMPUTED_VALUE"""),"")</f>
        <v/>
      </c>
    </row>
    <row r="9926">
      <c r="H9926" s="16" t="str">
        <f>IFERROR(__xludf.DUMMYFUNCTION("""COMPUTED_VALUE"""),"")</f>
        <v/>
      </c>
    </row>
    <row r="9927">
      <c r="H9927" s="16" t="str">
        <f>IFERROR(__xludf.DUMMYFUNCTION("""COMPUTED_VALUE"""),"")</f>
        <v/>
      </c>
    </row>
    <row r="9928">
      <c r="H9928" s="16" t="str">
        <f>IFERROR(__xludf.DUMMYFUNCTION("""COMPUTED_VALUE"""),"")</f>
        <v/>
      </c>
    </row>
    <row r="9929">
      <c r="H9929" s="16" t="str">
        <f>IFERROR(__xludf.DUMMYFUNCTION("""COMPUTED_VALUE"""),"")</f>
        <v/>
      </c>
    </row>
    <row r="9930">
      <c r="H9930" s="16" t="str">
        <f>IFERROR(__xludf.DUMMYFUNCTION("""COMPUTED_VALUE"""),"")</f>
        <v/>
      </c>
    </row>
    <row r="9931">
      <c r="H9931" s="16" t="str">
        <f>IFERROR(__xludf.DUMMYFUNCTION("""COMPUTED_VALUE"""),"")</f>
        <v/>
      </c>
    </row>
    <row r="9932">
      <c r="H9932" s="16" t="str">
        <f>IFERROR(__xludf.DUMMYFUNCTION("""COMPUTED_VALUE"""),"")</f>
        <v/>
      </c>
    </row>
    <row r="9933">
      <c r="H9933" s="16" t="str">
        <f>IFERROR(__xludf.DUMMYFUNCTION("""COMPUTED_VALUE"""),"")</f>
        <v/>
      </c>
    </row>
    <row r="9934">
      <c r="H9934" s="16" t="str">
        <f>IFERROR(__xludf.DUMMYFUNCTION("""COMPUTED_VALUE"""),"")</f>
        <v/>
      </c>
    </row>
    <row r="9935">
      <c r="H9935" s="16" t="str">
        <f>IFERROR(__xludf.DUMMYFUNCTION("""COMPUTED_VALUE"""),"")</f>
        <v/>
      </c>
    </row>
    <row r="9936">
      <c r="H9936" s="16" t="str">
        <f>IFERROR(__xludf.DUMMYFUNCTION("""COMPUTED_VALUE"""),"")</f>
        <v/>
      </c>
    </row>
    <row r="9937">
      <c r="H9937" s="16" t="str">
        <f>IFERROR(__xludf.DUMMYFUNCTION("""COMPUTED_VALUE"""),"")</f>
        <v/>
      </c>
    </row>
    <row r="9938">
      <c r="H9938" s="16" t="str">
        <f>IFERROR(__xludf.DUMMYFUNCTION("""COMPUTED_VALUE"""),"")</f>
        <v/>
      </c>
    </row>
    <row r="9939">
      <c r="H9939" s="16" t="str">
        <f>IFERROR(__xludf.DUMMYFUNCTION("""COMPUTED_VALUE"""),"")</f>
        <v/>
      </c>
    </row>
    <row r="9940">
      <c r="H9940" s="16" t="str">
        <f>IFERROR(__xludf.DUMMYFUNCTION("""COMPUTED_VALUE"""),"")</f>
        <v/>
      </c>
    </row>
    <row r="9941">
      <c r="H9941" s="16" t="str">
        <f>IFERROR(__xludf.DUMMYFUNCTION("""COMPUTED_VALUE"""),"")</f>
        <v/>
      </c>
    </row>
    <row r="9942">
      <c r="H9942" s="16" t="str">
        <f>IFERROR(__xludf.DUMMYFUNCTION("""COMPUTED_VALUE"""),"")</f>
        <v/>
      </c>
    </row>
    <row r="9943">
      <c r="H9943" s="16" t="str">
        <f>IFERROR(__xludf.DUMMYFUNCTION("""COMPUTED_VALUE"""),"")</f>
        <v/>
      </c>
    </row>
    <row r="9944">
      <c r="H9944" s="16" t="str">
        <f>IFERROR(__xludf.DUMMYFUNCTION("""COMPUTED_VALUE"""),"")</f>
        <v/>
      </c>
    </row>
    <row r="9945">
      <c r="H9945" s="16" t="str">
        <f>IFERROR(__xludf.DUMMYFUNCTION("""COMPUTED_VALUE"""),"")</f>
        <v/>
      </c>
    </row>
    <row r="9946">
      <c r="H9946" s="16" t="str">
        <f>IFERROR(__xludf.DUMMYFUNCTION("""COMPUTED_VALUE"""),"")</f>
        <v/>
      </c>
    </row>
    <row r="9947">
      <c r="H9947" s="16" t="str">
        <f>IFERROR(__xludf.DUMMYFUNCTION("""COMPUTED_VALUE"""),"")</f>
        <v/>
      </c>
    </row>
    <row r="9948">
      <c r="H9948" s="16" t="str">
        <f>IFERROR(__xludf.DUMMYFUNCTION("""COMPUTED_VALUE"""),"")</f>
        <v/>
      </c>
    </row>
    <row r="9949">
      <c r="H9949" s="16" t="str">
        <f>IFERROR(__xludf.DUMMYFUNCTION("""COMPUTED_VALUE"""),"")</f>
        <v/>
      </c>
    </row>
    <row r="9950">
      <c r="H9950" s="16" t="str">
        <f>IFERROR(__xludf.DUMMYFUNCTION("""COMPUTED_VALUE"""),"")</f>
        <v/>
      </c>
    </row>
    <row r="9951">
      <c r="H9951" s="16" t="str">
        <f>IFERROR(__xludf.DUMMYFUNCTION("""COMPUTED_VALUE"""),"")</f>
        <v/>
      </c>
    </row>
    <row r="9952">
      <c r="H9952" s="16" t="str">
        <f>IFERROR(__xludf.DUMMYFUNCTION("""COMPUTED_VALUE"""),"")</f>
        <v/>
      </c>
    </row>
    <row r="9953">
      <c r="H9953" s="16" t="str">
        <f>IFERROR(__xludf.DUMMYFUNCTION("""COMPUTED_VALUE"""),"")</f>
        <v/>
      </c>
    </row>
    <row r="9954">
      <c r="H9954" s="16" t="str">
        <f>IFERROR(__xludf.DUMMYFUNCTION("""COMPUTED_VALUE"""),"")</f>
        <v/>
      </c>
    </row>
    <row r="9955">
      <c r="H9955" s="16" t="str">
        <f>IFERROR(__xludf.DUMMYFUNCTION("""COMPUTED_VALUE"""),"")</f>
        <v/>
      </c>
    </row>
    <row r="9956">
      <c r="H9956" s="16" t="str">
        <f>IFERROR(__xludf.DUMMYFUNCTION("""COMPUTED_VALUE"""),"")</f>
        <v/>
      </c>
    </row>
    <row r="9957">
      <c r="H9957" s="16" t="str">
        <f>IFERROR(__xludf.DUMMYFUNCTION("""COMPUTED_VALUE"""),"")</f>
        <v/>
      </c>
    </row>
    <row r="9958">
      <c r="H9958" s="16" t="str">
        <f>IFERROR(__xludf.DUMMYFUNCTION("""COMPUTED_VALUE"""),"")</f>
        <v/>
      </c>
    </row>
    <row r="9959">
      <c r="H9959" s="16" t="str">
        <f>IFERROR(__xludf.DUMMYFUNCTION("""COMPUTED_VALUE"""),"")</f>
        <v/>
      </c>
    </row>
    <row r="9960">
      <c r="H9960" s="16" t="str">
        <f>IFERROR(__xludf.DUMMYFUNCTION("""COMPUTED_VALUE"""),"")</f>
        <v/>
      </c>
    </row>
    <row r="9961">
      <c r="H9961" s="16" t="str">
        <f>IFERROR(__xludf.DUMMYFUNCTION("""COMPUTED_VALUE"""),"")</f>
        <v/>
      </c>
    </row>
    <row r="9962">
      <c r="H9962" s="16" t="str">
        <f>IFERROR(__xludf.DUMMYFUNCTION("""COMPUTED_VALUE"""),"")</f>
        <v/>
      </c>
    </row>
    <row r="9963">
      <c r="H9963" s="16" t="str">
        <f>IFERROR(__xludf.DUMMYFUNCTION("""COMPUTED_VALUE"""),"")</f>
        <v/>
      </c>
    </row>
    <row r="9964">
      <c r="H9964" s="16" t="str">
        <f>IFERROR(__xludf.DUMMYFUNCTION("""COMPUTED_VALUE"""),"")</f>
        <v/>
      </c>
    </row>
    <row r="9965">
      <c r="H9965" s="16" t="str">
        <f>IFERROR(__xludf.DUMMYFUNCTION("""COMPUTED_VALUE"""),"")</f>
        <v/>
      </c>
    </row>
    <row r="9966">
      <c r="H9966" s="16" t="str">
        <f>IFERROR(__xludf.DUMMYFUNCTION("""COMPUTED_VALUE"""),"")</f>
        <v/>
      </c>
    </row>
    <row r="9967">
      <c r="H9967" s="16" t="str">
        <f>IFERROR(__xludf.DUMMYFUNCTION("""COMPUTED_VALUE"""),"")</f>
        <v/>
      </c>
    </row>
    <row r="9968">
      <c r="H9968" s="16" t="str">
        <f>IFERROR(__xludf.DUMMYFUNCTION("""COMPUTED_VALUE"""),"")</f>
        <v/>
      </c>
    </row>
    <row r="9969">
      <c r="H9969" s="16" t="str">
        <f>IFERROR(__xludf.DUMMYFUNCTION("""COMPUTED_VALUE"""),"")</f>
        <v/>
      </c>
    </row>
    <row r="9970">
      <c r="H9970" s="16" t="str">
        <f>IFERROR(__xludf.DUMMYFUNCTION("""COMPUTED_VALUE"""),"")</f>
        <v/>
      </c>
    </row>
    <row r="9971">
      <c r="H9971" s="16" t="str">
        <f>IFERROR(__xludf.DUMMYFUNCTION("""COMPUTED_VALUE"""),"")</f>
        <v/>
      </c>
    </row>
    <row r="9972">
      <c r="H9972" s="16" t="str">
        <f>IFERROR(__xludf.DUMMYFUNCTION("""COMPUTED_VALUE"""),"")</f>
        <v/>
      </c>
    </row>
    <row r="9973">
      <c r="H9973" s="16" t="str">
        <f>IFERROR(__xludf.DUMMYFUNCTION("""COMPUTED_VALUE"""),"")</f>
        <v/>
      </c>
    </row>
    <row r="9974">
      <c r="H9974" s="16" t="str">
        <f>IFERROR(__xludf.DUMMYFUNCTION("""COMPUTED_VALUE"""),"")</f>
        <v/>
      </c>
    </row>
    <row r="9975">
      <c r="H9975" s="16" t="str">
        <f>IFERROR(__xludf.DUMMYFUNCTION("""COMPUTED_VALUE"""),"")</f>
        <v/>
      </c>
    </row>
    <row r="9976">
      <c r="H9976" s="16" t="str">
        <f>IFERROR(__xludf.DUMMYFUNCTION("""COMPUTED_VALUE"""),"")</f>
        <v/>
      </c>
    </row>
    <row r="9977">
      <c r="H9977" s="16" t="str">
        <f>IFERROR(__xludf.DUMMYFUNCTION("""COMPUTED_VALUE"""),"")</f>
        <v/>
      </c>
    </row>
    <row r="9978">
      <c r="H9978" s="16" t="str">
        <f>IFERROR(__xludf.DUMMYFUNCTION("""COMPUTED_VALUE"""),"")</f>
        <v/>
      </c>
    </row>
    <row r="9979">
      <c r="H9979" s="16" t="str">
        <f>IFERROR(__xludf.DUMMYFUNCTION("""COMPUTED_VALUE"""),"")</f>
        <v/>
      </c>
    </row>
    <row r="9980">
      <c r="H9980" s="16" t="str">
        <f>IFERROR(__xludf.DUMMYFUNCTION("""COMPUTED_VALUE"""),"")</f>
        <v/>
      </c>
    </row>
    <row r="9981">
      <c r="H9981" s="16" t="str">
        <f>IFERROR(__xludf.DUMMYFUNCTION("""COMPUTED_VALUE"""),"")</f>
        <v/>
      </c>
    </row>
    <row r="9982">
      <c r="H9982" s="16" t="str">
        <f>IFERROR(__xludf.DUMMYFUNCTION("""COMPUTED_VALUE"""),"")</f>
        <v/>
      </c>
    </row>
    <row r="9983">
      <c r="H9983" s="16" t="str">
        <f>IFERROR(__xludf.DUMMYFUNCTION("""COMPUTED_VALUE"""),"")</f>
        <v/>
      </c>
    </row>
    <row r="9984">
      <c r="H9984" s="16" t="str">
        <f>IFERROR(__xludf.DUMMYFUNCTION("""COMPUTED_VALUE"""),"")</f>
        <v/>
      </c>
    </row>
    <row r="9985">
      <c r="H9985" s="16" t="str">
        <f>IFERROR(__xludf.DUMMYFUNCTION("""COMPUTED_VALUE"""),"")</f>
        <v/>
      </c>
    </row>
    <row r="9986">
      <c r="H9986" s="16" t="str">
        <f>IFERROR(__xludf.DUMMYFUNCTION("""COMPUTED_VALUE"""),"")</f>
        <v/>
      </c>
    </row>
    <row r="9987">
      <c r="H9987" s="16" t="str">
        <f>IFERROR(__xludf.DUMMYFUNCTION("""COMPUTED_VALUE"""),"")</f>
        <v/>
      </c>
    </row>
    <row r="9988">
      <c r="H9988" s="16" t="str">
        <f>IFERROR(__xludf.DUMMYFUNCTION("""COMPUTED_VALUE"""),"")</f>
        <v/>
      </c>
    </row>
    <row r="9989">
      <c r="H9989" s="16" t="str">
        <f>IFERROR(__xludf.DUMMYFUNCTION("""COMPUTED_VALUE"""),"")</f>
        <v/>
      </c>
    </row>
    <row r="9990">
      <c r="H9990" s="16" t="str">
        <f>IFERROR(__xludf.DUMMYFUNCTION("""COMPUTED_VALUE"""),"")</f>
        <v/>
      </c>
    </row>
    <row r="9991">
      <c r="H9991" s="16" t="str">
        <f>IFERROR(__xludf.DUMMYFUNCTION("""COMPUTED_VALUE"""),"")</f>
        <v/>
      </c>
    </row>
    <row r="9992">
      <c r="H9992" s="16" t="str">
        <f>IFERROR(__xludf.DUMMYFUNCTION("""COMPUTED_VALUE"""),"")</f>
        <v/>
      </c>
    </row>
    <row r="9993">
      <c r="H9993" s="16" t="str">
        <f>IFERROR(__xludf.DUMMYFUNCTION("""COMPUTED_VALUE"""),"")</f>
        <v/>
      </c>
    </row>
    <row r="9994">
      <c r="H9994" s="16" t="str">
        <f>IFERROR(__xludf.DUMMYFUNCTION("""COMPUTED_VALUE"""),"")</f>
        <v/>
      </c>
    </row>
    <row r="9995">
      <c r="H9995" s="16" t="str">
        <f>IFERROR(__xludf.DUMMYFUNCTION("""COMPUTED_VALUE"""),"")</f>
        <v/>
      </c>
    </row>
    <row r="9996">
      <c r="H9996" s="16" t="str">
        <f>IFERROR(__xludf.DUMMYFUNCTION("""COMPUTED_VALUE"""),"")</f>
        <v/>
      </c>
    </row>
    <row r="9997">
      <c r="H9997" s="16" t="str">
        <f>IFERROR(__xludf.DUMMYFUNCTION("""COMPUTED_VALUE"""),"")</f>
        <v/>
      </c>
    </row>
    <row r="9998">
      <c r="H9998" s="16" t="str">
        <f>IFERROR(__xludf.DUMMYFUNCTION("""COMPUTED_VALUE"""),"")</f>
        <v/>
      </c>
    </row>
    <row r="9999">
      <c r="H9999" s="16" t="str">
        <f>IFERROR(__xludf.DUMMYFUNCTION("""COMPUTED_VALUE"""),"")</f>
        <v/>
      </c>
    </row>
    <row r="10000">
      <c r="H10000" s="16" t="str">
        <f>IFERROR(__xludf.DUMMYFUNCTION("""COMPUTED_VALUE"""),"")</f>
        <v/>
      </c>
    </row>
    <row r="10001">
      <c r="H10001" s="16" t="str">
        <f>IFERROR(__xludf.DUMMYFUNCTION("""COMPUTED_VALUE"""),"")</f>
        <v/>
      </c>
    </row>
    <row r="10002">
      <c r="H10002" s="16" t="str">
        <f>IFERROR(__xludf.DUMMYFUNCTION("""COMPUTED_VALUE"""),"")</f>
        <v/>
      </c>
    </row>
    <row r="10003">
      <c r="H10003" s="16" t="str">
        <f>IFERROR(__xludf.DUMMYFUNCTION("""COMPUTED_VALUE"""),"")</f>
        <v/>
      </c>
    </row>
    <row r="10004">
      <c r="H10004" s="16" t="str">
        <f>IFERROR(__xludf.DUMMYFUNCTION("""COMPUTED_VALUE"""),"")</f>
        <v/>
      </c>
    </row>
    <row r="10005">
      <c r="H10005" s="16" t="str">
        <f>IFERROR(__xludf.DUMMYFUNCTION("""COMPUTED_VALUE"""),"")</f>
        <v/>
      </c>
    </row>
    <row r="10006">
      <c r="H10006" s="16" t="str">
        <f>IFERROR(__xludf.DUMMYFUNCTION("""COMPUTED_VALUE"""),"")</f>
        <v/>
      </c>
    </row>
    <row r="10007">
      <c r="H10007" s="16" t="str">
        <f>IFERROR(__xludf.DUMMYFUNCTION("""COMPUTED_VALUE"""),"")</f>
        <v/>
      </c>
    </row>
    <row r="10008">
      <c r="H10008" s="16" t="str">
        <f>IFERROR(__xludf.DUMMYFUNCTION("""COMPUTED_VALUE"""),"")</f>
        <v/>
      </c>
    </row>
    <row r="10009">
      <c r="H10009" s="16" t="str">
        <f>IFERROR(__xludf.DUMMYFUNCTION("""COMPUTED_VALUE"""),"")</f>
        <v/>
      </c>
    </row>
    <row r="10010">
      <c r="H10010" s="16" t="str">
        <f>IFERROR(__xludf.DUMMYFUNCTION("""COMPUTED_VALUE"""),"")</f>
        <v/>
      </c>
    </row>
    <row r="10011">
      <c r="H10011" s="16" t="str">
        <f>IFERROR(__xludf.DUMMYFUNCTION("""COMPUTED_VALUE"""),"")</f>
        <v/>
      </c>
    </row>
    <row r="10012">
      <c r="H10012" s="16" t="str">
        <f>IFERROR(__xludf.DUMMYFUNCTION("""COMPUTED_VALUE"""),"")</f>
        <v/>
      </c>
    </row>
    <row r="10013">
      <c r="H10013" s="16" t="str">
        <f>IFERROR(__xludf.DUMMYFUNCTION("""COMPUTED_VALUE"""),"")</f>
        <v/>
      </c>
    </row>
    <row r="10014">
      <c r="H10014" s="16" t="str">
        <f>IFERROR(__xludf.DUMMYFUNCTION("""COMPUTED_VALUE"""),"")</f>
        <v/>
      </c>
    </row>
    <row r="10015">
      <c r="H10015" s="16" t="str">
        <f>IFERROR(__xludf.DUMMYFUNCTION("""COMPUTED_VALUE"""),"")</f>
        <v/>
      </c>
    </row>
    <row r="10016">
      <c r="H10016" s="16" t="str">
        <f>IFERROR(__xludf.DUMMYFUNCTION("""COMPUTED_VALUE"""),"")</f>
        <v/>
      </c>
    </row>
    <row r="10017">
      <c r="H10017" s="16" t="str">
        <f>IFERROR(__xludf.DUMMYFUNCTION("""COMPUTED_VALUE"""),"")</f>
        <v/>
      </c>
    </row>
    <row r="10018">
      <c r="H10018" s="16" t="str">
        <f>IFERROR(__xludf.DUMMYFUNCTION("""COMPUTED_VALUE"""),"")</f>
        <v/>
      </c>
    </row>
    <row r="10019">
      <c r="H10019" s="16" t="str">
        <f>IFERROR(__xludf.DUMMYFUNCTION("""COMPUTED_VALUE"""),"")</f>
        <v/>
      </c>
    </row>
    <row r="10020">
      <c r="H10020" s="16" t="str">
        <f>IFERROR(__xludf.DUMMYFUNCTION("""COMPUTED_VALUE"""),"")</f>
        <v/>
      </c>
    </row>
    <row r="10021">
      <c r="H10021" s="16" t="str">
        <f>IFERROR(__xludf.DUMMYFUNCTION("""COMPUTED_VALUE"""),"")</f>
        <v/>
      </c>
    </row>
    <row r="10022">
      <c r="H10022" s="16" t="str">
        <f>IFERROR(__xludf.DUMMYFUNCTION("""COMPUTED_VALUE"""),"")</f>
        <v/>
      </c>
    </row>
    <row r="10023">
      <c r="H10023" s="16" t="str">
        <f>IFERROR(__xludf.DUMMYFUNCTION("""COMPUTED_VALUE"""),"")</f>
        <v/>
      </c>
    </row>
    <row r="10024">
      <c r="H10024" s="16" t="str">
        <f>IFERROR(__xludf.DUMMYFUNCTION("""COMPUTED_VALUE"""),"")</f>
        <v/>
      </c>
    </row>
    <row r="10025">
      <c r="H10025" s="16" t="str">
        <f>IFERROR(__xludf.DUMMYFUNCTION("""COMPUTED_VALUE"""),"")</f>
        <v/>
      </c>
    </row>
    <row r="10026">
      <c r="H10026" s="16" t="str">
        <f>IFERROR(__xludf.DUMMYFUNCTION("""COMPUTED_VALUE"""),"")</f>
        <v/>
      </c>
    </row>
    <row r="10027">
      <c r="H10027" s="16" t="str">
        <f>IFERROR(__xludf.DUMMYFUNCTION("""COMPUTED_VALUE"""),"")</f>
        <v/>
      </c>
    </row>
    <row r="10028">
      <c r="H10028" s="16" t="str">
        <f>IFERROR(__xludf.DUMMYFUNCTION("""COMPUTED_VALUE"""),"")</f>
        <v/>
      </c>
    </row>
    <row r="10029">
      <c r="H10029" s="16" t="str">
        <f>IFERROR(__xludf.DUMMYFUNCTION("""COMPUTED_VALUE"""),"")</f>
        <v/>
      </c>
    </row>
    <row r="10030">
      <c r="H10030" s="16" t="str">
        <f>IFERROR(__xludf.DUMMYFUNCTION("""COMPUTED_VALUE"""),"")</f>
        <v/>
      </c>
    </row>
    <row r="10031">
      <c r="H10031" s="16" t="str">
        <f>IFERROR(__xludf.DUMMYFUNCTION("""COMPUTED_VALUE"""),"")</f>
        <v/>
      </c>
    </row>
    <row r="10032">
      <c r="H10032" s="16" t="str">
        <f>IFERROR(__xludf.DUMMYFUNCTION("""COMPUTED_VALUE"""),"")</f>
        <v/>
      </c>
    </row>
    <row r="10033">
      <c r="H10033" s="16" t="str">
        <f>IFERROR(__xludf.DUMMYFUNCTION("""COMPUTED_VALUE"""),"")</f>
        <v/>
      </c>
    </row>
    <row r="10034">
      <c r="H10034" s="16" t="str">
        <f>IFERROR(__xludf.DUMMYFUNCTION("""COMPUTED_VALUE"""),"")</f>
        <v/>
      </c>
    </row>
    <row r="10035">
      <c r="H10035" s="16" t="str">
        <f>IFERROR(__xludf.DUMMYFUNCTION("""COMPUTED_VALUE"""),"")</f>
        <v/>
      </c>
    </row>
    <row r="10036">
      <c r="H10036" s="16" t="str">
        <f>IFERROR(__xludf.DUMMYFUNCTION("""COMPUTED_VALUE"""),"")</f>
        <v/>
      </c>
    </row>
    <row r="10037">
      <c r="H10037" s="16" t="str">
        <f>IFERROR(__xludf.DUMMYFUNCTION("""COMPUTED_VALUE"""),"")</f>
        <v/>
      </c>
    </row>
    <row r="10038">
      <c r="H10038" s="16" t="str">
        <f>IFERROR(__xludf.DUMMYFUNCTION("""COMPUTED_VALUE"""),"")</f>
        <v/>
      </c>
    </row>
    <row r="10039">
      <c r="H10039" s="16" t="str">
        <f>IFERROR(__xludf.DUMMYFUNCTION("""COMPUTED_VALUE"""),"")</f>
        <v/>
      </c>
    </row>
    <row r="10040">
      <c r="H10040" s="16" t="str">
        <f>IFERROR(__xludf.DUMMYFUNCTION("""COMPUTED_VALUE"""),"")</f>
        <v/>
      </c>
    </row>
    <row r="10041">
      <c r="H10041" s="16" t="str">
        <f>IFERROR(__xludf.DUMMYFUNCTION("""COMPUTED_VALUE"""),"")</f>
        <v/>
      </c>
    </row>
    <row r="10042">
      <c r="H10042" s="16" t="str">
        <f>IFERROR(__xludf.DUMMYFUNCTION("""COMPUTED_VALUE"""),"")</f>
        <v/>
      </c>
    </row>
    <row r="10043">
      <c r="H10043" s="16" t="str">
        <f>IFERROR(__xludf.DUMMYFUNCTION("""COMPUTED_VALUE"""),"")</f>
        <v/>
      </c>
    </row>
    <row r="10044">
      <c r="H10044" s="16" t="str">
        <f>IFERROR(__xludf.DUMMYFUNCTION("""COMPUTED_VALUE"""),"")</f>
        <v/>
      </c>
    </row>
    <row r="10045">
      <c r="H10045" s="16" t="str">
        <f>IFERROR(__xludf.DUMMYFUNCTION("""COMPUTED_VALUE"""),"")</f>
        <v/>
      </c>
    </row>
    <row r="10046">
      <c r="H10046" s="16" t="str">
        <f>IFERROR(__xludf.DUMMYFUNCTION("""COMPUTED_VALUE"""),"")</f>
        <v/>
      </c>
    </row>
    <row r="10047">
      <c r="H10047" s="16" t="str">
        <f>IFERROR(__xludf.DUMMYFUNCTION("""COMPUTED_VALUE"""),"")</f>
        <v/>
      </c>
    </row>
    <row r="10048">
      <c r="H10048" s="16" t="str">
        <f>IFERROR(__xludf.DUMMYFUNCTION("""COMPUTED_VALUE"""),"")</f>
        <v/>
      </c>
    </row>
    <row r="10049">
      <c r="H10049" s="16" t="str">
        <f>IFERROR(__xludf.DUMMYFUNCTION("""COMPUTED_VALUE"""),"")</f>
        <v/>
      </c>
    </row>
    <row r="10050">
      <c r="H10050" s="16" t="str">
        <f>IFERROR(__xludf.DUMMYFUNCTION("""COMPUTED_VALUE"""),"")</f>
        <v/>
      </c>
    </row>
    <row r="10051">
      <c r="H10051" s="16" t="str">
        <f>IFERROR(__xludf.DUMMYFUNCTION("""COMPUTED_VALUE"""),"")</f>
        <v/>
      </c>
    </row>
    <row r="10052">
      <c r="H10052" s="16" t="str">
        <f>IFERROR(__xludf.DUMMYFUNCTION("""COMPUTED_VALUE"""),"")</f>
        <v/>
      </c>
    </row>
    <row r="10053">
      <c r="H10053" s="16" t="str">
        <f>IFERROR(__xludf.DUMMYFUNCTION("""COMPUTED_VALUE"""),"")</f>
        <v/>
      </c>
    </row>
    <row r="10054">
      <c r="H10054" s="16" t="str">
        <f>IFERROR(__xludf.DUMMYFUNCTION("""COMPUTED_VALUE"""),"")</f>
        <v/>
      </c>
    </row>
    <row r="10055">
      <c r="H10055" s="16" t="str">
        <f>IFERROR(__xludf.DUMMYFUNCTION("""COMPUTED_VALUE"""),"")</f>
        <v/>
      </c>
    </row>
    <row r="10056">
      <c r="H10056" s="16" t="str">
        <f>IFERROR(__xludf.DUMMYFUNCTION("""COMPUTED_VALUE"""),"")</f>
        <v/>
      </c>
    </row>
    <row r="10057">
      <c r="H10057" s="16" t="str">
        <f>IFERROR(__xludf.DUMMYFUNCTION("""COMPUTED_VALUE"""),"")</f>
        <v/>
      </c>
    </row>
    <row r="10058">
      <c r="H10058" s="16" t="str">
        <f>IFERROR(__xludf.DUMMYFUNCTION("""COMPUTED_VALUE"""),"")</f>
        <v/>
      </c>
    </row>
    <row r="10059">
      <c r="H10059" s="16" t="str">
        <f>IFERROR(__xludf.DUMMYFUNCTION("""COMPUTED_VALUE"""),"")</f>
        <v/>
      </c>
    </row>
    <row r="10060">
      <c r="H10060" s="16" t="str">
        <f>IFERROR(__xludf.DUMMYFUNCTION("""COMPUTED_VALUE"""),"")</f>
        <v/>
      </c>
    </row>
    <row r="10061">
      <c r="H10061" s="16" t="str">
        <f>IFERROR(__xludf.DUMMYFUNCTION("""COMPUTED_VALUE"""),"")</f>
        <v/>
      </c>
    </row>
    <row r="10062">
      <c r="H10062" s="16" t="str">
        <f>IFERROR(__xludf.DUMMYFUNCTION("""COMPUTED_VALUE"""),"")</f>
        <v/>
      </c>
    </row>
    <row r="10063">
      <c r="H10063" s="16" t="str">
        <f>IFERROR(__xludf.DUMMYFUNCTION("""COMPUTED_VALUE"""),"")</f>
        <v/>
      </c>
    </row>
    <row r="10064">
      <c r="H10064" s="16" t="str">
        <f>IFERROR(__xludf.DUMMYFUNCTION("""COMPUTED_VALUE"""),"")</f>
        <v/>
      </c>
    </row>
    <row r="10065">
      <c r="H10065" s="16" t="str">
        <f>IFERROR(__xludf.DUMMYFUNCTION("""COMPUTED_VALUE"""),"")</f>
        <v/>
      </c>
    </row>
    <row r="10066">
      <c r="H10066" s="16" t="str">
        <f>IFERROR(__xludf.DUMMYFUNCTION("""COMPUTED_VALUE"""),"")</f>
        <v/>
      </c>
    </row>
    <row r="10067">
      <c r="H10067" s="16" t="str">
        <f>IFERROR(__xludf.DUMMYFUNCTION("""COMPUTED_VALUE"""),"")</f>
        <v/>
      </c>
    </row>
    <row r="10068">
      <c r="H10068" s="16" t="str">
        <f>IFERROR(__xludf.DUMMYFUNCTION("""COMPUTED_VALUE"""),"")</f>
        <v/>
      </c>
    </row>
    <row r="10069">
      <c r="H10069" s="16" t="str">
        <f>IFERROR(__xludf.DUMMYFUNCTION("""COMPUTED_VALUE"""),"")</f>
        <v/>
      </c>
    </row>
    <row r="10070">
      <c r="H10070" s="16" t="str">
        <f>IFERROR(__xludf.DUMMYFUNCTION("""COMPUTED_VALUE"""),"")</f>
        <v/>
      </c>
    </row>
    <row r="10071">
      <c r="H10071" s="16" t="str">
        <f>IFERROR(__xludf.DUMMYFUNCTION("""COMPUTED_VALUE"""),"")</f>
        <v/>
      </c>
    </row>
    <row r="10072">
      <c r="H10072" s="16" t="str">
        <f>IFERROR(__xludf.DUMMYFUNCTION("""COMPUTED_VALUE"""),"")</f>
        <v/>
      </c>
    </row>
    <row r="10073">
      <c r="H10073" s="16" t="str">
        <f>IFERROR(__xludf.DUMMYFUNCTION("""COMPUTED_VALUE"""),"")</f>
        <v/>
      </c>
    </row>
    <row r="10074">
      <c r="H10074" s="16" t="str">
        <f>IFERROR(__xludf.DUMMYFUNCTION("""COMPUTED_VALUE"""),"")</f>
        <v/>
      </c>
    </row>
    <row r="10075">
      <c r="H10075" s="16" t="str">
        <f>IFERROR(__xludf.DUMMYFUNCTION("""COMPUTED_VALUE"""),"")</f>
        <v/>
      </c>
    </row>
    <row r="10076">
      <c r="H10076" s="16" t="str">
        <f>IFERROR(__xludf.DUMMYFUNCTION("""COMPUTED_VALUE"""),"")</f>
        <v/>
      </c>
    </row>
    <row r="10077">
      <c r="H10077" s="16" t="str">
        <f>IFERROR(__xludf.DUMMYFUNCTION("""COMPUTED_VALUE"""),"")</f>
        <v/>
      </c>
    </row>
    <row r="10078">
      <c r="H10078" s="16" t="str">
        <f>IFERROR(__xludf.DUMMYFUNCTION("""COMPUTED_VALUE"""),"")</f>
        <v/>
      </c>
    </row>
    <row r="10079">
      <c r="H10079" s="16" t="str">
        <f>IFERROR(__xludf.DUMMYFUNCTION("""COMPUTED_VALUE"""),"")</f>
        <v/>
      </c>
    </row>
    <row r="10080">
      <c r="H10080" s="16" t="str">
        <f>IFERROR(__xludf.DUMMYFUNCTION("""COMPUTED_VALUE"""),"")</f>
        <v/>
      </c>
    </row>
    <row r="10081">
      <c r="H10081" s="16" t="str">
        <f>IFERROR(__xludf.DUMMYFUNCTION("""COMPUTED_VALUE"""),"")</f>
        <v/>
      </c>
    </row>
    <row r="10082">
      <c r="H10082" s="16" t="str">
        <f>IFERROR(__xludf.DUMMYFUNCTION("""COMPUTED_VALUE"""),"")</f>
        <v/>
      </c>
    </row>
    <row r="10083">
      <c r="H10083" s="16" t="str">
        <f>IFERROR(__xludf.DUMMYFUNCTION("""COMPUTED_VALUE"""),"")</f>
        <v/>
      </c>
    </row>
    <row r="10084">
      <c r="H10084" s="16" t="str">
        <f>IFERROR(__xludf.DUMMYFUNCTION("""COMPUTED_VALUE"""),"")</f>
        <v/>
      </c>
    </row>
    <row r="10085">
      <c r="H10085" s="16" t="str">
        <f>IFERROR(__xludf.DUMMYFUNCTION("""COMPUTED_VALUE"""),"")</f>
        <v/>
      </c>
    </row>
    <row r="10086">
      <c r="H10086" s="16" t="str">
        <f>IFERROR(__xludf.DUMMYFUNCTION("""COMPUTED_VALUE"""),"")</f>
        <v/>
      </c>
    </row>
    <row r="10087">
      <c r="H10087" s="16" t="str">
        <f>IFERROR(__xludf.DUMMYFUNCTION("""COMPUTED_VALUE"""),"")</f>
        <v/>
      </c>
    </row>
    <row r="10088">
      <c r="H10088" s="16" t="str">
        <f>IFERROR(__xludf.DUMMYFUNCTION("""COMPUTED_VALUE"""),"")</f>
        <v/>
      </c>
    </row>
    <row r="10089">
      <c r="H10089" s="16" t="str">
        <f>IFERROR(__xludf.DUMMYFUNCTION("""COMPUTED_VALUE"""),"")</f>
        <v/>
      </c>
    </row>
    <row r="10090">
      <c r="H10090" s="16" t="str">
        <f>IFERROR(__xludf.DUMMYFUNCTION("""COMPUTED_VALUE"""),"")</f>
        <v/>
      </c>
    </row>
    <row r="10091">
      <c r="H10091" s="16" t="str">
        <f>IFERROR(__xludf.DUMMYFUNCTION("""COMPUTED_VALUE"""),"")</f>
        <v/>
      </c>
    </row>
    <row r="10092">
      <c r="H10092" s="16" t="str">
        <f>IFERROR(__xludf.DUMMYFUNCTION("""COMPUTED_VALUE"""),"")</f>
        <v/>
      </c>
    </row>
    <row r="10093">
      <c r="H10093" s="16" t="str">
        <f>IFERROR(__xludf.DUMMYFUNCTION("""COMPUTED_VALUE"""),"")</f>
        <v/>
      </c>
    </row>
    <row r="10094">
      <c r="H10094" s="16" t="str">
        <f>IFERROR(__xludf.DUMMYFUNCTION("""COMPUTED_VALUE"""),"")</f>
        <v/>
      </c>
    </row>
    <row r="10095">
      <c r="H10095" s="16" t="str">
        <f>IFERROR(__xludf.DUMMYFUNCTION("""COMPUTED_VALUE"""),"")</f>
        <v/>
      </c>
    </row>
    <row r="10096">
      <c r="H10096" s="16" t="str">
        <f>IFERROR(__xludf.DUMMYFUNCTION("""COMPUTED_VALUE"""),"")</f>
        <v/>
      </c>
    </row>
    <row r="10097">
      <c r="H10097" s="16" t="str">
        <f>IFERROR(__xludf.DUMMYFUNCTION("""COMPUTED_VALUE"""),"")</f>
        <v/>
      </c>
    </row>
    <row r="10098">
      <c r="H10098" s="16" t="str">
        <f>IFERROR(__xludf.DUMMYFUNCTION("""COMPUTED_VALUE"""),"")</f>
        <v/>
      </c>
    </row>
    <row r="10099">
      <c r="H10099" s="16" t="str">
        <f>IFERROR(__xludf.DUMMYFUNCTION("""COMPUTED_VALUE"""),"")</f>
        <v/>
      </c>
    </row>
    <row r="10100">
      <c r="H10100" s="16" t="str">
        <f>IFERROR(__xludf.DUMMYFUNCTION("""COMPUTED_VALUE"""),"")</f>
        <v/>
      </c>
    </row>
    <row r="10101">
      <c r="H10101" s="16" t="str">
        <f>IFERROR(__xludf.DUMMYFUNCTION("""COMPUTED_VALUE"""),"")</f>
        <v/>
      </c>
    </row>
    <row r="10102">
      <c r="H10102" s="16" t="str">
        <f>IFERROR(__xludf.DUMMYFUNCTION("""COMPUTED_VALUE"""),"")</f>
        <v/>
      </c>
    </row>
    <row r="10103">
      <c r="H10103" s="16" t="str">
        <f>IFERROR(__xludf.DUMMYFUNCTION("""COMPUTED_VALUE"""),"")</f>
        <v/>
      </c>
    </row>
    <row r="10104">
      <c r="H10104" s="16" t="str">
        <f>IFERROR(__xludf.DUMMYFUNCTION("""COMPUTED_VALUE"""),"")</f>
        <v/>
      </c>
    </row>
    <row r="10105">
      <c r="H10105" s="16" t="str">
        <f>IFERROR(__xludf.DUMMYFUNCTION("""COMPUTED_VALUE"""),"")</f>
        <v/>
      </c>
    </row>
    <row r="10106">
      <c r="H10106" s="16" t="str">
        <f>IFERROR(__xludf.DUMMYFUNCTION("""COMPUTED_VALUE"""),"")</f>
        <v/>
      </c>
    </row>
    <row r="10107">
      <c r="H10107" s="16" t="str">
        <f>IFERROR(__xludf.DUMMYFUNCTION("""COMPUTED_VALUE"""),"")</f>
        <v/>
      </c>
    </row>
    <row r="10108">
      <c r="H10108" s="16" t="str">
        <f>IFERROR(__xludf.DUMMYFUNCTION("""COMPUTED_VALUE"""),"")</f>
        <v/>
      </c>
    </row>
    <row r="10109">
      <c r="H10109" s="16" t="str">
        <f>IFERROR(__xludf.DUMMYFUNCTION("""COMPUTED_VALUE"""),"")</f>
        <v/>
      </c>
    </row>
    <row r="10110">
      <c r="H10110" s="16" t="str">
        <f>IFERROR(__xludf.DUMMYFUNCTION("""COMPUTED_VALUE"""),"")</f>
        <v/>
      </c>
    </row>
    <row r="10111">
      <c r="H10111" s="16" t="str">
        <f>IFERROR(__xludf.DUMMYFUNCTION("""COMPUTED_VALUE"""),"")</f>
        <v/>
      </c>
    </row>
    <row r="10112">
      <c r="H10112" s="16" t="str">
        <f>IFERROR(__xludf.DUMMYFUNCTION("""COMPUTED_VALUE"""),"")</f>
        <v/>
      </c>
    </row>
    <row r="10113">
      <c r="H10113" s="16" t="str">
        <f>IFERROR(__xludf.DUMMYFUNCTION("""COMPUTED_VALUE"""),"")</f>
        <v/>
      </c>
    </row>
    <row r="10114">
      <c r="H10114" s="16" t="str">
        <f>IFERROR(__xludf.DUMMYFUNCTION("""COMPUTED_VALUE"""),"")</f>
        <v/>
      </c>
    </row>
    <row r="10115">
      <c r="H10115" s="16" t="str">
        <f>IFERROR(__xludf.DUMMYFUNCTION("""COMPUTED_VALUE"""),"")</f>
        <v/>
      </c>
    </row>
    <row r="10116">
      <c r="H10116" s="16" t="str">
        <f>IFERROR(__xludf.DUMMYFUNCTION("""COMPUTED_VALUE"""),"")</f>
        <v/>
      </c>
    </row>
    <row r="10117">
      <c r="H10117" s="16" t="str">
        <f>IFERROR(__xludf.DUMMYFUNCTION("""COMPUTED_VALUE"""),"")</f>
        <v/>
      </c>
    </row>
    <row r="10118">
      <c r="H10118" s="16" t="str">
        <f>IFERROR(__xludf.DUMMYFUNCTION("""COMPUTED_VALUE"""),"")</f>
        <v/>
      </c>
    </row>
    <row r="10119">
      <c r="H10119" s="16" t="str">
        <f>IFERROR(__xludf.DUMMYFUNCTION("""COMPUTED_VALUE"""),"")</f>
        <v/>
      </c>
    </row>
    <row r="10120">
      <c r="H10120" s="16" t="str">
        <f>IFERROR(__xludf.DUMMYFUNCTION("""COMPUTED_VALUE"""),"")</f>
        <v/>
      </c>
    </row>
    <row r="10121">
      <c r="H10121" s="16" t="str">
        <f>IFERROR(__xludf.DUMMYFUNCTION("""COMPUTED_VALUE"""),"")</f>
        <v/>
      </c>
    </row>
    <row r="10122">
      <c r="H10122" s="16" t="str">
        <f>IFERROR(__xludf.DUMMYFUNCTION("""COMPUTED_VALUE"""),"")</f>
        <v/>
      </c>
    </row>
    <row r="10123">
      <c r="H10123" s="16" t="str">
        <f>IFERROR(__xludf.DUMMYFUNCTION("""COMPUTED_VALUE"""),"")</f>
        <v/>
      </c>
    </row>
    <row r="10124">
      <c r="H10124" s="16" t="str">
        <f>IFERROR(__xludf.DUMMYFUNCTION("""COMPUTED_VALUE"""),"")</f>
        <v/>
      </c>
    </row>
    <row r="10125">
      <c r="H10125" s="16" t="str">
        <f>IFERROR(__xludf.DUMMYFUNCTION("""COMPUTED_VALUE"""),"")</f>
        <v/>
      </c>
    </row>
    <row r="10126">
      <c r="H10126" s="16" t="str">
        <f>IFERROR(__xludf.DUMMYFUNCTION("""COMPUTED_VALUE"""),"")</f>
        <v/>
      </c>
    </row>
    <row r="10127">
      <c r="H10127" s="16" t="str">
        <f>IFERROR(__xludf.DUMMYFUNCTION("""COMPUTED_VALUE"""),"")</f>
        <v/>
      </c>
    </row>
    <row r="10128">
      <c r="H10128" s="16" t="str">
        <f>IFERROR(__xludf.DUMMYFUNCTION("""COMPUTED_VALUE"""),"")</f>
        <v/>
      </c>
    </row>
    <row r="10129">
      <c r="H10129" s="16" t="str">
        <f>IFERROR(__xludf.DUMMYFUNCTION("""COMPUTED_VALUE"""),"")</f>
        <v/>
      </c>
    </row>
    <row r="10130">
      <c r="H10130" s="16" t="str">
        <f>IFERROR(__xludf.DUMMYFUNCTION("""COMPUTED_VALUE"""),"")</f>
        <v/>
      </c>
    </row>
    <row r="10131">
      <c r="H10131" s="16" t="str">
        <f>IFERROR(__xludf.DUMMYFUNCTION("""COMPUTED_VALUE"""),"")</f>
        <v/>
      </c>
    </row>
    <row r="10132">
      <c r="H10132" s="16" t="str">
        <f>IFERROR(__xludf.DUMMYFUNCTION("""COMPUTED_VALUE"""),"")</f>
        <v/>
      </c>
    </row>
    <row r="10133">
      <c r="H10133" s="16" t="str">
        <f>IFERROR(__xludf.DUMMYFUNCTION("""COMPUTED_VALUE"""),"")</f>
        <v/>
      </c>
    </row>
    <row r="10134">
      <c r="H10134" s="16" t="str">
        <f>IFERROR(__xludf.DUMMYFUNCTION("""COMPUTED_VALUE"""),"")</f>
        <v/>
      </c>
    </row>
    <row r="10135">
      <c r="H10135" s="16" t="str">
        <f>IFERROR(__xludf.DUMMYFUNCTION("""COMPUTED_VALUE"""),"")</f>
        <v/>
      </c>
    </row>
    <row r="10136">
      <c r="H10136" s="16" t="str">
        <f>IFERROR(__xludf.DUMMYFUNCTION("""COMPUTED_VALUE"""),"")</f>
        <v/>
      </c>
    </row>
    <row r="10137">
      <c r="H10137" s="16" t="str">
        <f>IFERROR(__xludf.DUMMYFUNCTION("""COMPUTED_VALUE"""),"")</f>
        <v/>
      </c>
    </row>
    <row r="10138">
      <c r="H10138" s="16" t="str">
        <f>IFERROR(__xludf.DUMMYFUNCTION("""COMPUTED_VALUE"""),"")</f>
        <v/>
      </c>
    </row>
    <row r="10139">
      <c r="H10139" s="16" t="str">
        <f>IFERROR(__xludf.DUMMYFUNCTION("""COMPUTED_VALUE"""),"")</f>
        <v/>
      </c>
    </row>
    <row r="10140">
      <c r="H10140" s="16" t="str">
        <f>IFERROR(__xludf.DUMMYFUNCTION("""COMPUTED_VALUE"""),"")</f>
        <v/>
      </c>
    </row>
    <row r="10141">
      <c r="H10141" s="16" t="str">
        <f>IFERROR(__xludf.DUMMYFUNCTION("""COMPUTED_VALUE"""),"")</f>
        <v/>
      </c>
    </row>
    <row r="10142">
      <c r="H10142" s="16" t="str">
        <f>IFERROR(__xludf.DUMMYFUNCTION("""COMPUTED_VALUE"""),"")</f>
        <v/>
      </c>
    </row>
    <row r="10143">
      <c r="H10143" s="16" t="str">
        <f>IFERROR(__xludf.DUMMYFUNCTION("""COMPUTED_VALUE"""),"")</f>
        <v/>
      </c>
    </row>
    <row r="10144">
      <c r="H10144" s="16" t="str">
        <f>IFERROR(__xludf.DUMMYFUNCTION("""COMPUTED_VALUE"""),"")</f>
        <v/>
      </c>
    </row>
    <row r="10145">
      <c r="H10145" s="16" t="str">
        <f>IFERROR(__xludf.DUMMYFUNCTION("""COMPUTED_VALUE"""),"")</f>
        <v/>
      </c>
    </row>
    <row r="10146">
      <c r="H10146" s="16" t="str">
        <f>IFERROR(__xludf.DUMMYFUNCTION("""COMPUTED_VALUE"""),"")</f>
        <v/>
      </c>
    </row>
    <row r="10147">
      <c r="H10147" s="16" t="str">
        <f>IFERROR(__xludf.DUMMYFUNCTION("""COMPUTED_VALUE"""),"")</f>
        <v/>
      </c>
    </row>
    <row r="10148">
      <c r="H10148" s="16" t="str">
        <f>IFERROR(__xludf.DUMMYFUNCTION("""COMPUTED_VALUE"""),"")</f>
        <v/>
      </c>
    </row>
    <row r="10149">
      <c r="H10149" s="16" t="str">
        <f>IFERROR(__xludf.DUMMYFUNCTION("""COMPUTED_VALUE"""),"")</f>
        <v/>
      </c>
    </row>
    <row r="10150">
      <c r="H10150" s="16" t="str">
        <f>IFERROR(__xludf.DUMMYFUNCTION("""COMPUTED_VALUE"""),"")</f>
        <v/>
      </c>
    </row>
    <row r="10151">
      <c r="H10151" s="16" t="str">
        <f>IFERROR(__xludf.DUMMYFUNCTION("""COMPUTED_VALUE"""),"")</f>
        <v/>
      </c>
    </row>
    <row r="10152">
      <c r="H10152" s="16" t="str">
        <f>IFERROR(__xludf.DUMMYFUNCTION("""COMPUTED_VALUE"""),"")</f>
        <v/>
      </c>
    </row>
    <row r="10153">
      <c r="H10153" s="16" t="str">
        <f>IFERROR(__xludf.DUMMYFUNCTION("""COMPUTED_VALUE"""),"")</f>
        <v/>
      </c>
    </row>
    <row r="10154">
      <c r="H10154" s="16" t="str">
        <f>IFERROR(__xludf.DUMMYFUNCTION("""COMPUTED_VALUE"""),"")</f>
        <v/>
      </c>
    </row>
    <row r="10155">
      <c r="H10155" s="16" t="str">
        <f>IFERROR(__xludf.DUMMYFUNCTION("""COMPUTED_VALUE"""),"")</f>
        <v/>
      </c>
    </row>
    <row r="10156">
      <c r="H10156" s="16" t="str">
        <f>IFERROR(__xludf.DUMMYFUNCTION("""COMPUTED_VALUE"""),"")</f>
        <v/>
      </c>
    </row>
    <row r="10157">
      <c r="H10157" s="16" t="str">
        <f>IFERROR(__xludf.DUMMYFUNCTION("""COMPUTED_VALUE"""),"")</f>
        <v/>
      </c>
    </row>
    <row r="10158">
      <c r="H10158" s="16" t="str">
        <f>IFERROR(__xludf.DUMMYFUNCTION("""COMPUTED_VALUE"""),"")</f>
        <v/>
      </c>
    </row>
    <row r="10159">
      <c r="H10159" s="16" t="str">
        <f>IFERROR(__xludf.DUMMYFUNCTION("""COMPUTED_VALUE"""),"")</f>
        <v/>
      </c>
    </row>
    <row r="10160">
      <c r="H10160" s="16" t="str">
        <f>IFERROR(__xludf.DUMMYFUNCTION("""COMPUTED_VALUE"""),"")</f>
        <v/>
      </c>
    </row>
    <row r="10161">
      <c r="H10161" s="16" t="str">
        <f>IFERROR(__xludf.DUMMYFUNCTION("""COMPUTED_VALUE"""),"")</f>
        <v/>
      </c>
    </row>
    <row r="10162">
      <c r="H10162" s="16" t="str">
        <f>IFERROR(__xludf.DUMMYFUNCTION("""COMPUTED_VALUE"""),"")</f>
        <v/>
      </c>
    </row>
    <row r="10163">
      <c r="H10163" s="16" t="str">
        <f>IFERROR(__xludf.DUMMYFUNCTION("""COMPUTED_VALUE"""),"")</f>
        <v/>
      </c>
    </row>
    <row r="10164">
      <c r="H10164" s="16" t="str">
        <f>IFERROR(__xludf.DUMMYFUNCTION("""COMPUTED_VALUE"""),"")</f>
        <v/>
      </c>
    </row>
    <row r="10165">
      <c r="H10165" s="16" t="str">
        <f>IFERROR(__xludf.DUMMYFUNCTION("""COMPUTED_VALUE"""),"")</f>
        <v/>
      </c>
    </row>
    <row r="10166">
      <c r="H10166" s="16" t="str">
        <f>IFERROR(__xludf.DUMMYFUNCTION("""COMPUTED_VALUE"""),"")</f>
        <v/>
      </c>
    </row>
    <row r="10167">
      <c r="H10167" s="16" t="str">
        <f>IFERROR(__xludf.DUMMYFUNCTION("""COMPUTED_VALUE"""),"")</f>
        <v/>
      </c>
    </row>
    <row r="10168">
      <c r="H10168" s="16" t="str">
        <f>IFERROR(__xludf.DUMMYFUNCTION("""COMPUTED_VALUE"""),"")</f>
        <v/>
      </c>
    </row>
    <row r="10169">
      <c r="H10169" s="16" t="str">
        <f>IFERROR(__xludf.DUMMYFUNCTION("""COMPUTED_VALUE"""),"")</f>
        <v/>
      </c>
    </row>
    <row r="10170">
      <c r="H10170" s="16" t="str">
        <f>IFERROR(__xludf.DUMMYFUNCTION("""COMPUTED_VALUE"""),"")</f>
        <v/>
      </c>
    </row>
    <row r="10171">
      <c r="H10171" s="16" t="str">
        <f>IFERROR(__xludf.DUMMYFUNCTION("""COMPUTED_VALUE"""),"")</f>
        <v/>
      </c>
    </row>
    <row r="10172">
      <c r="H10172" s="16" t="str">
        <f>IFERROR(__xludf.DUMMYFUNCTION("""COMPUTED_VALUE"""),"")</f>
        <v/>
      </c>
    </row>
    <row r="10173">
      <c r="H10173" s="16" t="str">
        <f>IFERROR(__xludf.DUMMYFUNCTION("""COMPUTED_VALUE"""),"")</f>
        <v/>
      </c>
    </row>
    <row r="10174">
      <c r="H10174" s="16" t="str">
        <f>IFERROR(__xludf.DUMMYFUNCTION("""COMPUTED_VALUE"""),"")</f>
        <v/>
      </c>
    </row>
    <row r="10175">
      <c r="H10175" s="16" t="str">
        <f>IFERROR(__xludf.DUMMYFUNCTION("""COMPUTED_VALUE"""),"")</f>
        <v/>
      </c>
    </row>
    <row r="10176">
      <c r="H10176" s="16" t="str">
        <f>IFERROR(__xludf.DUMMYFUNCTION("""COMPUTED_VALUE"""),"")</f>
        <v/>
      </c>
    </row>
    <row r="10177">
      <c r="H10177" s="16" t="str">
        <f>IFERROR(__xludf.DUMMYFUNCTION("""COMPUTED_VALUE"""),"")</f>
        <v/>
      </c>
    </row>
    <row r="10178">
      <c r="H10178" s="16" t="str">
        <f>IFERROR(__xludf.DUMMYFUNCTION("""COMPUTED_VALUE"""),"")</f>
        <v/>
      </c>
    </row>
    <row r="10179">
      <c r="H10179" s="16" t="str">
        <f>IFERROR(__xludf.DUMMYFUNCTION("""COMPUTED_VALUE"""),"")</f>
        <v/>
      </c>
    </row>
    <row r="10180">
      <c r="H10180" s="16" t="str">
        <f>IFERROR(__xludf.DUMMYFUNCTION("""COMPUTED_VALUE"""),"")</f>
        <v/>
      </c>
    </row>
    <row r="10181">
      <c r="H10181" s="16" t="str">
        <f>IFERROR(__xludf.DUMMYFUNCTION("""COMPUTED_VALUE"""),"")</f>
        <v/>
      </c>
    </row>
    <row r="10182">
      <c r="H10182" s="16" t="str">
        <f>IFERROR(__xludf.DUMMYFUNCTION("""COMPUTED_VALUE"""),"")</f>
        <v/>
      </c>
    </row>
    <row r="10183">
      <c r="H10183" s="16" t="str">
        <f>IFERROR(__xludf.DUMMYFUNCTION("""COMPUTED_VALUE"""),"")</f>
        <v/>
      </c>
    </row>
    <row r="10184">
      <c r="H10184" s="16" t="str">
        <f>IFERROR(__xludf.DUMMYFUNCTION("""COMPUTED_VALUE"""),"")</f>
        <v/>
      </c>
    </row>
    <row r="10185">
      <c r="H10185" s="16" t="str">
        <f>IFERROR(__xludf.DUMMYFUNCTION("""COMPUTED_VALUE"""),"")</f>
        <v/>
      </c>
    </row>
    <row r="10186">
      <c r="H10186" s="16" t="str">
        <f>IFERROR(__xludf.DUMMYFUNCTION("""COMPUTED_VALUE"""),"")</f>
        <v/>
      </c>
    </row>
    <row r="10187">
      <c r="H10187" s="16" t="str">
        <f>IFERROR(__xludf.DUMMYFUNCTION("""COMPUTED_VALUE"""),"")</f>
        <v/>
      </c>
    </row>
    <row r="10188">
      <c r="H10188" s="16" t="str">
        <f>IFERROR(__xludf.DUMMYFUNCTION("""COMPUTED_VALUE"""),"")</f>
        <v/>
      </c>
    </row>
    <row r="10189">
      <c r="H10189" s="16" t="str">
        <f>IFERROR(__xludf.DUMMYFUNCTION("""COMPUTED_VALUE"""),"")</f>
        <v/>
      </c>
    </row>
    <row r="10190">
      <c r="H10190" s="16" t="str">
        <f>IFERROR(__xludf.DUMMYFUNCTION("""COMPUTED_VALUE"""),"")</f>
        <v/>
      </c>
    </row>
    <row r="10191">
      <c r="H10191" s="16" t="str">
        <f>IFERROR(__xludf.DUMMYFUNCTION("""COMPUTED_VALUE"""),"")</f>
        <v/>
      </c>
    </row>
    <row r="10192">
      <c r="H10192" s="16" t="str">
        <f>IFERROR(__xludf.DUMMYFUNCTION("""COMPUTED_VALUE"""),"")</f>
        <v/>
      </c>
    </row>
    <row r="10193">
      <c r="H10193" s="16" t="str">
        <f>IFERROR(__xludf.DUMMYFUNCTION("""COMPUTED_VALUE"""),"")</f>
        <v/>
      </c>
    </row>
    <row r="10194">
      <c r="H10194" s="16" t="str">
        <f>IFERROR(__xludf.DUMMYFUNCTION("""COMPUTED_VALUE"""),"")</f>
        <v/>
      </c>
    </row>
    <row r="10195">
      <c r="H10195" s="16" t="str">
        <f>IFERROR(__xludf.DUMMYFUNCTION("""COMPUTED_VALUE"""),"")</f>
        <v/>
      </c>
    </row>
    <row r="10196">
      <c r="H10196" s="16" t="str">
        <f>IFERROR(__xludf.DUMMYFUNCTION("""COMPUTED_VALUE"""),"")</f>
        <v/>
      </c>
    </row>
    <row r="10197">
      <c r="H10197" s="16" t="str">
        <f>IFERROR(__xludf.DUMMYFUNCTION("""COMPUTED_VALUE"""),"")</f>
        <v/>
      </c>
    </row>
    <row r="10198">
      <c r="H10198" s="16" t="str">
        <f>IFERROR(__xludf.DUMMYFUNCTION("""COMPUTED_VALUE"""),"")</f>
        <v/>
      </c>
    </row>
    <row r="10199">
      <c r="H10199" s="16" t="str">
        <f>IFERROR(__xludf.DUMMYFUNCTION("""COMPUTED_VALUE"""),"")</f>
        <v/>
      </c>
    </row>
    <row r="10200">
      <c r="H10200" s="16" t="str">
        <f>IFERROR(__xludf.DUMMYFUNCTION("""COMPUTED_VALUE"""),"")</f>
        <v/>
      </c>
    </row>
    <row r="10201">
      <c r="H10201" s="16" t="str">
        <f>IFERROR(__xludf.DUMMYFUNCTION("""COMPUTED_VALUE"""),"")</f>
        <v/>
      </c>
    </row>
    <row r="10202">
      <c r="H10202" s="16" t="str">
        <f>IFERROR(__xludf.DUMMYFUNCTION("""COMPUTED_VALUE"""),"")</f>
        <v/>
      </c>
    </row>
    <row r="10203">
      <c r="H10203" s="16" t="str">
        <f>IFERROR(__xludf.DUMMYFUNCTION("""COMPUTED_VALUE"""),"")</f>
        <v/>
      </c>
    </row>
    <row r="10204">
      <c r="H10204" s="16" t="str">
        <f>IFERROR(__xludf.DUMMYFUNCTION("""COMPUTED_VALUE"""),"")</f>
        <v/>
      </c>
    </row>
    <row r="10205">
      <c r="H10205" s="16" t="str">
        <f>IFERROR(__xludf.DUMMYFUNCTION("""COMPUTED_VALUE"""),"")</f>
        <v/>
      </c>
    </row>
    <row r="10206">
      <c r="H10206" s="16" t="str">
        <f>IFERROR(__xludf.DUMMYFUNCTION("""COMPUTED_VALUE"""),"")</f>
        <v/>
      </c>
    </row>
    <row r="10207">
      <c r="H10207" s="16" t="str">
        <f>IFERROR(__xludf.DUMMYFUNCTION("""COMPUTED_VALUE"""),"")</f>
        <v/>
      </c>
    </row>
    <row r="10208">
      <c r="H10208" s="16" t="str">
        <f>IFERROR(__xludf.DUMMYFUNCTION("""COMPUTED_VALUE"""),"")</f>
        <v/>
      </c>
    </row>
    <row r="10209">
      <c r="H10209" s="16" t="str">
        <f>IFERROR(__xludf.DUMMYFUNCTION("""COMPUTED_VALUE"""),"")</f>
        <v/>
      </c>
    </row>
    <row r="10210">
      <c r="H10210" s="16" t="str">
        <f>IFERROR(__xludf.DUMMYFUNCTION("""COMPUTED_VALUE"""),"")</f>
        <v/>
      </c>
    </row>
    <row r="10211">
      <c r="H10211" s="16" t="str">
        <f>IFERROR(__xludf.DUMMYFUNCTION("""COMPUTED_VALUE"""),"")</f>
        <v/>
      </c>
    </row>
    <row r="10212">
      <c r="H10212" s="16" t="str">
        <f>IFERROR(__xludf.DUMMYFUNCTION("""COMPUTED_VALUE"""),"")</f>
        <v/>
      </c>
    </row>
    <row r="10213">
      <c r="H10213" s="16" t="str">
        <f>IFERROR(__xludf.DUMMYFUNCTION("""COMPUTED_VALUE"""),"")</f>
        <v/>
      </c>
    </row>
    <row r="10214">
      <c r="H10214" s="16" t="str">
        <f>IFERROR(__xludf.DUMMYFUNCTION("""COMPUTED_VALUE"""),"")</f>
        <v/>
      </c>
    </row>
    <row r="10215">
      <c r="H10215" s="16" t="str">
        <f>IFERROR(__xludf.DUMMYFUNCTION("""COMPUTED_VALUE"""),"")</f>
        <v/>
      </c>
    </row>
    <row r="10216">
      <c r="H10216" s="16" t="str">
        <f>IFERROR(__xludf.DUMMYFUNCTION("""COMPUTED_VALUE"""),"")</f>
        <v/>
      </c>
    </row>
    <row r="10217">
      <c r="H10217" s="16" t="str">
        <f>IFERROR(__xludf.DUMMYFUNCTION("""COMPUTED_VALUE"""),"")</f>
        <v/>
      </c>
    </row>
    <row r="10218">
      <c r="H10218" s="16" t="str">
        <f>IFERROR(__xludf.DUMMYFUNCTION("""COMPUTED_VALUE"""),"")</f>
        <v/>
      </c>
    </row>
    <row r="10219">
      <c r="H10219" s="16" t="str">
        <f>IFERROR(__xludf.DUMMYFUNCTION("""COMPUTED_VALUE"""),"")</f>
        <v/>
      </c>
    </row>
    <row r="10220">
      <c r="H10220" s="16" t="str">
        <f>IFERROR(__xludf.DUMMYFUNCTION("""COMPUTED_VALUE"""),"")</f>
        <v/>
      </c>
    </row>
    <row r="10221">
      <c r="H10221" s="16" t="str">
        <f>IFERROR(__xludf.DUMMYFUNCTION("""COMPUTED_VALUE"""),"")</f>
        <v/>
      </c>
    </row>
    <row r="10222">
      <c r="H10222" s="16" t="str">
        <f>IFERROR(__xludf.DUMMYFUNCTION("""COMPUTED_VALUE"""),"")</f>
        <v/>
      </c>
    </row>
    <row r="10223">
      <c r="H10223" s="16" t="str">
        <f>IFERROR(__xludf.DUMMYFUNCTION("""COMPUTED_VALUE"""),"")</f>
        <v/>
      </c>
    </row>
    <row r="10224">
      <c r="H10224" s="16" t="str">
        <f>IFERROR(__xludf.DUMMYFUNCTION("""COMPUTED_VALUE"""),"")</f>
        <v/>
      </c>
    </row>
    <row r="10225">
      <c r="H10225" s="16" t="str">
        <f>IFERROR(__xludf.DUMMYFUNCTION("""COMPUTED_VALUE"""),"")</f>
        <v/>
      </c>
    </row>
    <row r="10226">
      <c r="H10226" s="16" t="str">
        <f>IFERROR(__xludf.DUMMYFUNCTION("""COMPUTED_VALUE"""),"")</f>
        <v/>
      </c>
    </row>
    <row r="10227">
      <c r="H10227" s="16" t="str">
        <f>IFERROR(__xludf.DUMMYFUNCTION("""COMPUTED_VALUE"""),"")</f>
        <v/>
      </c>
    </row>
    <row r="10228">
      <c r="H10228" s="16" t="str">
        <f>IFERROR(__xludf.DUMMYFUNCTION("""COMPUTED_VALUE"""),"")</f>
        <v/>
      </c>
    </row>
    <row r="10229">
      <c r="H10229" s="16" t="str">
        <f>IFERROR(__xludf.DUMMYFUNCTION("""COMPUTED_VALUE"""),"")</f>
        <v/>
      </c>
    </row>
    <row r="10230">
      <c r="H10230" s="16" t="str">
        <f>IFERROR(__xludf.DUMMYFUNCTION("""COMPUTED_VALUE"""),"")</f>
        <v/>
      </c>
    </row>
    <row r="10231">
      <c r="H10231" s="16" t="str">
        <f>IFERROR(__xludf.DUMMYFUNCTION("""COMPUTED_VALUE"""),"")</f>
        <v/>
      </c>
    </row>
    <row r="10232">
      <c r="H10232" s="16" t="str">
        <f>IFERROR(__xludf.DUMMYFUNCTION("""COMPUTED_VALUE"""),"")</f>
        <v/>
      </c>
    </row>
    <row r="10233">
      <c r="H10233" s="16" t="str">
        <f>IFERROR(__xludf.DUMMYFUNCTION("""COMPUTED_VALUE"""),"")</f>
        <v/>
      </c>
    </row>
    <row r="10234">
      <c r="H10234" s="16" t="str">
        <f>IFERROR(__xludf.DUMMYFUNCTION("""COMPUTED_VALUE"""),"")</f>
        <v/>
      </c>
    </row>
    <row r="10235">
      <c r="H10235" s="16" t="str">
        <f>IFERROR(__xludf.DUMMYFUNCTION("""COMPUTED_VALUE"""),"")</f>
        <v/>
      </c>
    </row>
    <row r="10236">
      <c r="H10236" s="16" t="str">
        <f>IFERROR(__xludf.DUMMYFUNCTION("""COMPUTED_VALUE"""),"")</f>
        <v/>
      </c>
    </row>
    <row r="10237">
      <c r="H10237" s="16" t="str">
        <f>IFERROR(__xludf.DUMMYFUNCTION("""COMPUTED_VALUE"""),"")</f>
        <v/>
      </c>
    </row>
    <row r="10238">
      <c r="H10238" s="16" t="str">
        <f>IFERROR(__xludf.DUMMYFUNCTION("""COMPUTED_VALUE"""),"")</f>
        <v/>
      </c>
    </row>
    <row r="10239">
      <c r="H10239" s="16" t="str">
        <f>IFERROR(__xludf.DUMMYFUNCTION("""COMPUTED_VALUE"""),"")</f>
        <v/>
      </c>
    </row>
    <row r="10240">
      <c r="H10240" s="16" t="str">
        <f>IFERROR(__xludf.DUMMYFUNCTION("""COMPUTED_VALUE"""),"")</f>
        <v/>
      </c>
    </row>
    <row r="10241">
      <c r="H10241" s="16" t="str">
        <f>IFERROR(__xludf.DUMMYFUNCTION("""COMPUTED_VALUE"""),"")</f>
        <v/>
      </c>
    </row>
    <row r="10242">
      <c r="H10242" s="16" t="str">
        <f>IFERROR(__xludf.DUMMYFUNCTION("""COMPUTED_VALUE"""),"")</f>
        <v/>
      </c>
    </row>
    <row r="10243">
      <c r="H10243" s="16" t="str">
        <f>IFERROR(__xludf.DUMMYFUNCTION("""COMPUTED_VALUE"""),"")</f>
        <v/>
      </c>
    </row>
    <row r="10244">
      <c r="H10244" s="16" t="str">
        <f>IFERROR(__xludf.DUMMYFUNCTION("""COMPUTED_VALUE"""),"")</f>
        <v/>
      </c>
    </row>
    <row r="10245">
      <c r="H10245" s="16" t="str">
        <f>IFERROR(__xludf.DUMMYFUNCTION("""COMPUTED_VALUE"""),"")</f>
        <v/>
      </c>
    </row>
    <row r="10246">
      <c r="H10246" s="16" t="str">
        <f>IFERROR(__xludf.DUMMYFUNCTION("""COMPUTED_VALUE"""),"")</f>
        <v/>
      </c>
    </row>
    <row r="10247">
      <c r="H10247" s="16" t="str">
        <f>IFERROR(__xludf.DUMMYFUNCTION("""COMPUTED_VALUE"""),"")</f>
        <v/>
      </c>
    </row>
    <row r="10248">
      <c r="H10248" s="16" t="str">
        <f>IFERROR(__xludf.DUMMYFUNCTION("""COMPUTED_VALUE"""),"")</f>
        <v/>
      </c>
    </row>
    <row r="10249">
      <c r="H10249" s="16" t="str">
        <f>IFERROR(__xludf.DUMMYFUNCTION("""COMPUTED_VALUE"""),"")</f>
        <v/>
      </c>
    </row>
    <row r="10250">
      <c r="H10250" s="16" t="str">
        <f>IFERROR(__xludf.DUMMYFUNCTION("""COMPUTED_VALUE"""),"")</f>
        <v/>
      </c>
    </row>
    <row r="10251">
      <c r="H10251" s="16" t="str">
        <f>IFERROR(__xludf.DUMMYFUNCTION("""COMPUTED_VALUE"""),"")</f>
        <v/>
      </c>
    </row>
    <row r="10252">
      <c r="H10252" s="16" t="str">
        <f>IFERROR(__xludf.DUMMYFUNCTION("""COMPUTED_VALUE"""),"")</f>
        <v/>
      </c>
    </row>
    <row r="10253">
      <c r="H10253" s="16" t="str">
        <f>IFERROR(__xludf.DUMMYFUNCTION("""COMPUTED_VALUE"""),"")</f>
        <v/>
      </c>
    </row>
    <row r="10254">
      <c r="H10254" s="16" t="str">
        <f>IFERROR(__xludf.DUMMYFUNCTION("""COMPUTED_VALUE"""),"")</f>
        <v/>
      </c>
    </row>
    <row r="10255">
      <c r="H10255" s="16" t="str">
        <f>IFERROR(__xludf.DUMMYFUNCTION("""COMPUTED_VALUE"""),"")</f>
        <v/>
      </c>
    </row>
    <row r="10256">
      <c r="H10256" s="16" t="str">
        <f>IFERROR(__xludf.DUMMYFUNCTION("""COMPUTED_VALUE"""),"")</f>
        <v/>
      </c>
    </row>
    <row r="10257">
      <c r="H10257" s="16" t="str">
        <f>IFERROR(__xludf.DUMMYFUNCTION("""COMPUTED_VALUE"""),"")</f>
        <v/>
      </c>
    </row>
    <row r="10258">
      <c r="H10258" s="16" t="str">
        <f>IFERROR(__xludf.DUMMYFUNCTION("""COMPUTED_VALUE"""),"")</f>
        <v/>
      </c>
    </row>
    <row r="10259">
      <c r="H10259" s="16" t="str">
        <f>IFERROR(__xludf.DUMMYFUNCTION("""COMPUTED_VALUE"""),"")</f>
        <v/>
      </c>
    </row>
    <row r="10260">
      <c r="H10260" s="16" t="str">
        <f>IFERROR(__xludf.DUMMYFUNCTION("""COMPUTED_VALUE"""),"")</f>
        <v/>
      </c>
    </row>
    <row r="10261">
      <c r="H10261" s="16" t="str">
        <f>IFERROR(__xludf.DUMMYFUNCTION("""COMPUTED_VALUE"""),"")</f>
        <v/>
      </c>
    </row>
    <row r="10262">
      <c r="H10262" s="16" t="str">
        <f>IFERROR(__xludf.DUMMYFUNCTION("""COMPUTED_VALUE"""),"")</f>
        <v/>
      </c>
    </row>
    <row r="10263">
      <c r="H10263" s="16" t="str">
        <f>IFERROR(__xludf.DUMMYFUNCTION("""COMPUTED_VALUE"""),"")</f>
        <v/>
      </c>
    </row>
    <row r="10264">
      <c r="H10264" s="16" t="str">
        <f>IFERROR(__xludf.DUMMYFUNCTION("""COMPUTED_VALUE"""),"")</f>
        <v/>
      </c>
    </row>
    <row r="10265">
      <c r="H10265" s="16" t="str">
        <f>IFERROR(__xludf.DUMMYFUNCTION("""COMPUTED_VALUE"""),"")</f>
        <v/>
      </c>
    </row>
    <row r="10266">
      <c r="H10266" s="16" t="str">
        <f>IFERROR(__xludf.DUMMYFUNCTION("""COMPUTED_VALUE"""),"")</f>
        <v/>
      </c>
    </row>
    <row r="10267">
      <c r="H10267" s="16" t="str">
        <f>IFERROR(__xludf.DUMMYFUNCTION("""COMPUTED_VALUE"""),"")</f>
        <v/>
      </c>
    </row>
    <row r="10268">
      <c r="H10268" s="16" t="str">
        <f>IFERROR(__xludf.DUMMYFUNCTION("""COMPUTED_VALUE"""),"")</f>
        <v/>
      </c>
    </row>
    <row r="10269">
      <c r="H10269" s="16" t="str">
        <f>IFERROR(__xludf.DUMMYFUNCTION("""COMPUTED_VALUE"""),"")</f>
        <v/>
      </c>
    </row>
    <row r="10270">
      <c r="H10270" s="16" t="str">
        <f>IFERROR(__xludf.DUMMYFUNCTION("""COMPUTED_VALUE"""),"")</f>
        <v/>
      </c>
    </row>
    <row r="10271">
      <c r="H10271" s="16" t="str">
        <f>IFERROR(__xludf.DUMMYFUNCTION("""COMPUTED_VALUE"""),"")</f>
        <v/>
      </c>
    </row>
    <row r="10272">
      <c r="H10272" s="16" t="str">
        <f>IFERROR(__xludf.DUMMYFUNCTION("""COMPUTED_VALUE"""),"")</f>
        <v/>
      </c>
    </row>
    <row r="10273">
      <c r="H10273" s="16" t="str">
        <f>IFERROR(__xludf.DUMMYFUNCTION("""COMPUTED_VALUE"""),"")</f>
        <v/>
      </c>
    </row>
    <row r="10274">
      <c r="H10274" s="16" t="str">
        <f>IFERROR(__xludf.DUMMYFUNCTION("""COMPUTED_VALUE"""),"")</f>
        <v/>
      </c>
    </row>
    <row r="10275">
      <c r="H10275" s="16" t="str">
        <f>IFERROR(__xludf.DUMMYFUNCTION("""COMPUTED_VALUE"""),"")</f>
        <v/>
      </c>
    </row>
    <row r="10276">
      <c r="H10276" s="16" t="str">
        <f>IFERROR(__xludf.DUMMYFUNCTION("""COMPUTED_VALUE"""),"")</f>
        <v/>
      </c>
    </row>
    <row r="10277">
      <c r="H10277" s="16" t="str">
        <f>IFERROR(__xludf.DUMMYFUNCTION("""COMPUTED_VALUE"""),"")</f>
        <v/>
      </c>
    </row>
    <row r="10278">
      <c r="H10278" s="16" t="str">
        <f>IFERROR(__xludf.DUMMYFUNCTION("""COMPUTED_VALUE"""),"")</f>
        <v/>
      </c>
    </row>
    <row r="10279">
      <c r="H10279" s="16" t="str">
        <f>IFERROR(__xludf.DUMMYFUNCTION("""COMPUTED_VALUE"""),"")</f>
        <v/>
      </c>
    </row>
    <row r="10280">
      <c r="H10280" s="16" t="str">
        <f>IFERROR(__xludf.DUMMYFUNCTION("""COMPUTED_VALUE"""),"")</f>
        <v/>
      </c>
    </row>
    <row r="10281">
      <c r="H10281" s="16" t="str">
        <f>IFERROR(__xludf.DUMMYFUNCTION("""COMPUTED_VALUE"""),"")</f>
        <v/>
      </c>
    </row>
    <row r="10282">
      <c r="H10282" s="16" t="str">
        <f>IFERROR(__xludf.DUMMYFUNCTION("""COMPUTED_VALUE"""),"")</f>
        <v/>
      </c>
    </row>
    <row r="10283">
      <c r="H10283" s="16" t="str">
        <f>IFERROR(__xludf.DUMMYFUNCTION("""COMPUTED_VALUE"""),"")</f>
        <v/>
      </c>
    </row>
    <row r="10284">
      <c r="H10284" s="16" t="str">
        <f>IFERROR(__xludf.DUMMYFUNCTION("""COMPUTED_VALUE"""),"")</f>
        <v/>
      </c>
    </row>
    <row r="10285">
      <c r="H10285" s="16" t="str">
        <f>IFERROR(__xludf.DUMMYFUNCTION("""COMPUTED_VALUE"""),"")</f>
        <v/>
      </c>
    </row>
    <row r="10286">
      <c r="H10286" s="16" t="str">
        <f>IFERROR(__xludf.DUMMYFUNCTION("""COMPUTED_VALUE"""),"")</f>
        <v/>
      </c>
    </row>
    <row r="10287">
      <c r="H10287" s="16" t="str">
        <f>IFERROR(__xludf.DUMMYFUNCTION("""COMPUTED_VALUE"""),"")</f>
        <v/>
      </c>
    </row>
    <row r="10288">
      <c r="H10288" s="16" t="str">
        <f>IFERROR(__xludf.DUMMYFUNCTION("""COMPUTED_VALUE"""),"")</f>
        <v/>
      </c>
    </row>
    <row r="10289">
      <c r="H10289" s="16" t="str">
        <f>IFERROR(__xludf.DUMMYFUNCTION("""COMPUTED_VALUE"""),"")</f>
        <v/>
      </c>
    </row>
    <row r="10290">
      <c r="H10290" s="16" t="str">
        <f>IFERROR(__xludf.DUMMYFUNCTION("""COMPUTED_VALUE"""),"")</f>
        <v/>
      </c>
    </row>
    <row r="10291">
      <c r="H10291" s="16" t="str">
        <f>IFERROR(__xludf.DUMMYFUNCTION("""COMPUTED_VALUE"""),"")</f>
        <v/>
      </c>
    </row>
    <row r="10292">
      <c r="H10292" s="16" t="str">
        <f>IFERROR(__xludf.DUMMYFUNCTION("""COMPUTED_VALUE"""),"")</f>
        <v/>
      </c>
    </row>
    <row r="10293">
      <c r="H10293" s="16" t="str">
        <f>IFERROR(__xludf.DUMMYFUNCTION("""COMPUTED_VALUE"""),"")</f>
        <v/>
      </c>
    </row>
    <row r="10294">
      <c r="H10294" s="16" t="str">
        <f>IFERROR(__xludf.DUMMYFUNCTION("""COMPUTED_VALUE"""),"")</f>
        <v/>
      </c>
    </row>
    <row r="10295">
      <c r="H10295" s="16" t="str">
        <f>IFERROR(__xludf.DUMMYFUNCTION("""COMPUTED_VALUE"""),"")</f>
        <v/>
      </c>
    </row>
    <row r="10296">
      <c r="H10296" s="16" t="str">
        <f>IFERROR(__xludf.DUMMYFUNCTION("""COMPUTED_VALUE"""),"")</f>
        <v/>
      </c>
    </row>
    <row r="10297">
      <c r="H10297" s="16" t="str">
        <f>IFERROR(__xludf.DUMMYFUNCTION("""COMPUTED_VALUE"""),"")</f>
        <v/>
      </c>
    </row>
    <row r="10298">
      <c r="H10298" s="16" t="str">
        <f>IFERROR(__xludf.DUMMYFUNCTION("""COMPUTED_VALUE"""),"")</f>
        <v/>
      </c>
    </row>
    <row r="10299">
      <c r="H10299" s="16" t="str">
        <f>IFERROR(__xludf.DUMMYFUNCTION("""COMPUTED_VALUE"""),"")</f>
        <v/>
      </c>
    </row>
    <row r="10300">
      <c r="H10300" s="16" t="str">
        <f>IFERROR(__xludf.DUMMYFUNCTION("""COMPUTED_VALUE"""),"")</f>
        <v/>
      </c>
    </row>
    <row r="10301">
      <c r="H10301" s="16" t="str">
        <f>IFERROR(__xludf.DUMMYFUNCTION("""COMPUTED_VALUE"""),"")</f>
        <v/>
      </c>
    </row>
    <row r="10302">
      <c r="H10302" s="16" t="str">
        <f>IFERROR(__xludf.DUMMYFUNCTION("""COMPUTED_VALUE"""),"")</f>
        <v/>
      </c>
    </row>
    <row r="10303">
      <c r="H10303" s="16" t="str">
        <f>IFERROR(__xludf.DUMMYFUNCTION("""COMPUTED_VALUE"""),"")</f>
        <v/>
      </c>
    </row>
    <row r="10304">
      <c r="H10304" s="16" t="str">
        <f>IFERROR(__xludf.DUMMYFUNCTION("""COMPUTED_VALUE"""),"")</f>
        <v/>
      </c>
    </row>
    <row r="10305">
      <c r="H10305" s="16" t="str">
        <f>IFERROR(__xludf.DUMMYFUNCTION("""COMPUTED_VALUE"""),"")</f>
        <v/>
      </c>
    </row>
    <row r="10306">
      <c r="H10306" s="16" t="str">
        <f>IFERROR(__xludf.DUMMYFUNCTION("""COMPUTED_VALUE"""),"")</f>
        <v/>
      </c>
    </row>
    <row r="10307">
      <c r="H10307" s="16" t="str">
        <f>IFERROR(__xludf.DUMMYFUNCTION("""COMPUTED_VALUE"""),"")</f>
        <v/>
      </c>
    </row>
    <row r="10308">
      <c r="H10308" s="16" t="str">
        <f>IFERROR(__xludf.DUMMYFUNCTION("""COMPUTED_VALUE"""),"")</f>
        <v/>
      </c>
    </row>
    <row r="10309">
      <c r="H10309" s="16" t="str">
        <f>IFERROR(__xludf.DUMMYFUNCTION("""COMPUTED_VALUE"""),"")</f>
        <v/>
      </c>
    </row>
    <row r="10310">
      <c r="H10310" s="16" t="str">
        <f>IFERROR(__xludf.DUMMYFUNCTION("""COMPUTED_VALUE"""),"")</f>
        <v/>
      </c>
    </row>
    <row r="10311">
      <c r="H10311" s="16" t="str">
        <f>IFERROR(__xludf.DUMMYFUNCTION("""COMPUTED_VALUE"""),"")</f>
        <v/>
      </c>
    </row>
    <row r="10312">
      <c r="H10312" s="16" t="str">
        <f>IFERROR(__xludf.DUMMYFUNCTION("""COMPUTED_VALUE"""),"")</f>
        <v/>
      </c>
    </row>
    <row r="10313">
      <c r="H10313" s="16" t="str">
        <f>IFERROR(__xludf.DUMMYFUNCTION("""COMPUTED_VALUE"""),"")</f>
        <v/>
      </c>
    </row>
    <row r="10314">
      <c r="H10314" s="16" t="str">
        <f>IFERROR(__xludf.DUMMYFUNCTION("""COMPUTED_VALUE"""),"")</f>
        <v/>
      </c>
    </row>
    <row r="10315">
      <c r="H10315" s="16" t="str">
        <f>IFERROR(__xludf.DUMMYFUNCTION("""COMPUTED_VALUE"""),"")</f>
        <v/>
      </c>
    </row>
    <row r="10316">
      <c r="H10316" s="16" t="str">
        <f>IFERROR(__xludf.DUMMYFUNCTION("""COMPUTED_VALUE"""),"")</f>
        <v/>
      </c>
    </row>
    <row r="10317">
      <c r="H10317" s="16" t="str">
        <f>IFERROR(__xludf.DUMMYFUNCTION("""COMPUTED_VALUE"""),"")</f>
        <v/>
      </c>
    </row>
    <row r="10318">
      <c r="H10318" s="16" t="str">
        <f>IFERROR(__xludf.DUMMYFUNCTION("""COMPUTED_VALUE"""),"")</f>
        <v/>
      </c>
    </row>
    <row r="10319">
      <c r="H10319" s="16" t="str">
        <f>IFERROR(__xludf.DUMMYFUNCTION("""COMPUTED_VALUE"""),"")</f>
        <v/>
      </c>
    </row>
    <row r="10320">
      <c r="H10320" s="16" t="str">
        <f>IFERROR(__xludf.DUMMYFUNCTION("""COMPUTED_VALUE"""),"")</f>
        <v/>
      </c>
    </row>
    <row r="10321">
      <c r="H10321" s="16" t="str">
        <f>IFERROR(__xludf.DUMMYFUNCTION("""COMPUTED_VALUE"""),"")</f>
        <v/>
      </c>
    </row>
    <row r="10322">
      <c r="H10322" s="16" t="str">
        <f>IFERROR(__xludf.DUMMYFUNCTION("""COMPUTED_VALUE"""),"")</f>
        <v/>
      </c>
    </row>
    <row r="10323">
      <c r="H10323" s="16" t="str">
        <f>IFERROR(__xludf.DUMMYFUNCTION("""COMPUTED_VALUE"""),"")</f>
        <v/>
      </c>
    </row>
    <row r="10324">
      <c r="H10324" s="16" t="str">
        <f>IFERROR(__xludf.DUMMYFUNCTION("""COMPUTED_VALUE"""),"")</f>
        <v/>
      </c>
    </row>
    <row r="10325">
      <c r="H10325" s="16" t="str">
        <f>IFERROR(__xludf.DUMMYFUNCTION("""COMPUTED_VALUE"""),"")</f>
        <v/>
      </c>
    </row>
    <row r="10326">
      <c r="H10326" s="16" t="str">
        <f>IFERROR(__xludf.DUMMYFUNCTION("""COMPUTED_VALUE"""),"")</f>
        <v/>
      </c>
    </row>
    <row r="10327">
      <c r="H10327" s="16" t="str">
        <f>IFERROR(__xludf.DUMMYFUNCTION("""COMPUTED_VALUE"""),"")</f>
        <v/>
      </c>
    </row>
    <row r="10328">
      <c r="H10328" s="16" t="str">
        <f>IFERROR(__xludf.DUMMYFUNCTION("""COMPUTED_VALUE"""),"")</f>
        <v/>
      </c>
    </row>
    <row r="10329">
      <c r="H10329" s="16" t="str">
        <f>IFERROR(__xludf.DUMMYFUNCTION("""COMPUTED_VALUE"""),"")</f>
        <v/>
      </c>
    </row>
    <row r="10330">
      <c r="H10330" s="16" t="str">
        <f>IFERROR(__xludf.DUMMYFUNCTION("""COMPUTED_VALUE"""),"")</f>
        <v/>
      </c>
    </row>
    <row r="10331">
      <c r="H10331" s="16" t="str">
        <f>IFERROR(__xludf.DUMMYFUNCTION("""COMPUTED_VALUE"""),"")</f>
        <v/>
      </c>
    </row>
    <row r="10332">
      <c r="H10332" s="16" t="str">
        <f>IFERROR(__xludf.DUMMYFUNCTION("""COMPUTED_VALUE"""),"")</f>
        <v/>
      </c>
    </row>
    <row r="10333">
      <c r="H10333" s="16" t="str">
        <f>IFERROR(__xludf.DUMMYFUNCTION("""COMPUTED_VALUE"""),"")</f>
        <v/>
      </c>
    </row>
    <row r="10334">
      <c r="H10334" s="16" t="str">
        <f>IFERROR(__xludf.DUMMYFUNCTION("""COMPUTED_VALUE"""),"")</f>
        <v/>
      </c>
    </row>
    <row r="10335">
      <c r="H10335" s="16" t="str">
        <f>IFERROR(__xludf.DUMMYFUNCTION("""COMPUTED_VALUE"""),"")</f>
        <v/>
      </c>
    </row>
    <row r="10336">
      <c r="H10336" s="16" t="str">
        <f>IFERROR(__xludf.DUMMYFUNCTION("""COMPUTED_VALUE"""),"")</f>
        <v/>
      </c>
    </row>
    <row r="10337">
      <c r="H10337" s="16" t="str">
        <f>IFERROR(__xludf.DUMMYFUNCTION("""COMPUTED_VALUE"""),"")</f>
        <v/>
      </c>
    </row>
    <row r="10338">
      <c r="H10338" s="16" t="str">
        <f>IFERROR(__xludf.DUMMYFUNCTION("""COMPUTED_VALUE"""),"")</f>
        <v/>
      </c>
    </row>
    <row r="10339">
      <c r="H10339" s="16" t="str">
        <f>IFERROR(__xludf.DUMMYFUNCTION("""COMPUTED_VALUE"""),"")</f>
        <v/>
      </c>
    </row>
    <row r="10340">
      <c r="H10340" s="16" t="str">
        <f>IFERROR(__xludf.DUMMYFUNCTION("""COMPUTED_VALUE"""),"")</f>
        <v/>
      </c>
    </row>
    <row r="10341">
      <c r="H10341" s="16" t="str">
        <f>IFERROR(__xludf.DUMMYFUNCTION("""COMPUTED_VALUE"""),"")</f>
        <v/>
      </c>
    </row>
    <row r="10342">
      <c r="H10342" s="16" t="str">
        <f>IFERROR(__xludf.DUMMYFUNCTION("""COMPUTED_VALUE"""),"")</f>
        <v/>
      </c>
    </row>
    <row r="10343">
      <c r="H10343" s="16" t="str">
        <f>IFERROR(__xludf.DUMMYFUNCTION("""COMPUTED_VALUE"""),"")</f>
        <v/>
      </c>
    </row>
    <row r="10344">
      <c r="H10344" s="16" t="str">
        <f>IFERROR(__xludf.DUMMYFUNCTION("""COMPUTED_VALUE"""),"")</f>
        <v/>
      </c>
    </row>
    <row r="10345">
      <c r="H10345" s="16" t="str">
        <f>IFERROR(__xludf.DUMMYFUNCTION("""COMPUTED_VALUE"""),"")</f>
        <v/>
      </c>
    </row>
    <row r="10346">
      <c r="H10346" s="16" t="str">
        <f>IFERROR(__xludf.DUMMYFUNCTION("""COMPUTED_VALUE"""),"")</f>
        <v/>
      </c>
    </row>
    <row r="10347">
      <c r="H10347" s="16" t="str">
        <f>IFERROR(__xludf.DUMMYFUNCTION("""COMPUTED_VALUE"""),"")</f>
        <v/>
      </c>
    </row>
    <row r="10348">
      <c r="H10348" s="16" t="str">
        <f>IFERROR(__xludf.DUMMYFUNCTION("""COMPUTED_VALUE"""),"")</f>
        <v/>
      </c>
    </row>
    <row r="10349">
      <c r="H10349" s="16" t="str">
        <f>IFERROR(__xludf.DUMMYFUNCTION("""COMPUTED_VALUE"""),"")</f>
        <v/>
      </c>
    </row>
    <row r="10350">
      <c r="H10350" s="16" t="str">
        <f>IFERROR(__xludf.DUMMYFUNCTION("""COMPUTED_VALUE"""),"")</f>
        <v/>
      </c>
    </row>
    <row r="10351">
      <c r="H10351" s="16" t="str">
        <f>IFERROR(__xludf.DUMMYFUNCTION("""COMPUTED_VALUE"""),"")</f>
        <v/>
      </c>
    </row>
    <row r="10352">
      <c r="H10352" s="16" t="str">
        <f>IFERROR(__xludf.DUMMYFUNCTION("""COMPUTED_VALUE"""),"")</f>
        <v/>
      </c>
    </row>
    <row r="10353">
      <c r="H10353" s="16" t="str">
        <f>IFERROR(__xludf.DUMMYFUNCTION("""COMPUTED_VALUE"""),"")</f>
        <v/>
      </c>
    </row>
    <row r="10354">
      <c r="H10354" s="16" t="str">
        <f>IFERROR(__xludf.DUMMYFUNCTION("""COMPUTED_VALUE"""),"")</f>
        <v/>
      </c>
    </row>
    <row r="10355">
      <c r="H10355" s="16" t="str">
        <f>IFERROR(__xludf.DUMMYFUNCTION("""COMPUTED_VALUE"""),"")</f>
        <v/>
      </c>
    </row>
    <row r="10356">
      <c r="H10356" s="16" t="str">
        <f>IFERROR(__xludf.DUMMYFUNCTION("""COMPUTED_VALUE"""),"")</f>
        <v/>
      </c>
    </row>
    <row r="10357">
      <c r="H10357" s="16" t="str">
        <f>IFERROR(__xludf.DUMMYFUNCTION("""COMPUTED_VALUE"""),"")</f>
        <v/>
      </c>
    </row>
    <row r="10358">
      <c r="H10358" s="16" t="str">
        <f>IFERROR(__xludf.DUMMYFUNCTION("""COMPUTED_VALUE"""),"")</f>
        <v/>
      </c>
    </row>
    <row r="10359">
      <c r="H10359" s="16" t="str">
        <f>IFERROR(__xludf.DUMMYFUNCTION("""COMPUTED_VALUE"""),"")</f>
        <v/>
      </c>
    </row>
    <row r="10360">
      <c r="H10360" s="16" t="str">
        <f>IFERROR(__xludf.DUMMYFUNCTION("""COMPUTED_VALUE"""),"")</f>
        <v/>
      </c>
    </row>
    <row r="10361">
      <c r="H10361" s="16" t="str">
        <f>IFERROR(__xludf.DUMMYFUNCTION("""COMPUTED_VALUE"""),"")</f>
        <v/>
      </c>
    </row>
    <row r="10362">
      <c r="H10362" s="16" t="str">
        <f>IFERROR(__xludf.DUMMYFUNCTION("""COMPUTED_VALUE"""),"")</f>
        <v/>
      </c>
    </row>
    <row r="10363">
      <c r="H10363" s="16" t="str">
        <f>IFERROR(__xludf.DUMMYFUNCTION("""COMPUTED_VALUE"""),"")</f>
        <v/>
      </c>
    </row>
    <row r="10364">
      <c r="H10364" s="16" t="str">
        <f>IFERROR(__xludf.DUMMYFUNCTION("""COMPUTED_VALUE"""),"")</f>
        <v/>
      </c>
    </row>
    <row r="10365">
      <c r="H10365" s="16" t="str">
        <f>IFERROR(__xludf.DUMMYFUNCTION("""COMPUTED_VALUE"""),"")</f>
        <v/>
      </c>
    </row>
    <row r="10366">
      <c r="H10366" s="16" t="str">
        <f>IFERROR(__xludf.DUMMYFUNCTION("""COMPUTED_VALUE"""),"")</f>
        <v/>
      </c>
    </row>
    <row r="10367">
      <c r="H10367" s="16" t="str">
        <f>IFERROR(__xludf.DUMMYFUNCTION("""COMPUTED_VALUE"""),"")</f>
        <v/>
      </c>
    </row>
    <row r="10368">
      <c r="H10368" s="16" t="str">
        <f>IFERROR(__xludf.DUMMYFUNCTION("""COMPUTED_VALUE"""),"")</f>
        <v/>
      </c>
    </row>
    <row r="10369">
      <c r="H10369" s="16" t="str">
        <f>IFERROR(__xludf.DUMMYFUNCTION("""COMPUTED_VALUE"""),"")</f>
        <v/>
      </c>
    </row>
    <row r="10370">
      <c r="H10370" s="16" t="str">
        <f>IFERROR(__xludf.DUMMYFUNCTION("""COMPUTED_VALUE"""),"")</f>
        <v/>
      </c>
    </row>
    <row r="10371">
      <c r="H10371" s="16" t="str">
        <f>IFERROR(__xludf.DUMMYFUNCTION("""COMPUTED_VALUE"""),"")</f>
        <v/>
      </c>
    </row>
    <row r="10372">
      <c r="H10372" s="16" t="str">
        <f>IFERROR(__xludf.DUMMYFUNCTION("""COMPUTED_VALUE"""),"")</f>
        <v/>
      </c>
    </row>
    <row r="10373">
      <c r="H10373" s="16" t="str">
        <f>IFERROR(__xludf.DUMMYFUNCTION("""COMPUTED_VALUE"""),"")</f>
        <v/>
      </c>
    </row>
    <row r="10374">
      <c r="H10374" s="16" t="str">
        <f>IFERROR(__xludf.DUMMYFUNCTION("""COMPUTED_VALUE"""),"")</f>
        <v/>
      </c>
    </row>
    <row r="10375">
      <c r="H10375" s="16" t="str">
        <f>IFERROR(__xludf.DUMMYFUNCTION("""COMPUTED_VALUE"""),"")</f>
        <v/>
      </c>
    </row>
    <row r="10376">
      <c r="H10376" s="16" t="str">
        <f>IFERROR(__xludf.DUMMYFUNCTION("""COMPUTED_VALUE"""),"")</f>
        <v/>
      </c>
    </row>
    <row r="10377">
      <c r="H10377" s="16" t="str">
        <f>IFERROR(__xludf.DUMMYFUNCTION("""COMPUTED_VALUE"""),"")</f>
        <v/>
      </c>
    </row>
    <row r="10378">
      <c r="H10378" s="16" t="str">
        <f>IFERROR(__xludf.DUMMYFUNCTION("""COMPUTED_VALUE"""),"")</f>
        <v/>
      </c>
    </row>
    <row r="10379">
      <c r="H10379" s="16" t="str">
        <f>IFERROR(__xludf.DUMMYFUNCTION("""COMPUTED_VALUE"""),"")</f>
        <v/>
      </c>
    </row>
    <row r="10380">
      <c r="H10380" s="16" t="str">
        <f>IFERROR(__xludf.DUMMYFUNCTION("""COMPUTED_VALUE"""),"")</f>
        <v/>
      </c>
    </row>
    <row r="10381">
      <c r="H10381" s="16" t="str">
        <f>IFERROR(__xludf.DUMMYFUNCTION("""COMPUTED_VALUE"""),"")</f>
        <v/>
      </c>
    </row>
    <row r="10382">
      <c r="H10382" s="16" t="str">
        <f>IFERROR(__xludf.DUMMYFUNCTION("""COMPUTED_VALUE"""),"")</f>
        <v/>
      </c>
    </row>
    <row r="10383">
      <c r="H10383" s="16" t="str">
        <f>IFERROR(__xludf.DUMMYFUNCTION("""COMPUTED_VALUE"""),"")</f>
        <v/>
      </c>
    </row>
    <row r="10384">
      <c r="H10384" s="16" t="str">
        <f>IFERROR(__xludf.DUMMYFUNCTION("""COMPUTED_VALUE"""),"")</f>
        <v/>
      </c>
    </row>
    <row r="10385">
      <c r="H10385" s="16" t="str">
        <f>IFERROR(__xludf.DUMMYFUNCTION("""COMPUTED_VALUE"""),"")</f>
        <v/>
      </c>
    </row>
    <row r="10386">
      <c r="H10386" s="16" t="str">
        <f>IFERROR(__xludf.DUMMYFUNCTION("""COMPUTED_VALUE"""),"")</f>
        <v/>
      </c>
    </row>
    <row r="10387">
      <c r="H10387" s="16" t="str">
        <f>IFERROR(__xludf.DUMMYFUNCTION("""COMPUTED_VALUE"""),"")</f>
        <v/>
      </c>
    </row>
    <row r="10388">
      <c r="H10388" s="16" t="str">
        <f>IFERROR(__xludf.DUMMYFUNCTION("""COMPUTED_VALUE"""),"")</f>
        <v/>
      </c>
    </row>
    <row r="10389">
      <c r="H10389" s="16" t="str">
        <f>IFERROR(__xludf.DUMMYFUNCTION("""COMPUTED_VALUE"""),"")</f>
        <v/>
      </c>
    </row>
    <row r="10390">
      <c r="H10390" s="16" t="str">
        <f>IFERROR(__xludf.DUMMYFUNCTION("""COMPUTED_VALUE"""),"")</f>
        <v/>
      </c>
    </row>
    <row r="10391">
      <c r="H10391" s="16" t="str">
        <f>IFERROR(__xludf.DUMMYFUNCTION("""COMPUTED_VALUE"""),"")</f>
        <v/>
      </c>
    </row>
    <row r="10392">
      <c r="H10392" s="16" t="str">
        <f>IFERROR(__xludf.DUMMYFUNCTION("""COMPUTED_VALUE"""),"")</f>
        <v/>
      </c>
    </row>
    <row r="10393">
      <c r="H10393" s="16" t="str">
        <f>IFERROR(__xludf.DUMMYFUNCTION("""COMPUTED_VALUE"""),"")</f>
        <v/>
      </c>
    </row>
    <row r="10394">
      <c r="H10394" s="16" t="str">
        <f>IFERROR(__xludf.DUMMYFUNCTION("""COMPUTED_VALUE"""),"")</f>
        <v/>
      </c>
    </row>
    <row r="10395">
      <c r="H10395" s="16" t="str">
        <f>IFERROR(__xludf.DUMMYFUNCTION("""COMPUTED_VALUE"""),"")</f>
        <v/>
      </c>
    </row>
    <row r="10396">
      <c r="H10396" s="16" t="str">
        <f>IFERROR(__xludf.DUMMYFUNCTION("""COMPUTED_VALUE"""),"")</f>
        <v/>
      </c>
    </row>
    <row r="10397">
      <c r="H10397" s="16" t="str">
        <f>IFERROR(__xludf.DUMMYFUNCTION("""COMPUTED_VALUE"""),"")</f>
        <v/>
      </c>
    </row>
    <row r="10398">
      <c r="H10398" s="16" t="str">
        <f>IFERROR(__xludf.DUMMYFUNCTION("""COMPUTED_VALUE"""),"")</f>
        <v/>
      </c>
    </row>
    <row r="10399">
      <c r="H10399" s="16" t="str">
        <f>IFERROR(__xludf.DUMMYFUNCTION("""COMPUTED_VALUE"""),"")</f>
        <v/>
      </c>
    </row>
    <row r="10400">
      <c r="H10400" s="16" t="str">
        <f>IFERROR(__xludf.DUMMYFUNCTION("""COMPUTED_VALUE"""),"")</f>
        <v/>
      </c>
    </row>
    <row r="10401">
      <c r="H10401" s="16" t="str">
        <f>IFERROR(__xludf.DUMMYFUNCTION("""COMPUTED_VALUE"""),"")</f>
        <v/>
      </c>
    </row>
    <row r="10402">
      <c r="H10402" s="16" t="str">
        <f>IFERROR(__xludf.DUMMYFUNCTION("""COMPUTED_VALUE"""),"")</f>
        <v/>
      </c>
    </row>
    <row r="10403">
      <c r="H10403" s="16" t="str">
        <f>IFERROR(__xludf.DUMMYFUNCTION("""COMPUTED_VALUE"""),"")</f>
        <v/>
      </c>
    </row>
    <row r="10404">
      <c r="H10404" s="16" t="str">
        <f>IFERROR(__xludf.DUMMYFUNCTION("""COMPUTED_VALUE"""),"")</f>
        <v/>
      </c>
    </row>
    <row r="10405">
      <c r="H10405" s="16" t="str">
        <f>IFERROR(__xludf.DUMMYFUNCTION("""COMPUTED_VALUE"""),"")</f>
        <v/>
      </c>
    </row>
    <row r="10406">
      <c r="H10406" s="16" t="str">
        <f>IFERROR(__xludf.DUMMYFUNCTION("""COMPUTED_VALUE"""),"")</f>
        <v/>
      </c>
    </row>
    <row r="10407">
      <c r="H10407" s="16" t="str">
        <f>IFERROR(__xludf.DUMMYFUNCTION("""COMPUTED_VALUE"""),"")</f>
        <v/>
      </c>
    </row>
    <row r="10408">
      <c r="H10408" s="16" t="str">
        <f>IFERROR(__xludf.DUMMYFUNCTION("""COMPUTED_VALUE"""),"")</f>
        <v/>
      </c>
    </row>
    <row r="10409">
      <c r="H10409" s="16" t="str">
        <f>IFERROR(__xludf.DUMMYFUNCTION("""COMPUTED_VALUE"""),"")</f>
        <v/>
      </c>
    </row>
    <row r="10410">
      <c r="H10410" s="16" t="str">
        <f>IFERROR(__xludf.DUMMYFUNCTION("""COMPUTED_VALUE"""),"")</f>
        <v/>
      </c>
    </row>
    <row r="10411">
      <c r="H10411" s="16" t="str">
        <f>IFERROR(__xludf.DUMMYFUNCTION("""COMPUTED_VALUE"""),"")</f>
        <v/>
      </c>
    </row>
    <row r="10412">
      <c r="H10412" s="16" t="str">
        <f>IFERROR(__xludf.DUMMYFUNCTION("""COMPUTED_VALUE"""),"")</f>
        <v/>
      </c>
    </row>
    <row r="10413">
      <c r="H10413" s="16" t="str">
        <f>IFERROR(__xludf.DUMMYFUNCTION("""COMPUTED_VALUE"""),"")</f>
        <v/>
      </c>
    </row>
    <row r="10414">
      <c r="H10414" s="16" t="str">
        <f>IFERROR(__xludf.DUMMYFUNCTION("""COMPUTED_VALUE"""),"")</f>
        <v/>
      </c>
    </row>
    <row r="10415">
      <c r="H10415" s="16" t="str">
        <f>IFERROR(__xludf.DUMMYFUNCTION("""COMPUTED_VALUE"""),"")</f>
        <v/>
      </c>
    </row>
    <row r="10416">
      <c r="H10416" s="16" t="str">
        <f>IFERROR(__xludf.DUMMYFUNCTION("""COMPUTED_VALUE"""),"")</f>
        <v/>
      </c>
    </row>
    <row r="10417">
      <c r="H10417" s="16" t="str">
        <f>IFERROR(__xludf.DUMMYFUNCTION("""COMPUTED_VALUE"""),"")</f>
        <v/>
      </c>
    </row>
    <row r="10418">
      <c r="H10418" s="16" t="str">
        <f>IFERROR(__xludf.DUMMYFUNCTION("""COMPUTED_VALUE"""),"")</f>
        <v/>
      </c>
    </row>
    <row r="10419">
      <c r="H10419" s="16" t="str">
        <f>IFERROR(__xludf.DUMMYFUNCTION("""COMPUTED_VALUE"""),"")</f>
        <v/>
      </c>
    </row>
    <row r="10420">
      <c r="H10420" s="16" t="str">
        <f>IFERROR(__xludf.DUMMYFUNCTION("""COMPUTED_VALUE"""),"")</f>
        <v/>
      </c>
    </row>
    <row r="10421">
      <c r="H10421" s="16" t="str">
        <f>IFERROR(__xludf.DUMMYFUNCTION("""COMPUTED_VALUE"""),"")</f>
        <v/>
      </c>
    </row>
    <row r="10422">
      <c r="H10422" s="16" t="str">
        <f>IFERROR(__xludf.DUMMYFUNCTION("""COMPUTED_VALUE"""),"")</f>
        <v/>
      </c>
    </row>
    <row r="10423">
      <c r="H10423" s="16" t="str">
        <f>IFERROR(__xludf.DUMMYFUNCTION("""COMPUTED_VALUE"""),"")</f>
        <v/>
      </c>
    </row>
    <row r="10424">
      <c r="H10424" s="16" t="str">
        <f>IFERROR(__xludf.DUMMYFUNCTION("""COMPUTED_VALUE"""),"")</f>
        <v/>
      </c>
    </row>
    <row r="10425">
      <c r="H10425" s="16" t="str">
        <f>IFERROR(__xludf.DUMMYFUNCTION("""COMPUTED_VALUE"""),"")</f>
        <v/>
      </c>
    </row>
    <row r="10426">
      <c r="H10426" s="16" t="str">
        <f>IFERROR(__xludf.DUMMYFUNCTION("""COMPUTED_VALUE"""),"")</f>
        <v/>
      </c>
    </row>
    <row r="10427">
      <c r="H10427" s="16" t="str">
        <f>IFERROR(__xludf.DUMMYFUNCTION("""COMPUTED_VALUE"""),"")</f>
        <v/>
      </c>
    </row>
    <row r="10428">
      <c r="H10428" s="16" t="str">
        <f>IFERROR(__xludf.DUMMYFUNCTION("""COMPUTED_VALUE"""),"")</f>
        <v/>
      </c>
    </row>
    <row r="10429">
      <c r="H10429" s="16" t="str">
        <f>IFERROR(__xludf.DUMMYFUNCTION("""COMPUTED_VALUE"""),"")</f>
        <v/>
      </c>
    </row>
    <row r="10430">
      <c r="H10430" s="16" t="str">
        <f>IFERROR(__xludf.DUMMYFUNCTION("""COMPUTED_VALUE"""),"")</f>
        <v/>
      </c>
    </row>
    <row r="10431">
      <c r="H10431" s="16" t="str">
        <f>IFERROR(__xludf.DUMMYFUNCTION("""COMPUTED_VALUE"""),"")</f>
        <v/>
      </c>
    </row>
    <row r="10432">
      <c r="H10432" s="16" t="str">
        <f>IFERROR(__xludf.DUMMYFUNCTION("""COMPUTED_VALUE"""),"")</f>
        <v/>
      </c>
    </row>
    <row r="10433">
      <c r="H10433" s="16" t="str">
        <f>IFERROR(__xludf.DUMMYFUNCTION("""COMPUTED_VALUE"""),"")</f>
        <v/>
      </c>
    </row>
    <row r="10434">
      <c r="H10434" s="16" t="str">
        <f>IFERROR(__xludf.DUMMYFUNCTION("""COMPUTED_VALUE"""),"")</f>
        <v/>
      </c>
    </row>
    <row r="10435">
      <c r="H10435" s="16" t="str">
        <f>IFERROR(__xludf.DUMMYFUNCTION("""COMPUTED_VALUE"""),"")</f>
        <v/>
      </c>
    </row>
    <row r="10436">
      <c r="H10436" s="16" t="str">
        <f>IFERROR(__xludf.DUMMYFUNCTION("""COMPUTED_VALUE"""),"")</f>
        <v/>
      </c>
    </row>
    <row r="10437">
      <c r="H10437" s="16" t="str">
        <f>IFERROR(__xludf.DUMMYFUNCTION("""COMPUTED_VALUE"""),"")</f>
        <v/>
      </c>
    </row>
    <row r="10438">
      <c r="H10438" s="16" t="str">
        <f>IFERROR(__xludf.DUMMYFUNCTION("""COMPUTED_VALUE"""),"")</f>
        <v/>
      </c>
    </row>
    <row r="10439">
      <c r="H10439" s="16" t="str">
        <f>IFERROR(__xludf.DUMMYFUNCTION("""COMPUTED_VALUE"""),"")</f>
        <v/>
      </c>
    </row>
    <row r="10440">
      <c r="H10440" s="16" t="str">
        <f>IFERROR(__xludf.DUMMYFUNCTION("""COMPUTED_VALUE"""),"")</f>
        <v/>
      </c>
    </row>
    <row r="10441">
      <c r="H10441" s="16" t="str">
        <f>IFERROR(__xludf.DUMMYFUNCTION("""COMPUTED_VALUE"""),"")</f>
        <v/>
      </c>
    </row>
    <row r="10442">
      <c r="H10442" s="16" t="str">
        <f>IFERROR(__xludf.DUMMYFUNCTION("""COMPUTED_VALUE"""),"")</f>
        <v/>
      </c>
    </row>
    <row r="10443">
      <c r="H10443" s="16" t="str">
        <f>IFERROR(__xludf.DUMMYFUNCTION("""COMPUTED_VALUE"""),"")</f>
        <v/>
      </c>
    </row>
    <row r="10444">
      <c r="H10444" s="16" t="str">
        <f>IFERROR(__xludf.DUMMYFUNCTION("""COMPUTED_VALUE"""),"")</f>
        <v/>
      </c>
    </row>
    <row r="10445">
      <c r="H10445" s="16" t="str">
        <f>IFERROR(__xludf.DUMMYFUNCTION("""COMPUTED_VALUE"""),"")</f>
        <v/>
      </c>
    </row>
    <row r="10446">
      <c r="H10446" s="16" t="str">
        <f>IFERROR(__xludf.DUMMYFUNCTION("""COMPUTED_VALUE"""),"")</f>
        <v/>
      </c>
    </row>
    <row r="10447">
      <c r="H10447" s="16" t="str">
        <f>IFERROR(__xludf.DUMMYFUNCTION("""COMPUTED_VALUE"""),"")</f>
        <v/>
      </c>
    </row>
    <row r="10448">
      <c r="H10448" s="16" t="str">
        <f>IFERROR(__xludf.DUMMYFUNCTION("""COMPUTED_VALUE"""),"")</f>
        <v/>
      </c>
    </row>
    <row r="10449">
      <c r="H10449" s="16" t="str">
        <f>IFERROR(__xludf.DUMMYFUNCTION("""COMPUTED_VALUE"""),"")</f>
        <v/>
      </c>
    </row>
    <row r="10450">
      <c r="H10450" s="16" t="str">
        <f>IFERROR(__xludf.DUMMYFUNCTION("""COMPUTED_VALUE"""),"")</f>
        <v/>
      </c>
    </row>
    <row r="10451">
      <c r="H10451" s="16" t="str">
        <f>IFERROR(__xludf.DUMMYFUNCTION("""COMPUTED_VALUE"""),"")</f>
        <v/>
      </c>
    </row>
    <row r="10452">
      <c r="H10452" s="16" t="str">
        <f>IFERROR(__xludf.DUMMYFUNCTION("""COMPUTED_VALUE"""),"")</f>
        <v/>
      </c>
    </row>
    <row r="10453">
      <c r="H10453" s="16" t="str">
        <f>IFERROR(__xludf.DUMMYFUNCTION("""COMPUTED_VALUE"""),"")</f>
        <v/>
      </c>
    </row>
    <row r="10454">
      <c r="H10454" s="16" t="str">
        <f>IFERROR(__xludf.DUMMYFUNCTION("""COMPUTED_VALUE"""),"")</f>
        <v/>
      </c>
    </row>
    <row r="10455">
      <c r="H10455" s="16" t="str">
        <f>IFERROR(__xludf.DUMMYFUNCTION("""COMPUTED_VALUE"""),"")</f>
        <v/>
      </c>
    </row>
    <row r="10456">
      <c r="H10456" s="16" t="str">
        <f>IFERROR(__xludf.DUMMYFUNCTION("""COMPUTED_VALUE"""),"")</f>
        <v/>
      </c>
    </row>
    <row r="10457">
      <c r="H10457" s="16" t="str">
        <f>IFERROR(__xludf.DUMMYFUNCTION("""COMPUTED_VALUE"""),"")</f>
        <v/>
      </c>
    </row>
    <row r="10458">
      <c r="H10458" s="16" t="str">
        <f>IFERROR(__xludf.DUMMYFUNCTION("""COMPUTED_VALUE"""),"")</f>
        <v/>
      </c>
    </row>
    <row r="10459">
      <c r="H10459" s="16" t="str">
        <f>IFERROR(__xludf.DUMMYFUNCTION("""COMPUTED_VALUE"""),"")</f>
        <v/>
      </c>
    </row>
    <row r="10460">
      <c r="H10460" s="16" t="str">
        <f>IFERROR(__xludf.DUMMYFUNCTION("""COMPUTED_VALUE"""),"")</f>
        <v/>
      </c>
    </row>
    <row r="10461">
      <c r="H10461" s="16" t="str">
        <f>IFERROR(__xludf.DUMMYFUNCTION("""COMPUTED_VALUE"""),"")</f>
        <v/>
      </c>
    </row>
    <row r="10462">
      <c r="H10462" s="16" t="str">
        <f>IFERROR(__xludf.DUMMYFUNCTION("""COMPUTED_VALUE"""),"")</f>
        <v/>
      </c>
    </row>
    <row r="10463">
      <c r="H10463" s="16" t="str">
        <f>IFERROR(__xludf.DUMMYFUNCTION("""COMPUTED_VALUE"""),"")</f>
        <v/>
      </c>
    </row>
    <row r="10464">
      <c r="H10464" s="16" t="str">
        <f>IFERROR(__xludf.DUMMYFUNCTION("""COMPUTED_VALUE"""),"")</f>
        <v/>
      </c>
    </row>
    <row r="10465">
      <c r="H10465" s="16" t="str">
        <f>IFERROR(__xludf.DUMMYFUNCTION("""COMPUTED_VALUE"""),"")</f>
        <v/>
      </c>
    </row>
    <row r="10466">
      <c r="H10466" s="16" t="str">
        <f>IFERROR(__xludf.DUMMYFUNCTION("""COMPUTED_VALUE"""),"")</f>
        <v/>
      </c>
    </row>
    <row r="10467">
      <c r="H10467" s="16" t="str">
        <f>IFERROR(__xludf.DUMMYFUNCTION("""COMPUTED_VALUE"""),"")</f>
        <v/>
      </c>
    </row>
    <row r="10468">
      <c r="H10468" s="16" t="str">
        <f>IFERROR(__xludf.DUMMYFUNCTION("""COMPUTED_VALUE"""),"")</f>
        <v/>
      </c>
    </row>
    <row r="10469">
      <c r="H10469" s="16" t="str">
        <f>IFERROR(__xludf.DUMMYFUNCTION("""COMPUTED_VALUE"""),"")</f>
        <v/>
      </c>
    </row>
    <row r="10470">
      <c r="H10470" s="16" t="str">
        <f>IFERROR(__xludf.DUMMYFUNCTION("""COMPUTED_VALUE"""),"")</f>
        <v/>
      </c>
    </row>
    <row r="10471">
      <c r="H10471" s="16" t="str">
        <f>IFERROR(__xludf.DUMMYFUNCTION("""COMPUTED_VALUE"""),"")</f>
        <v/>
      </c>
    </row>
    <row r="10472">
      <c r="H10472" s="16" t="str">
        <f>IFERROR(__xludf.DUMMYFUNCTION("""COMPUTED_VALUE"""),"")</f>
        <v/>
      </c>
    </row>
    <row r="10473">
      <c r="H10473" s="16" t="str">
        <f>IFERROR(__xludf.DUMMYFUNCTION("""COMPUTED_VALUE"""),"")</f>
        <v/>
      </c>
    </row>
    <row r="10474">
      <c r="H10474" s="16" t="str">
        <f>IFERROR(__xludf.DUMMYFUNCTION("""COMPUTED_VALUE"""),"")</f>
        <v/>
      </c>
    </row>
    <row r="10475">
      <c r="H10475" s="16" t="str">
        <f>IFERROR(__xludf.DUMMYFUNCTION("""COMPUTED_VALUE"""),"")</f>
        <v/>
      </c>
    </row>
    <row r="10476">
      <c r="H10476" s="16" t="str">
        <f>IFERROR(__xludf.DUMMYFUNCTION("""COMPUTED_VALUE"""),"")</f>
        <v/>
      </c>
    </row>
    <row r="10477">
      <c r="H10477" s="16" t="str">
        <f>IFERROR(__xludf.DUMMYFUNCTION("""COMPUTED_VALUE"""),"")</f>
        <v/>
      </c>
    </row>
    <row r="10478">
      <c r="H10478" s="16" t="str">
        <f>IFERROR(__xludf.DUMMYFUNCTION("""COMPUTED_VALUE"""),"")</f>
        <v/>
      </c>
    </row>
    <row r="10479">
      <c r="H10479" s="16" t="str">
        <f>IFERROR(__xludf.DUMMYFUNCTION("""COMPUTED_VALUE"""),"")</f>
        <v/>
      </c>
    </row>
    <row r="10480">
      <c r="H10480" s="16" t="str">
        <f>IFERROR(__xludf.DUMMYFUNCTION("""COMPUTED_VALUE"""),"")</f>
        <v/>
      </c>
    </row>
    <row r="10481">
      <c r="H10481" s="16" t="str">
        <f>IFERROR(__xludf.DUMMYFUNCTION("""COMPUTED_VALUE"""),"")</f>
        <v/>
      </c>
    </row>
    <row r="10482">
      <c r="H10482" s="16" t="str">
        <f>IFERROR(__xludf.DUMMYFUNCTION("""COMPUTED_VALUE"""),"")</f>
        <v/>
      </c>
    </row>
    <row r="10483">
      <c r="H10483" s="16" t="str">
        <f>IFERROR(__xludf.DUMMYFUNCTION("""COMPUTED_VALUE"""),"")</f>
        <v/>
      </c>
    </row>
    <row r="10484">
      <c r="H10484" s="16" t="str">
        <f>IFERROR(__xludf.DUMMYFUNCTION("""COMPUTED_VALUE"""),"")</f>
        <v/>
      </c>
    </row>
    <row r="10485">
      <c r="H10485" s="16" t="str">
        <f>IFERROR(__xludf.DUMMYFUNCTION("""COMPUTED_VALUE"""),"")</f>
        <v/>
      </c>
    </row>
    <row r="10486">
      <c r="H10486" s="16" t="str">
        <f>IFERROR(__xludf.DUMMYFUNCTION("""COMPUTED_VALUE"""),"")</f>
        <v/>
      </c>
    </row>
    <row r="10487">
      <c r="H10487" s="16" t="str">
        <f>IFERROR(__xludf.DUMMYFUNCTION("""COMPUTED_VALUE"""),"")</f>
        <v/>
      </c>
    </row>
    <row r="10488">
      <c r="H10488" s="16" t="str">
        <f>IFERROR(__xludf.DUMMYFUNCTION("""COMPUTED_VALUE"""),"")</f>
        <v/>
      </c>
    </row>
    <row r="10489">
      <c r="H10489" s="16" t="str">
        <f>IFERROR(__xludf.DUMMYFUNCTION("""COMPUTED_VALUE"""),"")</f>
        <v/>
      </c>
    </row>
    <row r="10490">
      <c r="H10490" s="16" t="str">
        <f>IFERROR(__xludf.DUMMYFUNCTION("""COMPUTED_VALUE"""),"")</f>
        <v/>
      </c>
    </row>
    <row r="10491">
      <c r="H10491" s="16" t="str">
        <f>IFERROR(__xludf.DUMMYFUNCTION("""COMPUTED_VALUE"""),"")</f>
        <v/>
      </c>
    </row>
    <row r="10492">
      <c r="H10492" s="16" t="str">
        <f>IFERROR(__xludf.DUMMYFUNCTION("""COMPUTED_VALUE"""),"")</f>
        <v/>
      </c>
    </row>
    <row r="10493">
      <c r="H10493" s="16" t="str">
        <f>IFERROR(__xludf.DUMMYFUNCTION("""COMPUTED_VALUE"""),"")</f>
        <v/>
      </c>
    </row>
    <row r="10494">
      <c r="H10494" s="16" t="str">
        <f>IFERROR(__xludf.DUMMYFUNCTION("""COMPUTED_VALUE"""),"")</f>
        <v/>
      </c>
    </row>
    <row r="10495">
      <c r="H10495" s="16" t="str">
        <f>IFERROR(__xludf.DUMMYFUNCTION("""COMPUTED_VALUE"""),"")</f>
        <v/>
      </c>
    </row>
    <row r="10496">
      <c r="H10496" s="16" t="str">
        <f>IFERROR(__xludf.DUMMYFUNCTION("""COMPUTED_VALUE"""),"")</f>
        <v/>
      </c>
    </row>
    <row r="10497">
      <c r="H10497" s="16" t="str">
        <f>IFERROR(__xludf.DUMMYFUNCTION("""COMPUTED_VALUE"""),"")</f>
        <v/>
      </c>
    </row>
    <row r="10498">
      <c r="H10498" s="16" t="str">
        <f>IFERROR(__xludf.DUMMYFUNCTION("""COMPUTED_VALUE"""),"")</f>
        <v/>
      </c>
    </row>
    <row r="10499">
      <c r="H10499" s="16" t="str">
        <f>IFERROR(__xludf.DUMMYFUNCTION("""COMPUTED_VALUE"""),"")</f>
        <v/>
      </c>
    </row>
    <row r="10500">
      <c r="H10500" s="16" t="str">
        <f>IFERROR(__xludf.DUMMYFUNCTION("""COMPUTED_VALUE"""),"")</f>
        <v/>
      </c>
    </row>
    <row r="10501">
      <c r="H10501" s="16" t="str">
        <f>IFERROR(__xludf.DUMMYFUNCTION("""COMPUTED_VALUE"""),"")</f>
        <v/>
      </c>
    </row>
    <row r="10502">
      <c r="H10502" s="16" t="str">
        <f>IFERROR(__xludf.DUMMYFUNCTION("""COMPUTED_VALUE"""),"")</f>
        <v/>
      </c>
    </row>
    <row r="10503">
      <c r="H10503" s="16" t="str">
        <f>IFERROR(__xludf.DUMMYFUNCTION("""COMPUTED_VALUE"""),"")</f>
        <v/>
      </c>
    </row>
    <row r="10504">
      <c r="H10504" s="16" t="str">
        <f>IFERROR(__xludf.DUMMYFUNCTION("""COMPUTED_VALUE"""),"")</f>
        <v/>
      </c>
    </row>
    <row r="10505">
      <c r="H10505" s="16" t="str">
        <f>IFERROR(__xludf.DUMMYFUNCTION("""COMPUTED_VALUE"""),"")</f>
        <v/>
      </c>
    </row>
    <row r="10506">
      <c r="H10506" s="16" t="str">
        <f>IFERROR(__xludf.DUMMYFUNCTION("""COMPUTED_VALUE"""),"")</f>
        <v/>
      </c>
    </row>
    <row r="10507">
      <c r="H10507" s="16" t="str">
        <f>IFERROR(__xludf.DUMMYFUNCTION("""COMPUTED_VALUE"""),"")</f>
        <v/>
      </c>
    </row>
    <row r="10508">
      <c r="H10508" s="16" t="str">
        <f>IFERROR(__xludf.DUMMYFUNCTION("""COMPUTED_VALUE"""),"")</f>
        <v/>
      </c>
    </row>
    <row r="10509">
      <c r="H10509" s="16" t="str">
        <f>IFERROR(__xludf.DUMMYFUNCTION("""COMPUTED_VALUE"""),"")</f>
        <v/>
      </c>
    </row>
    <row r="10510">
      <c r="H10510" s="16" t="str">
        <f>IFERROR(__xludf.DUMMYFUNCTION("""COMPUTED_VALUE"""),"")</f>
        <v/>
      </c>
    </row>
    <row r="10511">
      <c r="H10511" s="16" t="str">
        <f>IFERROR(__xludf.DUMMYFUNCTION("""COMPUTED_VALUE"""),"")</f>
        <v/>
      </c>
    </row>
    <row r="10512">
      <c r="H10512" s="16" t="str">
        <f>IFERROR(__xludf.DUMMYFUNCTION("""COMPUTED_VALUE"""),"")</f>
        <v/>
      </c>
    </row>
    <row r="10513">
      <c r="H10513" s="16" t="str">
        <f>IFERROR(__xludf.DUMMYFUNCTION("""COMPUTED_VALUE"""),"")</f>
        <v/>
      </c>
    </row>
    <row r="10514">
      <c r="H10514" s="16" t="str">
        <f>IFERROR(__xludf.DUMMYFUNCTION("""COMPUTED_VALUE"""),"")</f>
        <v/>
      </c>
    </row>
    <row r="10515">
      <c r="H10515" s="16" t="str">
        <f>IFERROR(__xludf.DUMMYFUNCTION("""COMPUTED_VALUE"""),"")</f>
        <v/>
      </c>
    </row>
    <row r="10516">
      <c r="H10516" s="16" t="str">
        <f>IFERROR(__xludf.DUMMYFUNCTION("""COMPUTED_VALUE"""),"")</f>
        <v/>
      </c>
    </row>
    <row r="10517">
      <c r="H10517" s="16" t="str">
        <f>IFERROR(__xludf.DUMMYFUNCTION("""COMPUTED_VALUE"""),"")</f>
        <v/>
      </c>
    </row>
    <row r="10518">
      <c r="H10518" s="16" t="str">
        <f>IFERROR(__xludf.DUMMYFUNCTION("""COMPUTED_VALUE"""),"")</f>
        <v/>
      </c>
    </row>
    <row r="10519">
      <c r="H10519" s="16" t="str">
        <f>IFERROR(__xludf.DUMMYFUNCTION("""COMPUTED_VALUE"""),"")</f>
        <v/>
      </c>
    </row>
    <row r="10520">
      <c r="H10520" s="16" t="str">
        <f>IFERROR(__xludf.DUMMYFUNCTION("""COMPUTED_VALUE"""),"")</f>
        <v/>
      </c>
    </row>
    <row r="10521">
      <c r="H10521" s="16" t="str">
        <f>IFERROR(__xludf.DUMMYFUNCTION("""COMPUTED_VALUE"""),"")</f>
        <v/>
      </c>
    </row>
    <row r="10522">
      <c r="H10522" s="16" t="str">
        <f>IFERROR(__xludf.DUMMYFUNCTION("""COMPUTED_VALUE"""),"")</f>
        <v/>
      </c>
    </row>
    <row r="10523">
      <c r="H10523" s="16" t="str">
        <f>IFERROR(__xludf.DUMMYFUNCTION("""COMPUTED_VALUE"""),"")</f>
        <v/>
      </c>
    </row>
    <row r="10524">
      <c r="H10524" s="16" t="str">
        <f>IFERROR(__xludf.DUMMYFUNCTION("""COMPUTED_VALUE"""),"")</f>
        <v/>
      </c>
    </row>
    <row r="10525">
      <c r="H10525" s="16" t="str">
        <f>IFERROR(__xludf.DUMMYFUNCTION("""COMPUTED_VALUE"""),"")</f>
        <v/>
      </c>
    </row>
    <row r="10526">
      <c r="H10526" s="16" t="str">
        <f>IFERROR(__xludf.DUMMYFUNCTION("""COMPUTED_VALUE"""),"")</f>
        <v/>
      </c>
    </row>
    <row r="10527">
      <c r="H10527" s="16" t="str">
        <f>IFERROR(__xludf.DUMMYFUNCTION("""COMPUTED_VALUE"""),"")</f>
        <v/>
      </c>
    </row>
    <row r="10528">
      <c r="H10528" s="16" t="str">
        <f>IFERROR(__xludf.DUMMYFUNCTION("""COMPUTED_VALUE"""),"")</f>
        <v/>
      </c>
    </row>
    <row r="10529">
      <c r="H10529" s="16" t="str">
        <f>IFERROR(__xludf.DUMMYFUNCTION("""COMPUTED_VALUE"""),"")</f>
        <v/>
      </c>
    </row>
    <row r="10530">
      <c r="H10530" s="16" t="str">
        <f>IFERROR(__xludf.DUMMYFUNCTION("""COMPUTED_VALUE"""),"")</f>
        <v/>
      </c>
    </row>
    <row r="10531">
      <c r="H10531" s="16" t="str">
        <f>IFERROR(__xludf.DUMMYFUNCTION("""COMPUTED_VALUE"""),"")</f>
        <v/>
      </c>
    </row>
    <row r="10532">
      <c r="H10532" s="16" t="str">
        <f>IFERROR(__xludf.DUMMYFUNCTION("""COMPUTED_VALUE"""),"")</f>
        <v/>
      </c>
    </row>
    <row r="10533">
      <c r="H10533" s="16" t="str">
        <f>IFERROR(__xludf.DUMMYFUNCTION("""COMPUTED_VALUE"""),"")</f>
        <v/>
      </c>
    </row>
    <row r="10534">
      <c r="H10534" s="16" t="str">
        <f>IFERROR(__xludf.DUMMYFUNCTION("""COMPUTED_VALUE"""),"")</f>
        <v/>
      </c>
    </row>
    <row r="10535">
      <c r="H10535" s="16" t="str">
        <f>IFERROR(__xludf.DUMMYFUNCTION("""COMPUTED_VALUE"""),"")</f>
        <v/>
      </c>
    </row>
    <row r="10536">
      <c r="H10536" s="16" t="str">
        <f>IFERROR(__xludf.DUMMYFUNCTION("""COMPUTED_VALUE"""),"")</f>
        <v/>
      </c>
    </row>
    <row r="10537">
      <c r="H10537" s="16" t="str">
        <f>IFERROR(__xludf.DUMMYFUNCTION("""COMPUTED_VALUE"""),"")</f>
        <v/>
      </c>
    </row>
    <row r="10538">
      <c r="H10538" s="16" t="str">
        <f>IFERROR(__xludf.DUMMYFUNCTION("""COMPUTED_VALUE"""),"")</f>
        <v/>
      </c>
    </row>
    <row r="10539">
      <c r="H10539" s="16" t="str">
        <f>IFERROR(__xludf.DUMMYFUNCTION("""COMPUTED_VALUE"""),"")</f>
        <v/>
      </c>
    </row>
    <row r="10540">
      <c r="H10540" s="16" t="str">
        <f>IFERROR(__xludf.DUMMYFUNCTION("""COMPUTED_VALUE"""),"")</f>
        <v/>
      </c>
    </row>
    <row r="10541">
      <c r="H10541" s="16" t="str">
        <f>IFERROR(__xludf.DUMMYFUNCTION("""COMPUTED_VALUE"""),"")</f>
        <v/>
      </c>
    </row>
    <row r="10542">
      <c r="H10542" s="16" t="str">
        <f>IFERROR(__xludf.DUMMYFUNCTION("""COMPUTED_VALUE"""),"")</f>
        <v/>
      </c>
    </row>
    <row r="10543">
      <c r="H10543" s="16" t="str">
        <f>IFERROR(__xludf.DUMMYFUNCTION("""COMPUTED_VALUE"""),"")</f>
        <v/>
      </c>
    </row>
    <row r="10544">
      <c r="H10544" s="16" t="str">
        <f>IFERROR(__xludf.DUMMYFUNCTION("""COMPUTED_VALUE"""),"")</f>
        <v/>
      </c>
    </row>
    <row r="10545">
      <c r="H10545" s="16" t="str">
        <f>IFERROR(__xludf.DUMMYFUNCTION("""COMPUTED_VALUE"""),"")</f>
        <v/>
      </c>
    </row>
    <row r="10546">
      <c r="H10546" s="16" t="str">
        <f>IFERROR(__xludf.DUMMYFUNCTION("""COMPUTED_VALUE"""),"")</f>
        <v/>
      </c>
    </row>
    <row r="10547">
      <c r="H10547" s="16" t="str">
        <f>IFERROR(__xludf.DUMMYFUNCTION("""COMPUTED_VALUE"""),"")</f>
        <v/>
      </c>
    </row>
    <row r="10548">
      <c r="H10548" s="16" t="str">
        <f>IFERROR(__xludf.DUMMYFUNCTION("""COMPUTED_VALUE"""),"")</f>
        <v/>
      </c>
    </row>
    <row r="10549">
      <c r="H10549" s="16" t="str">
        <f>IFERROR(__xludf.DUMMYFUNCTION("""COMPUTED_VALUE"""),"")</f>
        <v/>
      </c>
    </row>
    <row r="10550">
      <c r="H10550" s="16" t="str">
        <f>IFERROR(__xludf.DUMMYFUNCTION("""COMPUTED_VALUE"""),"")</f>
        <v/>
      </c>
    </row>
    <row r="10551">
      <c r="H10551" s="16" t="str">
        <f>IFERROR(__xludf.DUMMYFUNCTION("""COMPUTED_VALUE"""),"")</f>
        <v/>
      </c>
    </row>
    <row r="10552">
      <c r="H10552" s="16" t="str">
        <f>IFERROR(__xludf.DUMMYFUNCTION("""COMPUTED_VALUE"""),"")</f>
        <v/>
      </c>
    </row>
    <row r="10553">
      <c r="H10553" s="16" t="str">
        <f>IFERROR(__xludf.DUMMYFUNCTION("""COMPUTED_VALUE"""),"")</f>
        <v/>
      </c>
    </row>
    <row r="10554">
      <c r="H10554" s="16" t="str">
        <f>IFERROR(__xludf.DUMMYFUNCTION("""COMPUTED_VALUE"""),"")</f>
        <v/>
      </c>
    </row>
    <row r="10555">
      <c r="H10555" s="16" t="str">
        <f>IFERROR(__xludf.DUMMYFUNCTION("""COMPUTED_VALUE"""),"")</f>
        <v/>
      </c>
    </row>
    <row r="10556">
      <c r="H10556" s="16" t="str">
        <f>IFERROR(__xludf.DUMMYFUNCTION("""COMPUTED_VALUE"""),"")</f>
        <v/>
      </c>
    </row>
    <row r="10557">
      <c r="H10557" s="16" t="str">
        <f>IFERROR(__xludf.DUMMYFUNCTION("""COMPUTED_VALUE"""),"")</f>
        <v/>
      </c>
    </row>
    <row r="10558">
      <c r="H10558" s="16" t="str">
        <f>IFERROR(__xludf.DUMMYFUNCTION("""COMPUTED_VALUE"""),"")</f>
        <v/>
      </c>
    </row>
    <row r="10559">
      <c r="H10559" s="16" t="str">
        <f>IFERROR(__xludf.DUMMYFUNCTION("""COMPUTED_VALUE"""),"")</f>
        <v/>
      </c>
    </row>
    <row r="10560">
      <c r="H10560" s="16" t="str">
        <f>IFERROR(__xludf.DUMMYFUNCTION("""COMPUTED_VALUE"""),"")</f>
        <v/>
      </c>
    </row>
    <row r="10561">
      <c r="H10561" s="16" t="str">
        <f>IFERROR(__xludf.DUMMYFUNCTION("""COMPUTED_VALUE"""),"")</f>
        <v/>
      </c>
    </row>
    <row r="10562">
      <c r="H10562" s="16" t="str">
        <f>IFERROR(__xludf.DUMMYFUNCTION("""COMPUTED_VALUE"""),"")</f>
        <v/>
      </c>
    </row>
    <row r="10563">
      <c r="H10563" s="16" t="str">
        <f>IFERROR(__xludf.DUMMYFUNCTION("""COMPUTED_VALUE"""),"")</f>
        <v/>
      </c>
    </row>
    <row r="10564">
      <c r="H10564" s="16" t="str">
        <f>IFERROR(__xludf.DUMMYFUNCTION("""COMPUTED_VALUE"""),"")</f>
        <v/>
      </c>
    </row>
    <row r="10565">
      <c r="H10565" s="16" t="str">
        <f>IFERROR(__xludf.DUMMYFUNCTION("""COMPUTED_VALUE"""),"")</f>
        <v/>
      </c>
    </row>
    <row r="10566">
      <c r="H10566" s="16" t="str">
        <f>IFERROR(__xludf.DUMMYFUNCTION("""COMPUTED_VALUE"""),"")</f>
        <v/>
      </c>
    </row>
    <row r="10567">
      <c r="H10567" s="16" t="str">
        <f>IFERROR(__xludf.DUMMYFUNCTION("""COMPUTED_VALUE"""),"")</f>
        <v/>
      </c>
    </row>
    <row r="10568">
      <c r="H10568" s="16" t="str">
        <f>IFERROR(__xludf.DUMMYFUNCTION("""COMPUTED_VALUE"""),"")</f>
        <v/>
      </c>
    </row>
    <row r="10569">
      <c r="H10569" s="16" t="str">
        <f>IFERROR(__xludf.DUMMYFUNCTION("""COMPUTED_VALUE"""),"")</f>
        <v/>
      </c>
    </row>
    <row r="10570">
      <c r="H10570" s="16" t="str">
        <f>IFERROR(__xludf.DUMMYFUNCTION("""COMPUTED_VALUE"""),"")</f>
        <v/>
      </c>
    </row>
    <row r="10571">
      <c r="H10571" s="16" t="str">
        <f>IFERROR(__xludf.DUMMYFUNCTION("""COMPUTED_VALUE"""),"")</f>
        <v/>
      </c>
    </row>
    <row r="10572">
      <c r="H10572" s="16" t="str">
        <f>IFERROR(__xludf.DUMMYFUNCTION("""COMPUTED_VALUE"""),"")</f>
        <v/>
      </c>
    </row>
    <row r="10573">
      <c r="H10573" s="16" t="str">
        <f>IFERROR(__xludf.DUMMYFUNCTION("""COMPUTED_VALUE"""),"")</f>
        <v/>
      </c>
    </row>
    <row r="10574">
      <c r="H10574" s="16" t="str">
        <f>IFERROR(__xludf.DUMMYFUNCTION("""COMPUTED_VALUE"""),"")</f>
        <v/>
      </c>
    </row>
    <row r="10575">
      <c r="H10575" s="16" t="str">
        <f>IFERROR(__xludf.DUMMYFUNCTION("""COMPUTED_VALUE"""),"")</f>
        <v/>
      </c>
    </row>
    <row r="10576">
      <c r="H10576" s="16" t="str">
        <f>IFERROR(__xludf.DUMMYFUNCTION("""COMPUTED_VALUE"""),"")</f>
        <v/>
      </c>
    </row>
    <row r="10577">
      <c r="H10577" s="16" t="str">
        <f>IFERROR(__xludf.DUMMYFUNCTION("""COMPUTED_VALUE"""),"")</f>
        <v/>
      </c>
    </row>
    <row r="10578">
      <c r="H10578" s="16" t="str">
        <f>IFERROR(__xludf.DUMMYFUNCTION("""COMPUTED_VALUE"""),"")</f>
        <v/>
      </c>
    </row>
    <row r="10579">
      <c r="H10579" s="16" t="str">
        <f>IFERROR(__xludf.DUMMYFUNCTION("""COMPUTED_VALUE"""),"")</f>
        <v/>
      </c>
    </row>
    <row r="10580">
      <c r="H10580" s="16" t="str">
        <f>IFERROR(__xludf.DUMMYFUNCTION("""COMPUTED_VALUE"""),"")</f>
        <v/>
      </c>
    </row>
    <row r="10581">
      <c r="H10581" s="16" t="str">
        <f>IFERROR(__xludf.DUMMYFUNCTION("""COMPUTED_VALUE"""),"")</f>
        <v/>
      </c>
    </row>
    <row r="10582">
      <c r="H10582" s="16" t="str">
        <f>IFERROR(__xludf.DUMMYFUNCTION("""COMPUTED_VALUE"""),"")</f>
        <v/>
      </c>
    </row>
    <row r="10583">
      <c r="H10583" s="16" t="str">
        <f>IFERROR(__xludf.DUMMYFUNCTION("""COMPUTED_VALUE"""),"")</f>
        <v/>
      </c>
    </row>
    <row r="10584">
      <c r="H10584" s="16" t="str">
        <f>IFERROR(__xludf.DUMMYFUNCTION("""COMPUTED_VALUE"""),"")</f>
        <v/>
      </c>
    </row>
    <row r="10585">
      <c r="H10585" s="16" t="str">
        <f>IFERROR(__xludf.DUMMYFUNCTION("""COMPUTED_VALUE"""),"")</f>
        <v/>
      </c>
    </row>
    <row r="10586">
      <c r="H10586" s="16" t="str">
        <f>IFERROR(__xludf.DUMMYFUNCTION("""COMPUTED_VALUE"""),"")</f>
        <v/>
      </c>
    </row>
    <row r="10587">
      <c r="H10587" s="16" t="str">
        <f>IFERROR(__xludf.DUMMYFUNCTION("""COMPUTED_VALUE"""),"")</f>
        <v/>
      </c>
    </row>
    <row r="10588">
      <c r="H10588" s="16" t="str">
        <f>IFERROR(__xludf.DUMMYFUNCTION("""COMPUTED_VALUE"""),"")</f>
        <v/>
      </c>
    </row>
    <row r="10589">
      <c r="H10589" s="16" t="str">
        <f>IFERROR(__xludf.DUMMYFUNCTION("""COMPUTED_VALUE"""),"")</f>
        <v/>
      </c>
    </row>
    <row r="10590">
      <c r="H10590" s="16" t="str">
        <f>IFERROR(__xludf.DUMMYFUNCTION("""COMPUTED_VALUE"""),"")</f>
        <v/>
      </c>
    </row>
    <row r="10591">
      <c r="H10591" s="16" t="str">
        <f>IFERROR(__xludf.DUMMYFUNCTION("""COMPUTED_VALUE"""),"")</f>
        <v/>
      </c>
    </row>
    <row r="10592">
      <c r="H10592" s="16" t="str">
        <f>IFERROR(__xludf.DUMMYFUNCTION("""COMPUTED_VALUE"""),"")</f>
        <v/>
      </c>
    </row>
    <row r="10593">
      <c r="H10593" s="16" t="str">
        <f>IFERROR(__xludf.DUMMYFUNCTION("""COMPUTED_VALUE"""),"")</f>
        <v/>
      </c>
    </row>
    <row r="10594">
      <c r="H10594" s="16" t="str">
        <f>IFERROR(__xludf.DUMMYFUNCTION("""COMPUTED_VALUE"""),"")</f>
        <v/>
      </c>
    </row>
    <row r="10595">
      <c r="H10595" s="16" t="str">
        <f>IFERROR(__xludf.DUMMYFUNCTION("""COMPUTED_VALUE"""),"")</f>
        <v/>
      </c>
    </row>
    <row r="10596">
      <c r="H10596" s="16" t="str">
        <f>IFERROR(__xludf.DUMMYFUNCTION("""COMPUTED_VALUE"""),"")</f>
        <v/>
      </c>
    </row>
    <row r="10597">
      <c r="H10597" s="16" t="str">
        <f>IFERROR(__xludf.DUMMYFUNCTION("""COMPUTED_VALUE"""),"")</f>
        <v/>
      </c>
    </row>
    <row r="10598">
      <c r="H10598" s="16" t="str">
        <f>IFERROR(__xludf.DUMMYFUNCTION("""COMPUTED_VALUE"""),"")</f>
        <v/>
      </c>
    </row>
    <row r="10599">
      <c r="H10599" s="16" t="str">
        <f>IFERROR(__xludf.DUMMYFUNCTION("""COMPUTED_VALUE"""),"")</f>
        <v/>
      </c>
    </row>
    <row r="10600">
      <c r="H10600" s="16" t="str">
        <f>IFERROR(__xludf.DUMMYFUNCTION("""COMPUTED_VALUE"""),"")</f>
        <v/>
      </c>
    </row>
    <row r="10601">
      <c r="H10601" s="16" t="str">
        <f>IFERROR(__xludf.DUMMYFUNCTION("""COMPUTED_VALUE"""),"")</f>
        <v/>
      </c>
    </row>
    <row r="10602">
      <c r="H10602" s="16" t="str">
        <f>IFERROR(__xludf.DUMMYFUNCTION("""COMPUTED_VALUE"""),"")</f>
        <v/>
      </c>
    </row>
    <row r="10603">
      <c r="H10603" s="16" t="str">
        <f>IFERROR(__xludf.DUMMYFUNCTION("""COMPUTED_VALUE"""),"")</f>
        <v/>
      </c>
    </row>
    <row r="10604">
      <c r="H10604" s="16" t="str">
        <f>IFERROR(__xludf.DUMMYFUNCTION("""COMPUTED_VALUE"""),"")</f>
        <v/>
      </c>
    </row>
    <row r="10605">
      <c r="H10605" s="16" t="str">
        <f>IFERROR(__xludf.DUMMYFUNCTION("""COMPUTED_VALUE"""),"")</f>
        <v/>
      </c>
    </row>
    <row r="10606">
      <c r="H10606" s="16" t="str">
        <f>IFERROR(__xludf.DUMMYFUNCTION("""COMPUTED_VALUE"""),"")</f>
        <v/>
      </c>
    </row>
    <row r="10607">
      <c r="H10607" s="16" t="str">
        <f>IFERROR(__xludf.DUMMYFUNCTION("""COMPUTED_VALUE"""),"")</f>
        <v/>
      </c>
    </row>
    <row r="10608">
      <c r="H10608" s="16" t="str">
        <f>IFERROR(__xludf.DUMMYFUNCTION("""COMPUTED_VALUE"""),"")</f>
        <v/>
      </c>
    </row>
    <row r="10609">
      <c r="H10609" s="16" t="str">
        <f>IFERROR(__xludf.DUMMYFUNCTION("""COMPUTED_VALUE"""),"")</f>
        <v/>
      </c>
    </row>
    <row r="10610">
      <c r="H10610" s="16" t="str">
        <f>IFERROR(__xludf.DUMMYFUNCTION("""COMPUTED_VALUE"""),"")</f>
        <v/>
      </c>
    </row>
    <row r="10611">
      <c r="H10611" s="16" t="str">
        <f>IFERROR(__xludf.DUMMYFUNCTION("""COMPUTED_VALUE"""),"")</f>
        <v/>
      </c>
    </row>
    <row r="10612">
      <c r="H10612" s="16" t="str">
        <f>IFERROR(__xludf.DUMMYFUNCTION("""COMPUTED_VALUE"""),"")</f>
        <v/>
      </c>
    </row>
    <row r="10613">
      <c r="H10613" s="16" t="str">
        <f>IFERROR(__xludf.DUMMYFUNCTION("""COMPUTED_VALUE"""),"")</f>
        <v/>
      </c>
    </row>
    <row r="10614">
      <c r="H10614" s="16" t="str">
        <f>IFERROR(__xludf.DUMMYFUNCTION("""COMPUTED_VALUE"""),"")</f>
        <v/>
      </c>
    </row>
    <row r="10615">
      <c r="H10615" s="16" t="str">
        <f>IFERROR(__xludf.DUMMYFUNCTION("""COMPUTED_VALUE"""),"")</f>
        <v/>
      </c>
    </row>
    <row r="10616">
      <c r="H10616" s="16" t="str">
        <f>IFERROR(__xludf.DUMMYFUNCTION("""COMPUTED_VALUE"""),"")</f>
        <v/>
      </c>
    </row>
    <row r="10617">
      <c r="H10617" s="16" t="str">
        <f>IFERROR(__xludf.DUMMYFUNCTION("""COMPUTED_VALUE"""),"")</f>
        <v/>
      </c>
    </row>
    <row r="10618">
      <c r="H10618" s="16" t="str">
        <f>IFERROR(__xludf.DUMMYFUNCTION("""COMPUTED_VALUE"""),"")</f>
        <v/>
      </c>
    </row>
    <row r="10619">
      <c r="H10619" s="16" t="str">
        <f>IFERROR(__xludf.DUMMYFUNCTION("""COMPUTED_VALUE"""),"")</f>
        <v/>
      </c>
    </row>
    <row r="10620">
      <c r="H10620" s="16" t="str">
        <f>IFERROR(__xludf.DUMMYFUNCTION("""COMPUTED_VALUE"""),"")</f>
        <v/>
      </c>
    </row>
    <row r="10621">
      <c r="H10621" s="16" t="str">
        <f>IFERROR(__xludf.DUMMYFUNCTION("""COMPUTED_VALUE"""),"")</f>
        <v/>
      </c>
    </row>
    <row r="10622">
      <c r="H10622" s="16" t="str">
        <f>IFERROR(__xludf.DUMMYFUNCTION("""COMPUTED_VALUE"""),"")</f>
        <v/>
      </c>
    </row>
    <row r="10623">
      <c r="H10623" s="16" t="str">
        <f>IFERROR(__xludf.DUMMYFUNCTION("""COMPUTED_VALUE"""),"")</f>
        <v/>
      </c>
    </row>
    <row r="10624">
      <c r="H10624" s="16" t="str">
        <f>IFERROR(__xludf.DUMMYFUNCTION("""COMPUTED_VALUE"""),"")</f>
        <v/>
      </c>
    </row>
    <row r="10625">
      <c r="H10625" s="16" t="str">
        <f>IFERROR(__xludf.DUMMYFUNCTION("""COMPUTED_VALUE"""),"")</f>
        <v/>
      </c>
    </row>
    <row r="10626">
      <c r="H10626" s="16" t="str">
        <f>IFERROR(__xludf.DUMMYFUNCTION("""COMPUTED_VALUE"""),"")</f>
        <v/>
      </c>
    </row>
    <row r="10627">
      <c r="H10627" s="16" t="str">
        <f>IFERROR(__xludf.DUMMYFUNCTION("""COMPUTED_VALUE"""),"")</f>
        <v/>
      </c>
    </row>
    <row r="10628">
      <c r="H10628" s="16" t="str">
        <f>IFERROR(__xludf.DUMMYFUNCTION("""COMPUTED_VALUE"""),"")</f>
        <v/>
      </c>
    </row>
    <row r="10629">
      <c r="H10629" s="16" t="str">
        <f>IFERROR(__xludf.DUMMYFUNCTION("""COMPUTED_VALUE"""),"")</f>
        <v/>
      </c>
    </row>
    <row r="10630">
      <c r="H10630" s="16" t="str">
        <f>IFERROR(__xludf.DUMMYFUNCTION("""COMPUTED_VALUE"""),"")</f>
        <v/>
      </c>
    </row>
    <row r="10631">
      <c r="H10631" s="16" t="str">
        <f>IFERROR(__xludf.DUMMYFUNCTION("""COMPUTED_VALUE"""),"")</f>
        <v/>
      </c>
    </row>
    <row r="10632">
      <c r="H10632" s="16" t="str">
        <f>IFERROR(__xludf.DUMMYFUNCTION("""COMPUTED_VALUE"""),"")</f>
        <v/>
      </c>
    </row>
    <row r="10633">
      <c r="H10633" s="16" t="str">
        <f>IFERROR(__xludf.DUMMYFUNCTION("""COMPUTED_VALUE"""),"")</f>
        <v/>
      </c>
    </row>
    <row r="10634">
      <c r="H10634" s="16" t="str">
        <f>IFERROR(__xludf.DUMMYFUNCTION("""COMPUTED_VALUE"""),"")</f>
        <v/>
      </c>
    </row>
    <row r="10635">
      <c r="H10635" s="16" t="str">
        <f>IFERROR(__xludf.DUMMYFUNCTION("""COMPUTED_VALUE"""),"")</f>
        <v/>
      </c>
    </row>
    <row r="10636">
      <c r="H10636" s="16" t="str">
        <f>IFERROR(__xludf.DUMMYFUNCTION("""COMPUTED_VALUE"""),"")</f>
        <v/>
      </c>
    </row>
    <row r="10637">
      <c r="H10637" s="16" t="str">
        <f>IFERROR(__xludf.DUMMYFUNCTION("""COMPUTED_VALUE"""),"")</f>
        <v/>
      </c>
    </row>
    <row r="10638">
      <c r="H10638" s="16" t="str">
        <f>IFERROR(__xludf.DUMMYFUNCTION("""COMPUTED_VALUE"""),"")</f>
        <v/>
      </c>
    </row>
    <row r="10639">
      <c r="H10639" s="16" t="str">
        <f>IFERROR(__xludf.DUMMYFUNCTION("""COMPUTED_VALUE"""),"")</f>
        <v/>
      </c>
    </row>
    <row r="10640">
      <c r="H10640" s="16" t="str">
        <f>IFERROR(__xludf.DUMMYFUNCTION("""COMPUTED_VALUE"""),"")</f>
        <v/>
      </c>
    </row>
    <row r="10641">
      <c r="H10641" s="16" t="str">
        <f>IFERROR(__xludf.DUMMYFUNCTION("""COMPUTED_VALUE"""),"")</f>
        <v/>
      </c>
    </row>
    <row r="10642">
      <c r="H10642" s="16" t="str">
        <f>IFERROR(__xludf.DUMMYFUNCTION("""COMPUTED_VALUE"""),"")</f>
        <v/>
      </c>
    </row>
    <row r="10643">
      <c r="H10643" s="16" t="str">
        <f>IFERROR(__xludf.DUMMYFUNCTION("""COMPUTED_VALUE"""),"")</f>
        <v/>
      </c>
    </row>
    <row r="10644">
      <c r="H10644" s="16" t="str">
        <f>IFERROR(__xludf.DUMMYFUNCTION("""COMPUTED_VALUE"""),"")</f>
        <v/>
      </c>
    </row>
    <row r="10645">
      <c r="H10645" s="16" t="str">
        <f>IFERROR(__xludf.DUMMYFUNCTION("""COMPUTED_VALUE"""),"")</f>
        <v/>
      </c>
    </row>
    <row r="10646">
      <c r="H10646" s="16" t="str">
        <f>IFERROR(__xludf.DUMMYFUNCTION("""COMPUTED_VALUE"""),"")</f>
        <v/>
      </c>
    </row>
    <row r="10647">
      <c r="H10647" s="16" t="str">
        <f>IFERROR(__xludf.DUMMYFUNCTION("""COMPUTED_VALUE"""),"")</f>
        <v/>
      </c>
    </row>
    <row r="10648">
      <c r="H10648" s="16" t="str">
        <f>IFERROR(__xludf.DUMMYFUNCTION("""COMPUTED_VALUE"""),"")</f>
        <v/>
      </c>
    </row>
    <row r="10649">
      <c r="H10649" s="16" t="str">
        <f>IFERROR(__xludf.DUMMYFUNCTION("""COMPUTED_VALUE"""),"")</f>
        <v/>
      </c>
    </row>
    <row r="10650">
      <c r="H10650" s="16" t="str">
        <f>IFERROR(__xludf.DUMMYFUNCTION("""COMPUTED_VALUE"""),"")</f>
        <v/>
      </c>
    </row>
    <row r="10651">
      <c r="H10651" s="16" t="str">
        <f>IFERROR(__xludf.DUMMYFUNCTION("""COMPUTED_VALUE"""),"")</f>
        <v/>
      </c>
    </row>
    <row r="10652">
      <c r="H10652" s="16" t="str">
        <f>IFERROR(__xludf.DUMMYFUNCTION("""COMPUTED_VALUE"""),"")</f>
        <v/>
      </c>
    </row>
    <row r="10653">
      <c r="H10653" s="16" t="str">
        <f>IFERROR(__xludf.DUMMYFUNCTION("""COMPUTED_VALUE"""),"")</f>
        <v/>
      </c>
    </row>
    <row r="10654">
      <c r="H10654" s="16" t="str">
        <f>IFERROR(__xludf.DUMMYFUNCTION("""COMPUTED_VALUE"""),"")</f>
        <v/>
      </c>
    </row>
    <row r="10655">
      <c r="H10655" s="16" t="str">
        <f>IFERROR(__xludf.DUMMYFUNCTION("""COMPUTED_VALUE"""),"")</f>
        <v/>
      </c>
    </row>
    <row r="10656">
      <c r="H10656" s="16" t="str">
        <f>IFERROR(__xludf.DUMMYFUNCTION("""COMPUTED_VALUE"""),"")</f>
        <v/>
      </c>
    </row>
    <row r="10657">
      <c r="H10657" s="16" t="str">
        <f>IFERROR(__xludf.DUMMYFUNCTION("""COMPUTED_VALUE"""),"")</f>
        <v/>
      </c>
    </row>
    <row r="10658">
      <c r="H10658" s="16" t="str">
        <f>IFERROR(__xludf.DUMMYFUNCTION("""COMPUTED_VALUE"""),"")</f>
        <v/>
      </c>
    </row>
    <row r="10659">
      <c r="H10659" s="16" t="str">
        <f>IFERROR(__xludf.DUMMYFUNCTION("""COMPUTED_VALUE"""),"")</f>
        <v/>
      </c>
    </row>
    <row r="10660">
      <c r="H10660" s="16" t="str">
        <f>IFERROR(__xludf.DUMMYFUNCTION("""COMPUTED_VALUE"""),"")</f>
        <v/>
      </c>
    </row>
    <row r="10661">
      <c r="H10661" s="16" t="str">
        <f>IFERROR(__xludf.DUMMYFUNCTION("""COMPUTED_VALUE"""),"")</f>
        <v/>
      </c>
    </row>
    <row r="10662">
      <c r="H10662" s="16" t="str">
        <f>IFERROR(__xludf.DUMMYFUNCTION("""COMPUTED_VALUE"""),"")</f>
        <v/>
      </c>
    </row>
    <row r="10663">
      <c r="H10663" s="16" t="str">
        <f>IFERROR(__xludf.DUMMYFUNCTION("""COMPUTED_VALUE"""),"")</f>
        <v/>
      </c>
    </row>
    <row r="10664">
      <c r="H10664" s="16" t="str">
        <f>IFERROR(__xludf.DUMMYFUNCTION("""COMPUTED_VALUE"""),"")</f>
        <v/>
      </c>
    </row>
    <row r="10665">
      <c r="H10665" s="16" t="str">
        <f>IFERROR(__xludf.DUMMYFUNCTION("""COMPUTED_VALUE"""),"")</f>
        <v/>
      </c>
    </row>
    <row r="10666">
      <c r="H10666" s="16" t="str">
        <f>IFERROR(__xludf.DUMMYFUNCTION("""COMPUTED_VALUE"""),"")</f>
        <v/>
      </c>
    </row>
    <row r="10667">
      <c r="H10667" s="16" t="str">
        <f>IFERROR(__xludf.DUMMYFUNCTION("""COMPUTED_VALUE"""),"")</f>
        <v/>
      </c>
    </row>
    <row r="10668">
      <c r="H10668" s="16" t="str">
        <f>IFERROR(__xludf.DUMMYFUNCTION("""COMPUTED_VALUE"""),"")</f>
        <v/>
      </c>
    </row>
    <row r="10669">
      <c r="H10669" s="16" t="str">
        <f>IFERROR(__xludf.DUMMYFUNCTION("""COMPUTED_VALUE"""),"")</f>
        <v/>
      </c>
    </row>
    <row r="10670">
      <c r="H10670" s="16" t="str">
        <f>IFERROR(__xludf.DUMMYFUNCTION("""COMPUTED_VALUE"""),"")</f>
        <v/>
      </c>
    </row>
    <row r="10671">
      <c r="H10671" s="16" t="str">
        <f>IFERROR(__xludf.DUMMYFUNCTION("""COMPUTED_VALUE"""),"")</f>
        <v/>
      </c>
    </row>
    <row r="10672">
      <c r="H10672" s="16" t="str">
        <f>IFERROR(__xludf.DUMMYFUNCTION("""COMPUTED_VALUE"""),"")</f>
        <v/>
      </c>
    </row>
    <row r="10673">
      <c r="H10673" s="16" t="str">
        <f>IFERROR(__xludf.DUMMYFUNCTION("""COMPUTED_VALUE"""),"")</f>
        <v/>
      </c>
    </row>
    <row r="10674">
      <c r="H10674" s="16" t="str">
        <f>IFERROR(__xludf.DUMMYFUNCTION("""COMPUTED_VALUE"""),"")</f>
        <v/>
      </c>
    </row>
    <row r="10675">
      <c r="H10675" s="16" t="str">
        <f>IFERROR(__xludf.DUMMYFUNCTION("""COMPUTED_VALUE"""),"")</f>
        <v/>
      </c>
    </row>
    <row r="10676">
      <c r="H10676" s="16" t="str">
        <f>IFERROR(__xludf.DUMMYFUNCTION("""COMPUTED_VALUE"""),"")</f>
        <v/>
      </c>
    </row>
    <row r="10677">
      <c r="H10677" s="16" t="str">
        <f>IFERROR(__xludf.DUMMYFUNCTION("""COMPUTED_VALUE"""),"")</f>
        <v/>
      </c>
    </row>
    <row r="10678">
      <c r="H10678" s="16" t="str">
        <f>IFERROR(__xludf.DUMMYFUNCTION("""COMPUTED_VALUE"""),"")</f>
        <v/>
      </c>
    </row>
    <row r="10679">
      <c r="H10679" s="16" t="str">
        <f>IFERROR(__xludf.DUMMYFUNCTION("""COMPUTED_VALUE"""),"")</f>
        <v/>
      </c>
    </row>
    <row r="10680">
      <c r="H10680" s="16" t="str">
        <f>IFERROR(__xludf.DUMMYFUNCTION("""COMPUTED_VALUE"""),"")</f>
        <v/>
      </c>
    </row>
    <row r="10681">
      <c r="H10681" s="16" t="str">
        <f>IFERROR(__xludf.DUMMYFUNCTION("""COMPUTED_VALUE"""),"")</f>
        <v/>
      </c>
    </row>
    <row r="10682">
      <c r="H10682" s="16" t="str">
        <f>IFERROR(__xludf.DUMMYFUNCTION("""COMPUTED_VALUE"""),"")</f>
        <v/>
      </c>
    </row>
    <row r="10683">
      <c r="H10683" s="16" t="str">
        <f>IFERROR(__xludf.DUMMYFUNCTION("""COMPUTED_VALUE"""),"")</f>
        <v/>
      </c>
    </row>
    <row r="10684">
      <c r="H10684" s="16" t="str">
        <f>IFERROR(__xludf.DUMMYFUNCTION("""COMPUTED_VALUE"""),"")</f>
        <v/>
      </c>
    </row>
    <row r="10685">
      <c r="H10685" s="16" t="str">
        <f>IFERROR(__xludf.DUMMYFUNCTION("""COMPUTED_VALUE"""),"")</f>
        <v/>
      </c>
    </row>
    <row r="10686">
      <c r="H10686" s="16" t="str">
        <f>IFERROR(__xludf.DUMMYFUNCTION("""COMPUTED_VALUE"""),"")</f>
        <v/>
      </c>
    </row>
    <row r="10687">
      <c r="H10687" s="16" t="str">
        <f>IFERROR(__xludf.DUMMYFUNCTION("""COMPUTED_VALUE"""),"")</f>
        <v/>
      </c>
    </row>
    <row r="10688">
      <c r="H10688" s="16" t="str">
        <f>IFERROR(__xludf.DUMMYFUNCTION("""COMPUTED_VALUE"""),"")</f>
        <v/>
      </c>
    </row>
    <row r="10689">
      <c r="H10689" s="16" t="str">
        <f>IFERROR(__xludf.DUMMYFUNCTION("""COMPUTED_VALUE"""),"")</f>
        <v/>
      </c>
    </row>
    <row r="10690">
      <c r="H10690" s="16" t="str">
        <f>IFERROR(__xludf.DUMMYFUNCTION("""COMPUTED_VALUE"""),"")</f>
        <v/>
      </c>
    </row>
    <row r="10691">
      <c r="H10691" s="16" t="str">
        <f>IFERROR(__xludf.DUMMYFUNCTION("""COMPUTED_VALUE"""),"")</f>
        <v/>
      </c>
    </row>
    <row r="10692">
      <c r="H10692" s="16" t="str">
        <f>IFERROR(__xludf.DUMMYFUNCTION("""COMPUTED_VALUE"""),"")</f>
        <v/>
      </c>
    </row>
    <row r="10693">
      <c r="H10693" s="16" t="str">
        <f>IFERROR(__xludf.DUMMYFUNCTION("""COMPUTED_VALUE"""),"")</f>
        <v/>
      </c>
    </row>
    <row r="10694">
      <c r="H10694" s="16" t="str">
        <f>IFERROR(__xludf.DUMMYFUNCTION("""COMPUTED_VALUE"""),"")</f>
        <v/>
      </c>
    </row>
    <row r="10695">
      <c r="H10695" s="16" t="str">
        <f>IFERROR(__xludf.DUMMYFUNCTION("""COMPUTED_VALUE"""),"")</f>
        <v/>
      </c>
    </row>
    <row r="10696">
      <c r="H10696" s="16" t="str">
        <f>IFERROR(__xludf.DUMMYFUNCTION("""COMPUTED_VALUE"""),"")</f>
        <v/>
      </c>
    </row>
    <row r="10697">
      <c r="H10697" s="16" t="str">
        <f>IFERROR(__xludf.DUMMYFUNCTION("""COMPUTED_VALUE"""),"")</f>
        <v/>
      </c>
    </row>
    <row r="10698">
      <c r="H10698" s="16" t="str">
        <f>IFERROR(__xludf.DUMMYFUNCTION("""COMPUTED_VALUE"""),"")</f>
        <v/>
      </c>
    </row>
    <row r="10699">
      <c r="H10699" s="16" t="str">
        <f>IFERROR(__xludf.DUMMYFUNCTION("""COMPUTED_VALUE"""),"")</f>
        <v/>
      </c>
    </row>
    <row r="10700">
      <c r="H10700" s="16" t="str">
        <f>IFERROR(__xludf.DUMMYFUNCTION("""COMPUTED_VALUE"""),"")</f>
        <v/>
      </c>
    </row>
    <row r="10701">
      <c r="H10701" s="16" t="str">
        <f>IFERROR(__xludf.DUMMYFUNCTION("""COMPUTED_VALUE"""),"")</f>
        <v/>
      </c>
    </row>
    <row r="10702">
      <c r="H10702" s="16" t="str">
        <f>IFERROR(__xludf.DUMMYFUNCTION("""COMPUTED_VALUE"""),"")</f>
        <v/>
      </c>
    </row>
    <row r="10703">
      <c r="H10703" s="16" t="str">
        <f>IFERROR(__xludf.DUMMYFUNCTION("""COMPUTED_VALUE"""),"")</f>
        <v/>
      </c>
    </row>
    <row r="10704">
      <c r="H10704" s="16" t="str">
        <f>IFERROR(__xludf.DUMMYFUNCTION("""COMPUTED_VALUE"""),"")</f>
        <v/>
      </c>
    </row>
    <row r="10705">
      <c r="H10705" s="16" t="str">
        <f>IFERROR(__xludf.DUMMYFUNCTION("""COMPUTED_VALUE"""),"")</f>
        <v/>
      </c>
    </row>
    <row r="10706">
      <c r="H10706" s="16" t="str">
        <f>IFERROR(__xludf.DUMMYFUNCTION("""COMPUTED_VALUE"""),"")</f>
        <v/>
      </c>
    </row>
    <row r="10707">
      <c r="H10707" s="16" t="str">
        <f>IFERROR(__xludf.DUMMYFUNCTION("""COMPUTED_VALUE"""),"")</f>
        <v/>
      </c>
    </row>
    <row r="10708">
      <c r="H10708" s="16" t="str">
        <f>IFERROR(__xludf.DUMMYFUNCTION("""COMPUTED_VALUE"""),"")</f>
        <v/>
      </c>
    </row>
    <row r="10709">
      <c r="H10709" s="16" t="str">
        <f>IFERROR(__xludf.DUMMYFUNCTION("""COMPUTED_VALUE"""),"")</f>
        <v/>
      </c>
    </row>
    <row r="10710">
      <c r="H10710" s="16" t="str">
        <f>IFERROR(__xludf.DUMMYFUNCTION("""COMPUTED_VALUE"""),"")</f>
        <v/>
      </c>
    </row>
    <row r="10711">
      <c r="H10711" s="16" t="str">
        <f>IFERROR(__xludf.DUMMYFUNCTION("""COMPUTED_VALUE"""),"")</f>
        <v/>
      </c>
    </row>
    <row r="10712">
      <c r="H10712" s="16" t="str">
        <f>IFERROR(__xludf.DUMMYFUNCTION("""COMPUTED_VALUE"""),"")</f>
        <v/>
      </c>
    </row>
    <row r="10713">
      <c r="H10713" s="16" t="str">
        <f>IFERROR(__xludf.DUMMYFUNCTION("""COMPUTED_VALUE"""),"")</f>
        <v/>
      </c>
    </row>
    <row r="10714">
      <c r="H10714" s="16" t="str">
        <f>IFERROR(__xludf.DUMMYFUNCTION("""COMPUTED_VALUE"""),"")</f>
        <v/>
      </c>
    </row>
    <row r="10715">
      <c r="H10715" s="16" t="str">
        <f>IFERROR(__xludf.DUMMYFUNCTION("""COMPUTED_VALUE"""),"")</f>
        <v/>
      </c>
    </row>
    <row r="10716">
      <c r="H10716" s="16" t="str">
        <f>IFERROR(__xludf.DUMMYFUNCTION("""COMPUTED_VALUE"""),"")</f>
        <v/>
      </c>
    </row>
    <row r="10717">
      <c r="H10717" s="16" t="str">
        <f>IFERROR(__xludf.DUMMYFUNCTION("""COMPUTED_VALUE"""),"")</f>
        <v/>
      </c>
    </row>
    <row r="10718">
      <c r="H10718" s="16" t="str">
        <f>IFERROR(__xludf.DUMMYFUNCTION("""COMPUTED_VALUE"""),"")</f>
        <v/>
      </c>
    </row>
    <row r="10719">
      <c r="H10719" s="16" t="str">
        <f>IFERROR(__xludf.DUMMYFUNCTION("""COMPUTED_VALUE"""),"")</f>
        <v/>
      </c>
    </row>
    <row r="10720">
      <c r="H10720" s="16" t="str">
        <f>IFERROR(__xludf.DUMMYFUNCTION("""COMPUTED_VALUE"""),"")</f>
        <v/>
      </c>
    </row>
    <row r="10721">
      <c r="H10721" s="16" t="str">
        <f>IFERROR(__xludf.DUMMYFUNCTION("""COMPUTED_VALUE"""),"")</f>
        <v/>
      </c>
    </row>
    <row r="10722">
      <c r="H10722" s="16" t="str">
        <f>IFERROR(__xludf.DUMMYFUNCTION("""COMPUTED_VALUE"""),"")</f>
        <v/>
      </c>
    </row>
    <row r="10723">
      <c r="H10723" s="16" t="str">
        <f>IFERROR(__xludf.DUMMYFUNCTION("""COMPUTED_VALUE"""),"")</f>
        <v/>
      </c>
    </row>
    <row r="10724">
      <c r="H10724" s="16" t="str">
        <f>IFERROR(__xludf.DUMMYFUNCTION("""COMPUTED_VALUE"""),"")</f>
        <v/>
      </c>
    </row>
    <row r="10725">
      <c r="H10725" s="16" t="str">
        <f>IFERROR(__xludf.DUMMYFUNCTION("""COMPUTED_VALUE"""),"")</f>
        <v/>
      </c>
    </row>
    <row r="10726">
      <c r="H10726" s="16" t="str">
        <f>IFERROR(__xludf.DUMMYFUNCTION("""COMPUTED_VALUE"""),"")</f>
        <v/>
      </c>
    </row>
    <row r="10727">
      <c r="H10727" s="16" t="str">
        <f>IFERROR(__xludf.DUMMYFUNCTION("""COMPUTED_VALUE"""),"")</f>
        <v/>
      </c>
    </row>
    <row r="10728">
      <c r="H10728" s="16" t="str">
        <f>IFERROR(__xludf.DUMMYFUNCTION("""COMPUTED_VALUE"""),"")</f>
        <v/>
      </c>
    </row>
    <row r="10729">
      <c r="H10729" s="16" t="str">
        <f>IFERROR(__xludf.DUMMYFUNCTION("""COMPUTED_VALUE"""),"")</f>
        <v/>
      </c>
    </row>
    <row r="10730">
      <c r="H10730" s="16" t="str">
        <f>IFERROR(__xludf.DUMMYFUNCTION("""COMPUTED_VALUE"""),"")</f>
        <v/>
      </c>
    </row>
    <row r="10731">
      <c r="H10731" s="16" t="str">
        <f>IFERROR(__xludf.DUMMYFUNCTION("""COMPUTED_VALUE"""),"")</f>
        <v/>
      </c>
    </row>
    <row r="10732">
      <c r="H10732" s="16" t="str">
        <f>IFERROR(__xludf.DUMMYFUNCTION("""COMPUTED_VALUE"""),"")</f>
        <v/>
      </c>
    </row>
    <row r="10733">
      <c r="H10733" s="16" t="str">
        <f>IFERROR(__xludf.DUMMYFUNCTION("""COMPUTED_VALUE"""),"")</f>
        <v/>
      </c>
    </row>
    <row r="10734">
      <c r="H10734" s="16" t="str">
        <f>IFERROR(__xludf.DUMMYFUNCTION("""COMPUTED_VALUE"""),"")</f>
        <v/>
      </c>
    </row>
    <row r="10735">
      <c r="H10735" s="16" t="str">
        <f>IFERROR(__xludf.DUMMYFUNCTION("""COMPUTED_VALUE"""),"")</f>
        <v/>
      </c>
    </row>
    <row r="10736">
      <c r="H10736" s="16" t="str">
        <f>IFERROR(__xludf.DUMMYFUNCTION("""COMPUTED_VALUE"""),"")</f>
        <v/>
      </c>
    </row>
    <row r="10737">
      <c r="H10737" s="16" t="str">
        <f>IFERROR(__xludf.DUMMYFUNCTION("""COMPUTED_VALUE"""),"")</f>
        <v/>
      </c>
    </row>
    <row r="10738">
      <c r="H10738" s="16" t="str">
        <f>IFERROR(__xludf.DUMMYFUNCTION("""COMPUTED_VALUE"""),"")</f>
        <v/>
      </c>
    </row>
    <row r="10739">
      <c r="H10739" s="16" t="str">
        <f>IFERROR(__xludf.DUMMYFUNCTION("""COMPUTED_VALUE"""),"")</f>
        <v/>
      </c>
    </row>
    <row r="10740">
      <c r="H10740" s="16" t="str">
        <f>IFERROR(__xludf.DUMMYFUNCTION("""COMPUTED_VALUE"""),"")</f>
        <v/>
      </c>
    </row>
    <row r="10741">
      <c r="H10741" s="16" t="str">
        <f>IFERROR(__xludf.DUMMYFUNCTION("""COMPUTED_VALUE"""),"")</f>
        <v/>
      </c>
    </row>
    <row r="10742">
      <c r="H10742" s="16" t="str">
        <f>IFERROR(__xludf.DUMMYFUNCTION("""COMPUTED_VALUE"""),"")</f>
        <v/>
      </c>
    </row>
    <row r="10743">
      <c r="H10743" s="16" t="str">
        <f>IFERROR(__xludf.DUMMYFUNCTION("""COMPUTED_VALUE"""),"")</f>
        <v/>
      </c>
    </row>
    <row r="10744">
      <c r="H10744" s="16" t="str">
        <f>IFERROR(__xludf.DUMMYFUNCTION("""COMPUTED_VALUE"""),"")</f>
        <v/>
      </c>
    </row>
    <row r="10745">
      <c r="H10745" s="16" t="str">
        <f>IFERROR(__xludf.DUMMYFUNCTION("""COMPUTED_VALUE"""),"")</f>
        <v/>
      </c>
    </row>
    <row r="10746">
      <c r="H10746" s="16" t="str">
        <f>IFERROR(__xludf.DUMMYFUNCTION("""COMPUTED_VALUE"""),"")</f>
        <v/>
      </c>
    </row>
    <row r="10747">
      <c r="H10747" s="16" t="str">
        <f>IFERROR(__xludf.DUMMYFUNCTION("""COMPUTED_VALUE"""),"")</f>
        <v/>
      </c>
    </row>
    <row r="10748">
      <c r="H10748" s="16" t="str">
        <f>IFERROR(__xludf.DUMMYFUNCTION("""COMPUTED_VALUE"""),"")</f>
        <v/>
      </c>
    </row>
    <row r="10749">
      <c r="H10749" s="16" t="str">
        <f>IFERROR(__xludf.DUMMYFUNCTION("""COMPUTED_VALUE"""),"")</f>
        <v/>
      </c>
    </row>
    <row r="10750">
      <c r="H10750" s="16" t="str">
        <f>IFERROR(__xludf.DUMMYFUNCTION("""COMPUTED_VALUE"""),"")</f>
        <v/>
      </c>
    </row>
    <row r="10751">
      <c r="H10751" s="16" t="str">
        <f>IFERROR(__xludf.DUMMYFUNCTION("""COMPUTED_VALUE"""),"")</f>
        <v/>
      </c>
    </row>
    <row r="10752">
      <c r="H10752" s="16" t="str">
        <f>IFERROR(__xludf.DUMMYFUNCTION("""COMPUTED_VALUE"""),"")</f>
        <v/>
      </c>
    </row>
    <row r="10753">
      <c r="H10753" s="16" t="str">
        <f>IFERROR(__xludf.DUMMYFUNCTION("""COMPUTED_VALUE"""),"")</f>
        <v/>
      </c>
    </row>
    <row r="10754">
      <c r="H10754" s="16" t="str">
        <f>IFERROR(__xludf.DUMMYFUNCTION("""COMPUTED_VALUE"""),"")</f>
        <v/>
      </c>
    </row>
    <row r="10755">
      <c r="H10755" s="16" t="str">
        <f>IFERROR(__xludf.DUMMYFUNCTION("""COMPUTED_VALUE"""),"")</f>
        <v/>
      </c>
    </row>
    <row r="10756">
      <c r="H10756" s="16" t="str">
        <f>IFERROR(__xludf.DUMMYFUNCTION("""COMPUTED_VALUE"""),"")</f>
        <v/>
      </c>
    </row>
    <row r="10757">
      <c r="H10757" s="16" t="str">
        <f>IFERROR(__xludf.DUMMYFUNCTION("""COMPUTED_VALUE"""),"")</f>
        <v/>
      </c>
    </row>
    <row r="10758">
      <c r="H10758" s="16" t="str">
        <f>IFERROR(__xludf.DUMMYFUNCTION("""COMPUTED_VALUE"""),"")</f>
        <v/>
      </c>
    </row>
    <row r="10759">
      <c r="H10759" s="16" t="str">
        <f>IFERROR(__xludf.DUMMYFUNCTION("""COMPUTED_VALUE"""),"")</f>
        <v/>
      </c>
    </row>
    <row r="10760">
      <c r="H10760" s="16" t="str">
        <f>IFERROR(__xludf.DUMMYFUNCTION("""COMPUTED_VALUE"""),"")</f>
        <v/>
      </c>
    </row>
    <row r="10761">
      <c r="H10761" s="16" t="str">
        <f>IFERROR(__xludf.DUMMYFUNCTION("""COMPUTED_VALUE"""),"")</f>
        <v/>
      </c>
    </row>
    <row r="10762">
      <c r="H10762" s="16" t="str">
        <f>IFERROR(__xludf.DUMMYFUNCTION("""COMPUTED_VALUE"""),"")</f>
        <v/>
      </c>
    </row>
    <row r="10763">
      <c r="H10763" s="16" t="str">
        <f>IFERROR(__xludf.DUMMYFUNCTION("""COMPUTED_VALUE"""),"")</f>
        <v/>
      </c>
    </row>
    <row r="10764">
      <c r="H10764" s="16" t="str">
        <f>IFERROR(__xludf.DUMMYFUNCTION("""COMPUTED_VALUE"""),"")</f>
        <v/>
      </c>
    </row>
    <row r="10765">
      <c r="H10765" s="16" t="str">
        <f>IFERROR(__xludf.DUMMYFUNCTION("""COMPUTED_VALUE"""),"")</f>
        <v/>
      </c>
    </row>
    <row r="10766">
      <c r="H10766" s="16" t="str">
        <f>IFERROR(__xludf.DUMMYFUNCTION("""COMPUTED_VALUE"""),"")</f>
        <v/>
      </c>
    </row>
    <row r="10767">
      <c r="H10767" s="16" t="str">
        <f>IFERROR(__xludf.DUMMYFUNCTION("""COMPUTED_VALUE"""),"")</f>
        <v/>
      </c>
    </row>
    <row r="10768">
      <c r="H10768" s="16" t="str">
        <f>IFERROR(__xludf.DUMMYFUNCTION("""COMPUTED_VALUE"""),"")</f>
        <v/>
      </c>
    </row>
    <row r="10769">
      <c r="H10769" s="16" t="str">
        <f>IFERROR(__xludf.DUMMYFUNCTION("""COMPUTED_VALUE"""),"")</f>
        <v/>
      </c>
    </row>
    <row r="10770">
      <c r="H10770" s="16" t="str">
        <f>IFERROR(__xludf.DUMMYFUNCTION("""COMPUTED_VALUE"""),"")</f>
        <v/>
      </c>
    </row>
    <row r="10771">
      <c r="H10771" s="16" t="str">
        <f>IFERROR(__xludf.DUMMYFUNCTION("""COMPUTED_VALUE"""),"")</f>
        <v/>
      </c>
    </row>
    <row r="10772">
      <c r="H10772" s="16" t="str">
        <f>IFERROR(__xludf.DUMMYFUNCTION("""COMPUTED_VALUE"""),"")</f>
        <v/>
      </c>
    </row>
    <row r="10773">
      <c r="H10773" s="16" t="str">
        <f>IFERROR(__xludf.DUMMYFUNCTION("""COMPUTED_VALUE"""),"")</f>
        <v/>
      </c>
    </row>
    <row r="10774">
      <c r="H10774" s="16" t="str">
        <f>IFERROR(__xludf.DUMMYFUNCTION("""COMPUTED_VALUE"""),"")</f>
        <v/>
      </c>
    </row>
    <row r="10775">
      <c r="H10775" s="16" t="str">
        <f>IFERROR(__xludf.DUMMYFUNCTION("""COMPUTED_VALUE"""),"")</f>
        <v/>
      </c>
    </row>
    <row r="10776">
      <c r="H10776" s="16" t="str">
        <f>IFERROR(__xludf.DUMMYFUNCTION("""COMPUTED_VALUE"""),"")</f>
        <v/>
      </c>
    </row>
    <row r="10777">
      <c r="H10777" s="16" t="str">
        <f>IFERROR(__xludf.DUMMYFUNCTION("""COMPUTED_VALUE"""),"")</f>
        <v/>
      </c>
    </row>
    <row r="10778">
      <c r="H10778" s="16" t="str">
        <f>IFERROR(__xludf.DUMMYFUNCTION("""COMPUTED_VALUE"""),"")</f>
        <v/>
      </c>
    </row>
    <row r="10779">
      <c r="H10779" s="16" t="str">
        <f>IFERROR(__xludf.DUMMYFUNCTION("""COMPUTED_VALUE"""),"")</f>
        <v/>
      </c>
    </row>
    <row r="10780">
      <c r="H10780" s="16" t="str">
        <f>IFERROR(__xludf.DUMMYFUNCTION("""COMPUTED_VALUE"""),"")</f>
        <v/>
      </c>
    </row>
    <row r="10781">
      <c r="H10781" s="16" t="str">
        <f>IFERROR(__xludf.DUMMYFUNCTION("""COMPUTED_VALUE"""),"")</f>
        <v/>
      </c>
    </row>
    <row r="10782">
      <c r="H10782" s="16" t="str">
        <f>IFERROR(__xludf.DUMMYFUNCTION("""COMPUTED_VALUE"""),"")</f>
        <v/>
      </c>
    </row>
    <row r="10783">
      <c r="H10783" s="16" t="str">
        <f>IFERROR(__xludf.DUMMYFUNCTION("""COMPUTED_VALUE"""),"")</f>
        <v/>
      </c>
    </row>
    <row r="10784">
      <c r="H10784" s="16" t="str">
        <f>IFERROR(__xludf.DUMMYFUNCTION("""COMPUTED_VALUE"""),"")</f>
        <v/>
      </c>
    </row>
    <row r="10785">
      <c r="H10785" s="16" t="str">
        <f>IFERROR(__xludf.DUMMYFUNCTION("""COMPUTED_VALUE"""),"")</f>
        <v/>
      </c>
    </row>
    <row r="10786">
      <c r="H10786" s="16" t="str">
        <f>IFERROR(__xludf.DUMMYFUNCTION("""COMPUTED_VALUE"""),"")</f>
        <v/>
      </c>
    </row>
    <row r="10787">
      <c r="H10787" s="16" t="str">
        <f>IFERROR(__xludf.DUMMYFUNCTION("""COMPUTED_VALUE"""),"")</f>
        <v/>
      </c>
    </row>
    <row r="10788">
      <c r="H10788" s="16" t="str">
        <f>IFERROR(__xludf.DUMMYFUNCTION("""COMPUTED_VALUE"""),"")</f>
        <v/>
      </c>
    </row>
    <row r="10789">
      <c r="H10789" s="16" t="str">
        <f>IFERROR(__xludf.DUMMYFUNCTION("""COMPUTED_VALUE"""),"")</f>
        <v/>
      </c>
    </row>
    <row r="10790">
      <c r="H10790" s="16" t="str">
        <f>IFERROR(__xludf.DUMMYFUNCTION("""COMPUTED_VALUE"""),"")</f>
        <v/>
      </c>
    </row>
    <row r="10791">
      <c r="H10791" s="16" t="str">
        <f>IFERROR(__xludf.DUMMYFUNCTION("""COMPUTED_VALUE"""),"")</f>
        <v/>
      </c>
    </row>
    <row r="10792">
      <c r="H10792" s="16" t="str">
        <f>IFERROR(__xludf.DUMMYFUNCTION("""COMPUTED_VALUE"""),"")</f>
        <v/>
      </c>
    </row>
    <row r="10793">
      <c r="H10793" s="16" t="str">
        <f>IFERROR(__xludf.DUMMYFUNCTION("""COMPUTED_VALUE"""),"")</f>
        <v/>
      </c>
    </row>
    <row r="10794">
      <c r="H10794" s="16" t="str">
        <f>IFERROR(__xludf.DUMMYFUNCTION("""COMPUTED_VALUE"""),"")</f>
        <v/>
      </c>
    </row>
    <row r="10795">
      <c r="H10795" s="16" t="str">
        <f>IFERROR(__xludf.DUMMYFUNCTION("""COMPUTED_VALUE"""),"")</f>
        <v/>
      </c>
    </row>
    <row r="10796">
      <c r="H10796" s="16" t="str">
        <f>IFERROR(__xludf.DUMMYFUNCTION("""COMPUTED_VALUE"""),"")</f>
        <v/>
      </c>
    </row>
    <row r="10797">
      <c r="H10797" s="16" t="str">
        <f>IFERROR(__xludf.DUMMYFUNCTION("""COMPUTED_VALUE"""),"")</f>
        <v/>
      </c>
    </row>
    <row r="10798">
      <c r="H10798" s="16" t="str">
        <f>IFERROR(__xludf.DUMMYFUNCTION("""COMPUTED_VALUE"""),"")</f>
        <v/>
      </c>
    </row>
    <row r="10799">
      <c r="H10799" s="16" t="str">
        <f>IFERROR(__xludf.DUMMYFUNCTION("""COMPUTED_VALUE"""),"")</f>
        <v/>
      </c>
    </row>
    <row r="10800">
      <c r="H10800" s="16" t="str">
        <f>IFERROR(__xludf.DUMMYFUNCTION("""COMPUTED_VALUE"""),"")</f>
        <v/>
      </c>
    </row>
    <row r="10801">
      <c r="H10801" s="16" t="str">
        <f>IFERROR(__xludf.DUMMYFUNCTION("""COMPUTED_VALUE"""),"")</f>
        <v/>
      </c>
    </row>
    <row r="10802">
      <c r="H10802" s="16" t="str">
        <f>IFERROR(__xludf.DUMMYFUNCTION("""COMPUTED_VALUE"""),"")</f>
        <v/>
      </c>
    </row>
    <row r="10803">
      <c r="H10803" s="16" t="str">
        <f>IFERROR(__xludf.DUMMYFUNCTION("""COMPUTED_VALUE"""),"")</f>
        <v/>
      </c>
    </row>
    <row r="10804">
      <c r="H10804" s="16" t="str">
        <f>IFERROR(__xludf.DUMMYFUNCTION("""COMPUTED_VALUE"""),"")</f>
        <v/>
      </c>
    </row>
    <row r="10805">
      <c r="H10805" s="16" t="str">
        <f>IFERROR(__xludf.DUMMYFUNCTION("""COMPUTED_VALUE"""),"")</f>
        <v/>
      </c>
    </row>
    <row r="10806">
      <c r="H10806" s="16" t="str">
        <f>IFERROR(__xludf.DUMMYFUNCTION("""COMPUTED_VALUE"""),"")</f>
        <v/>
      </c>
    </row>
    <row r="10807">
      <c r="H10807" s="16" t="str">
        <f>IFERROR(__xludf.DUMMYFUNCTION("""COMPUTED_VALUE"""),"")</f>
        <v/>
      </c>
    </row>
    <row r="10808">
      <c r="H10808" s="16" t="str">
        <f>IFERROR(__xludf.DUMMYFUNCTION("""COMPUTED_VALUE"""),"")</f>
        <v/>
      </c>
    </row>
    <row r="10809">
      <c r="H10809" s="16" t="str">
        <f>IFERROR(__xludf.DUMMYFUNCTION("""COMPUTED_VALUE"""),"")</f>
        <v/>
      </c>
    </row>
    <row r="10810">
      <c r="H10810" s="16" t="str">
        <f>IFERROR(__xludf.DUMMYFUNCTION("""COMPUTED_VALUE"""),"")</f>
        <v/>
      </c>
    </row>
    <row r="10811">
      <c r="H10811" s="16" t="str">
        <f>IFERROR(__xludf.DUMMYFUNCTION("""COMPUTED_VALUE"""),"")</f>
        <v/>
      </c>
    </row>
    <row r="10812">
      <c r="H10812" s="16" t="str">
        <f>IFERROR(__xludf.DUMMYFUNCTION("""COMPUTED_VALUE"""),"")</f>
        <v/>
      </c>
    </row>
    <row r="10813">
      <c r="H10813" s="16" t="str">
        <f>IFERROR(__xludf.DUMMYFUNCTION("""COMPUTED_VALUE"""),"")</f>
        <v/>
      </c>
    </row>
    <row r="10814">
      <c r="H10814" s="16" t="str">
        <f>IFERROR(__xludf.DUMMYFUNCTION("""COMPUTED_VALUE"""),"")</f>
        <v/>
      </c>
    </row>
    <row r="10815">
      <c r="H10815" s="16" t="str">
        <f>IFERROR(__xludf.DUMMYFUNCTION("""COMPUTED_VALUE"""),"")</f>
        <v/>
      </c>
    </row>
    <row r="10816">
      <c r="H10816" s="16" t="str">
        <f>IFERROR(__xludf.DUMMYFUNCTION("""COMPUTED_VALUE"""),"")</f>
        <v/>
      </c>
    </row>
    <row r="10817">
      <c r="H10817" s="16" t="str">
        <f>IFERROR(__xludf.DUMMYFUNCTION("""COMPUTED_VALUE"""),"")</f>
        <v/>
      </c>
    </row>
    <row r="10818">
      <c r="H10818" s="16" t="str">
        <f>IFERROR(__xludf.DUMMYFUNCTION("""COMPUTED_VALUE"""),"")</f>
        <v/>
      </c>
    </row>
    <row r="10819">
      <c r="H10819" s="16" t="str">
        <f>IFERROR(__xludf.DUMMYFUNCTION("""COMPUTED_VALUE"""),"")</f>
        <v/>
      </c>
    </row>
    <row r="10820">
      <c r="H10820" s="16" t="str">
        <f>IFERROR(__xludf.DUMMYFUNCTION("""COMPUTED_VALUE"""),"")</f>
        <v/>
      </c>
    </row>
    <row r="10821">
      <c r="H10821" s="16" t="str">
        <f>IFERROR(__xludf.DUMMYFUNCTION("""COMPUTED_VALUE"""),"")</f>
        <v/>
      </c>
    </row>
    <row r="10822">
      <c r="H10822" s="16" t="str">
        <f>IFERROR(__xludf.DUMMYFUNCTION("""COMPUTED_VALUE"""),"")</f>
        <v/>
      </c>
    </row>
    <row r="10823">
      <c r="H10823" s="16" t="str">
        <f>IFERROR(__xludf.DUMMYFUNCTION("""COMPUTED_VALUE"""),"")</f>
        <v/>
      </c>
    </row>
    <row r="10824">
      <c r="H10824" s="16" t="str">
        <f>IFERROR(__xludf.DUMMYFUNCTION("""COMPUTED_VALUE"""),"")</f>
        <v/>
      </c>
    </row>
    <row r="10825">
      <c r="H10825" s="16" t="str">
        <f>IFERROR(__xludf.DUMMYFUNCTION("""COMPUTED_VALUE"""),"")</f>
        <v/>
      </c>
    </row>
    <row r="10826">
      <c r="H10826" s="16" t="str">
        <f>IFERROR(__xludf.DUMMYFUNCTION("""COMPUTED_VALUE"""),"")</f>
        <v/>
      </c>
    </row>
    <row r="10827">
      <c r="H10827" s="16" t="str">
        <f>IFERROR(__xludf.DUMMYFUNCTION("""COMPUTED_VALUE"""),"")</f>
        <v/>
      </c>
    </row>
    <row r="10828">
      <c r="H10828" s="16" t="str">
        <f>IFERROR(__xludf.DUMMYFUNCTION("""COMPUTED_VALUE"""),"")</f>
        <v/>
      </c>
    </row>
    <row r="10829">
      <c r="H10829" s="16" t="str">
        <f>IFERROR(__xludf.DUMMYFUNCTION("""COMPUTED_VALUE"""),"")</f>
        <v/>
      </c>
    </row>
    <row r="10830">
      <c r="H10830" s="16" t="str">
        <f>IFERROR(__xludf.DUMMYFUNCTION("""COMPUTED_VALUE"""),"")</f>
        <v/>
      </c>
    </row>
    <row r="10831">
      <c r="H10831" s="16" t="str">
        <f>IFERROR(__xludf.DUMMYFUNCTION("""COMPUTED_VALUE"""),"")</f>
        <v/>
      </c>
    </row>
    <row r="10832">
      <c r="H10832" s="16" t="str">
        <f>IFERROR(__xludf.DUMMYFUNCTION("""COMPUTED_VALUE"""),"")</f>
        <v/>
      </c>
    </row>
    <row r="10833">
      <c r="H10833" s="16" t="str">
        <f>IFERROR(__xludf.DUMMYFUNCTION("""COMPUTED_VALUE"""),"")</f>
        <v/>
      </c>
    </row>
    <row r="10834">
      <c r="H10834" s="16" t="str">
        <f>IFERROR(__xludf.DUMMYFUNCTION("""COMPUTED_VALUE"""),"")</f>
        <v/>
      </c>
    </row>
    <row r="10835">
      <c r="H10835" s="16" t="str">
        <f>IFERROR(__xludf.DUMMYFUNCTION("""COMPUTED_VALUE"""),"")</f>
        <v/>
      </c>
    </row>
    <row r="10836">
      <c r="H10836" s="16" t="str">
        <f>IFERROR(__xludf.DUMMYFUNCTION("""COMPUTED_VALUE"""),"")</f>
        <v/>
      </c>
    </row>
    <row r="10837">
      <c r="H10837" s="16" t="str">
        <f>IFERROR(__xludf.DUMMYFUNCTION("""COMPUTED_VALUE"""),"")</f>
        <v/>
      </c>
    </row>
    <row r="10838">
      <c r="H10838" s="16" t="str">
        <f>IFERROR(__xludf.DUMMYFUNCTION("""COMPUTED_VALUE"""),"")</f>
        <v/>
      </c>
    </row>
    <row r="10839">
      <c r="H10839" s="16" t="str">
        <f>IFERROR(__xludf.DUMMYFUNCTION("""COMPUTED_VALUE"""),"")</f>
        <v/>
      </c>
    </row>
    <row r="10840">
      <c r="H10840" s="16" t="str">
        <f>IFERROR(__xludf.DUMMYFUNCTION("""COMPUTED_VALUE"""),"")</f>
        <v/>
      </c>
    </row>
    <row r="10841">
      <c r="H10841" s="16" t="str">
        <f>IFERROR(__xludf.DUMMYFUNCTION("""COMPUTED_VALUE"""),"")</f>
        <v/>
      </c>
    </row>
    <row r="10842">
      <c r="H10842" s="16" t="str">
        <f>IFERROR(__xludf.DUMMYFUNCTION("""COMPUTED_VALUE"""),"")</f>
        <v/>
      </c>
    </row>
    <row r="10843">
      <c r="H10843" s="16" t="str">
        <f>IFERROR(__xludf.DUMMYFUNCTION("""COMPUTED_VALUE"""),"")</f>
        <v/>
      </c>
    </row>
    <row r="10844">
      <c r="H10844" s="16" t="str">
        <f>IFERROR(__xludf.DUMMYFUNCTION("""COMPUTED_VALUE"""),"")</f>
        <v/>
      </c>
    </row>
    <row r="10845">
      <c r="H10845" s="16" t="str">
        <f>IFERROR(__xludf.DUMMYFUNCTION("""COMPUTED_VALUE"""),"")</f>
        <v/>
      </c>
    </row>
    <row r="10846">
      <c r="H10846" s="16" t="str">
        <f>IFERROR(__xludf.DUMMYFUNCTION("""COMPUTED_VALUE"""),"")</f>
        <v/>
      </c>
    </row>
    <row r="10847">
      <c r="H10847" s="16" t="str">
        <f>IFERROR(__xludf.DUMMYFUNCTION("""COMPUTED_VALUE"""),"")</f>
        <v/>
      </c>
    </row>
    <row r="10848">
      <c r="H10848" s="16" t="str">
        <f>IFERROR(__xludf.DUMMYFUNCTION("""COMPUTED_VALUE"""),"")</f>
        <v/>
      </c>
    </row>
    <row r="10849">
      <c r="H10849" s="16" t="str">
        <f>IFERROR(__xludf.DUMMYFUNCTION("""COMPUTED_VALUE"""),"")</f>
        <v/>
      </c>
    </row>
    <row r="10850">
      <c r="H10850" s="16" t="str">
        <f>IFERROR(__xludf.DUMMYFUNCTION("""COMPUTED_VALUE"""),"")</f>
        <v/>
      </c>
    </row>
    <row r="10851">
      <c r="H10851" s="16" t="str">
        <f>IFERROR(__xludf.DUMMYFUNCTION("""COMPUTED_VALUE"""),"")</f>
        <v/>
      </c>
    </row>
    <row r="10852">
      <c r="H10852" s="16" t="str">
        <f>IFERROR(__xludf.DUMMYFUNCTION("""COMPUTED_VALUE"""),"")</f>
        <v/>
      </c>
    </row>
    <row r="10853">
      <c r="H10853" s="16" t="str">
        <f>IFERROR(__xludf.DUMMYFUNCTION("""COMPUTED_VALUE"""),"")</f>
        <v/>
      </c>
    </row>
    <row r="10854">
      <c r="H10854" s="16" t="str">
        <f>IFERROR(__xludf.DUMMYFUNCTION("""COMPUTED_VALUE"""),"")</f>
        <v/>
      </c>
    </row>
    <row r="10855">
      <c r="H10855" s="16" t="str">
        <f>IFERROR(__xludf.DUMMYFUNCTION("""COMPUTED_VALUE"""),"")</f>
        <v/>
      </c>
    </row>
    <row r="10856">
      <c r="H10856" s="16" t="str">
        <f>IFERROR(__xludf.DUMMYFUNCTION("""COMPUTED_VALUE"""),"")</f>
        <v/>
      </c>
    </row>
    <row r="10857">
      <c r="H10857" s="16" t="str">
        <f>IFERROR(__xludf.DUMMYFUNCTION("""COMPUTED_VALUE"""),"")</f>
        <v/>
      </c>
    </row>
    <row r="10858">
      <c r="H10858" s="16" t="str">
        <f>IFERROR(__xludf.DUMMYFUNCTION("""COMPUTED_VALUE"""),"")</f>
        <v/>
      </c>
    </row>
    <row r="10859">
      <c r="H10859" s="16" t="str">
        <f>IFERROR(__xludf.DUMMYFUNCTION("""COMPUTED_VALUE"""),"")</f>
        <v/>
      </c>
    </row>
    <row r="10860">
      <c r="H10860" s="16" t="str">
        <f>IFERROR(__xludf.DUMMYFUNCTION("""COMPUTED_VALUE"""),"")</f>
        <v/>
      </c>
    </row>
    <row r="10861">
      <c r="H10861" s="16" t="str">
        <f>IFERROR(__xludf.DUMMYFUNCTION("""COMPUTED_VALUE"""),"")</f>
        <v/>
      </c>
    </row>
    <row r="10862">
      <c r="H10862" s="16" t="str">
        <f>IFERROR(__xludf.DUMMYFUNCTION("""COMPUTED_VALUE"""),"")</f>
        <v/>
      </c>
    </row>
    <row r="10863">
      <c r="H10863" s="16" t="str">
        <f>IFERROR(__xludf.DUMMYFUNCTION("""COMPUTED_VALUE"""),"")</f>
        <v/>
      </c>
    </row>
    <row r="10864">
      <c r="H10864" s="16" t="str">
        <f>IFERROR(__xludf.DUMMYFUNCTION("""COMPUTED_VALUE"""),"")</f>
        <v/>
      </c>
    </row>
    <row r="10865">
      <c r="H10865" s="16" t="str">
        <f>IFERROR(__xludf.DUMMYFUNCTION("""COMPUTED_VALUE"""),"")</f>
        <v/>
      </c>
    </row>
    <row r="10866">
      <c r="H10866" s="16" t="str">
        <f>IFERROR(__xludf.DUMMYFUNCTION("""COMPUTED_VALUE"""),"")</f>
        <v/>
      </c>
    </row>
    <row r="10867">
      <c r="H10867" s="16" t="str">
        <f>IFERROR(__xludf.DUMMYFUNCTION("""COMPUTED_VALUE"""),"")</f>
        <v/>
      </c>
    </row>
    <row r="10868">
      <c r="H10868" s="16" t="str">
        <f>IFERROR(__xludf.DUMMYFUNCTION("""COMPUTED_VALUE"""),"")</f>
        <v/>
      </c>
    </row>
    <row r="10869">
      <c r="H10869" s="16" t="str">
        <f>IFERROR(__xludf.DUMMYFUNCTION("""COMPUTED_VALUE"""),"")</f>
        <v/>
      </c>
    </row>
    <row r="10870">
      <c r="H10870" s="16" t="str">
        <f>IFERROR(__xludf.DUMMYFUNCTION("""COMPUTED_VALUE"""),"")</f>
        <v/>
      </c>
    </row>
    <row r="10871">
      <c r="H10871" s="16" t="str">
        <f>IFERROR(__xludf.DUMMYFUNCTION("""COMPUTED_VALUE"""),"")</f>
        <v/>
      </c>
    </row>
    <row r="10872">
      <c r="H10872" s="16" t="str">
        <f>IFERROR(__xludf.DUMMYFUNCTION("""COMPUTED_VALUE"""),"")</f>
        <v/>
      </c>
    </row>
    <row r="10873">
      <c r="H10873" s="16" t="str">
        <f>IFERROR(__xludf.DUMMYFUNCTION("""COMPUTED_VALUE"""),"")</f>
        <v/>
      </c>
    </row>
    <row r="10874">
      <c r="H10874" s="16" t="str">
        <f>IFERROR(__xludf.DUMMYFUNCTION("""COMPUTED_VALUE"""),"")</f>
        <v/>
      </c>
    </row>
    <row r="10875">
      <c r="H10875" s="16" t="str">
        <f>IFERROR(__xludf.DUMMYFUNCTION("""COMPUTED_VALUE"""),"")</f>
        <v/>
      </c>
    </row>
    <row r="10876">
      <c r="H10876" s="16" t="str">
        <f>IFERROR(__xludf.DUMMYFUNCTION("""COMPUTED_VALUE"""),"")</f>
        <v/>
      </c>
    </row>
    <row r="10877">
      <c r="H10877" s="16" t="str">
        <f>IFERROR(__xludf.DUMMYFUNCTION("""COMPUTED_VALUE"""),"")</f>
        <v/>
      </c>
    </row>
    <row r="10878">
      <c r="H10878" s="16" t="str">
        <f>IFERROR(__xludf.DUMMYFUNCTION("""COMPUTED_VALUE"""),"")</f>
        <v/>
      </c>
    </row>
    <row r="10879">
      <c r="H10879" s="16" t="str">
        <f>IFERROR(__xludf.DUMMYFUNCTION("""COMPUTED_VALUE"""),"")</f>
        <v/>
      </c>
    </row>
    <row r="10880">
      <c r="H10880" s="16" t="str">
        <f>IFERROR(__xludf.DUMMYFUNCTION("""COMPUTED_VALUE"""),"")</f>
        <v/>
      </c>
    </row>
    <row r="10881">
      <c r="H10881" s="16" t="str">
        <f>IFERROR(__xludf.DUMMYFUNCTION("""COMPUTED_VALUE"""),"")</f>
        <v/>
      </c>
    </row>
    <row r="10882">
      <c r="H10882" s="16" t="str">
        <f>IFERROR(__xludf.DUMMYFUNCTION("""COMPUTED_VALUE"""),"")</f>
        <v/>
      </c>
    </row>
    <row r="10883">
      <c r="H10883" s="16" t="str">
        <f>IFERROR(__xludf.DUMMYFUNCTION("""COMPUTED_VALUE"""),"")</f>
        <v/>
      </c>
    </row>
    <row r="10884">
      <c r="H10884" s="16" t="str">
        <f>IFERROR(__xludf.DUMMYFUNCTION("""COMPUTED_VALUE"""),"")</f>
        <v/>
      </c>
    </row>
    <row r="10885">
      <c r="H10885" s="16" t="str">
        <f>IFERROR(__xludf.DUMMYFUNCTION("""COMPUTED_VALUE"""),"")</f>
        <v/>
      </c>
    </row>
    <row r="10886">
      <c r="H10886" s="16" t="str">
        <f>IFERROR(__xludf.DUMMYFUNCTION("""COMPUTED_VALUE"""),"")</f>
        <v/>
      </c>
    </row>
    <row r="10887">
      <c r="H10887" s="16" t="str">
        <f>IFERROR(__xludf.DUMMYFUNCTION("""COMPUTED_VALUE"""),"")</f>
        <v/>
      </c>
    </row>
    <row r="10888">
      <c r="H10888" s="16" t="str">
        <f>IFERROR(__xludf.DUMMYFUNCTION("""COMPUTED_VALUE"""),"")</f>
        <v/>
      </c>
    </row>
    <row r="10889">
      <c r="H10889" s="16" t="str">
        <f>IFERROR(__xludf.DUMMYFUNCTION("""COMPUTED_VALUE"""),"")</f>
        <v/>
      </c>
    </row>
    <row r="10890">
      <c r="H10890" s="16" t="str">
        <f>IFERROR(__xludf.DUMMYFUNCTION("""COMPUTED_VALUE"""),"")</f>
        <v/>
      </c>
    </row>
    <row r="10891">
      <c r="H10891" s="16" t="str">
        <f>IFERROR(__xludf.DUMMYFUNCTION("""COMPUTED_VALUE"""),"")</f>
        <v/>
      </c>
    </row>
    <row r="10892">
      <c r="H10892" s="16" t="str">
        <f>IFERROR(__xludf.DUMMYFUNCTION("""COMPUTED_VALUE"""),"")</f>
        <v/>
      </c>
    </row>
    <row r="10893">
      <c r="H10893" s="16" t="str">
        <f>IFERROR(__xludf.DUMMYFUNCTION("""COMPUTED_VALUE"""),"")</f>
        <v/>
      </c>
    </row>
    <row r="10894">
      <c r="H10894" s="16" t="str">
        <f>IFERROR(__xludf.DUMMYFUNCTION("""COMPUTED_VALUE"""),"")</f>
        <v/>
      </c>
    </row>
    <row r="10895">
      <c r="H10895" s="16" t="str">
        <f>IFERROR(__xludf.DUMMYFUNCTION("""COMPUTED_VALUE"""),"")</f>
        <v/>
      </c>
    </row>
    <row r="10896">
      <c r="H10896" s="16" t="str">
        <f>IFERROR(__xludf.DUMMYFUNCTION("""COMPUTED_VALUE"""),"")</f>
        <v/>
      </c>
    </row>
    <row r="10897">
      <c r="H10897" s="16" t="str">
        <f>IFERROR(__xludf.DUMMYFUNCTION("""COMPUTED_VALUE"""),"")</f>
        <v/>
      </c>
    </row>
    <row r="10898">
      <c r="H10898" s="16" t="str">
        <f>IFERROR(__xludf.DUMMYFUNCTION("""COMPUTED_VALUE"""),"")</f>
        <v/>
      </c>
    </row>
    <row r="10899">
      <c r="H10899" s="16" t="str">
        <f>IFERROR(__xludf.DUMMYFUNCTION("""COMPUTED_VALUE"""),"")</f>
        <v/>
      </c>
    </row>
    <row r="10900">
      <c r="H10900" s="16" t="str">
        <f>IFERROR(__xludf.DUMMYFUNCTION("""COMPUTED_VALUE"""),"")</f>
        <v/>
      </c>
    </row>
    <row r="10901">
      <c r="H10901" s="16" t="str">
        <f>IFERROR(__xludf.DUMMYFUNCTION("""COMPUTED_VALUE"""),"")</f>
        <v/>
      </c>
    </row>
    <row r="10902">
      <c r="H10902" s="16" t="str">
        <f>IFERROR(__xludf.DUMMYFUNCTION("""COMPUTED_VALUE"""),"")</f>
        <v/>
      </c>
    </row>
    <row r="10903">
      <c r="H10903" s="16" t="str">
        <f>IFERROR(__xludf.DUMMYFUNCTION("""COMPUTED_VALUE"""),"")</f>
        <v/>
      </c>
    </row>
    <row r="10904">
      <c r="H10904" s="16" t="str">
        <f>IFERROR(__xludf.DUMMYFUNCTION("""COMPUTED_VALUE"""),"")</f>
        <v/>
      </c>
    </row>
    <row r="10905">
      <c r="H10905" s="16" t="str">
        <f>IFERROR(__xludf.DUMMYFUNCTION("""COMPUTED_VALUE"""),"")</f>
        <v/>
      </c>
    </row>
    <row r="10906">
      <c r="H10906" s="16" t="str">
        <f>IFERROR(__xludf.DUMMYFUNCTION("""COMPUTED_VALUE"""),"")</f>
        <v/>
      </c>
    </row>
    <row r="10907">
      <c r="H10907" s="16" t="str">
        <f>IFERROR(__xludf.DUMMYFUNCTION("""COMPUTED_VALUE"""),"")</f>
        <v/>
      </c>
    </row>
    <row r="10908">
      <c r="H10908" s="16" t="str">
        <f>IFERROR(__xludf.DUMMYFUNCTION("""COMPUTED_VALUE"""),"")</f>
        <v/>
      </c>
    </row>
    <row r="10909">
      <c r="H10909" s="16" t="str">
        <f>IFERROR(__xludf.DUMMYFUNCTION("""COMPUTED_VALUE"""),"")</f>
        <v/>
      </c>
    </row>
    <row r="10910">
      <c r="H10910" s="16" t="str">
        <f>IFERROR(__xludf.DUMMYFUNCTION("""COMPUTED_VALUE"""),"")</f>
        <v/>
      </c>
    </row>
    <row r="10911">
      <c r="H10911" s="16" t="str">
        <f>IFERROR(__xludf.DUMMYFUNCTION("""COMPUTED_VALUE"""),"")</f>
        <v/>
      </c>
    </row>
    <row r="10912">
      <c r="H10912" s="16" t="str">
        <f>IFERROR(__xludf.DUMMYFUNCTION("""COMPUTED_VALUE"""),"")</f>
        <v/>
      </c>
    </row>
    <row r="10913">
      <c r="H10913" s="16" t="str">
        <f>IFERROR(__xludf.DUMMYFUNCTION("""COMPUTED_VALUE"""),"")</f>
        <v/>
      </c>
    </row>
    <row r="10914">
      <c r="H10914" s="16" t="str">
        <f>IFERROR(__xludf.DUMMYFUNCTION("""COMPUTED_VALUE"""),"")</f>
        <v/>
      </c>
    </row>
    <row r="10915">
      <c r="H10915" s="16" t="str">
        <f>IFERROR(__xludf.DUMMYFUNCTION("""COMPUTED_VALUE"""),"")</f>
        <v/>
      </c>
    </row>
    <row r="10916">
      <c r="H10916" s="16" t="str">
        <f>IFERROR(__xludf.DUMMYFUNCTION("""COMPUTED_VALUE"""),"")</f>
        <v/>
      </c>
    </row>
    <row r="10917">
      <c r="H10917" s="16" t="str">
        <f>IFERROR(__xludf.DUMMYFUNCTION("""COMPUTED_VALUE"""),"")</f>
        <v/>
      </c>
    </row>
    <row r="10918">
      <c r="H10918" s="16" t="str">
        <f>IFERROR(__xludf.DUMMYFUNCTION("""COMPUTED_VALUE"""),"")</f>
        <v/>
      </c>
    </row>
    <row r="10919">
      <c r="H10919" s="16" t="str">
        <f>IFERROR(__xludf.DUMMYFUNCTION("""COMPUTED_VALUE"""),"")</f>
        <v/>
      </c>
    </row>
    <row r="10920">
      <c r="H10920" s="16" t="str">
        <f>IFERROR(__xludf.DUMMYFUNCTION("""COMPUTED_VALUE"""),"")</f>
        <v/>
      </c>
    </row>
    <row r="10921">
      <c r="H10921" s="16" t="str">
        <f>IFERROR(__xludf.DUMMYFUNCTION("""COMPUTED_VALUE"""),"")</f>
        <v/>
      </c>
    </row>
    <row r="10922">
      <c r="H10922" s="16" t="str">
        <f>IFERROR(__xludf.DUMMYFUNCTION("""COMPUTED_VALUE"""),"")</f>
        <v/>
      </c>
    </row>
    <row r="10923">
      <c r="H10923" s="16" t="str">
        <f>IFERROR(__xludf.DUMMYFUNCTION("""COMPUTED_VALUE"""),"")</f>
        <v/>
      </c>
    </row>
    <row r="10924">
      <c r="H10924" s="16" t="str">
        <f>IFERROR(__xludf.DUMMYFUNCTION("""COMPUTED_VALUE"""),"")</f>
        <v/>
      </c>
    </row>
    <row r="10925">
      <c r="H10925" s="16" t="str">
        <f>IFERROR(__xludf.DUMMYFUNCTION("""COMPUTED_VALUE"""),"")</f>
        <v/>
      </c>
    </row>
    <row r="10926">
      <c r="H10926" s="16" t="str">
        <f>IFERROR(__xludf.DUMMYFUNCTION("""COMPUTED_VALUE"""),"")</f>
        <v/>
      </c>
    </row>
    <row r="10927">
      <c r="H10927" s="16" t="str">
        <f>IFERROR(__xludf.DUMMYFUNCTION("""COMPUTED_VALUE"""),"")</f>
        <v/>
      </c>
    </row>
    <row r="10928">
      <c r="H10928" s="16" t="str">
        <f>IFERROR(__xludf.DUMMYFUNCTION("""COMPUTED_VALUE"""),"")</f>
        <v/>
      </c>
    </row>
    <row r="10929">
      <c r="H10929" s="16" t="str">
        <f>IFERROR(__xludf.DUMMYFUNCTION("""COMPUTED_VALUE"""),"")</f>
        <v/>
      </c>
    </row>
    <row r="10930">
      <c r="H10930" s="16" t="str">
        <f>IFERROR(__xludf.DUMMYFUNCTION("""COMPUTED_VALUE"""),"")</f>
        <v/>
      </c>
    </row>
    <row r="10931">
      <c r="H10931" s="16" t="str">
        <f>IFERROR(__xludf.DUMMYFUNCTION("""COMPUTED_VALUE"""),"")</f>
        <v/>
      </c>
    </row>
    <row r="10932">
      <c r="H10932" s="16" t="str">
        <f>IFERROR(__xludf.DUMMYFUNCTION("""COMPUTED_VALUE"""),"")</f>
        <v/>
      </c>
    </row>
    <row r="10933">
      <c r="H10933" s="16" t="str">
        <f>IFERROR(__xludf.DUMMYFUNCTION("""COMPUTED_VALUE"""),"")</f>
        <v/>
      </c>
    </row>
    <row r="10934">
      <c r="H10934" s="16" t="str">
        <f>IFERROR(__xludf.DUMMYFUNCTION("""COMPUTED_VALUE"""),"")</f>
        <v/>
      </c>
    </row>
    <row r="10935">
      <c r="H10935" s="16" t="str">
        <f>IFERROR(__xludf.DUMMYFUNCTION("""COMPUTED_VALUE"""),"")</f>
        <v/>
      </c>
    </row>
    <row r="10936">
      <c r="H10936" s="16" t="str">
        <f>IFERROR(__xludf.DUMMYFUNCTION("""COMPUTED_VALUE"""),"")</f>
        <v/>
      </c>
    </row>
    <row r="10937">
      <c r="H10937" s="16" t="str">
        <f>IFERROR(__xludf.DUMMYFUNCTION("""COMPUTED_VALUE"""),"")</f>
        <v/>
      </c>
    </row>
    <row r="10938">
      <c r="H10938" s="16" t="str">
        <f>IFERROR(__xludf.DUMMYFUNCTION("""COMPUTED_VALUE"""),"")</f>
        <v/>
      </c>
    </row>
    <row r="10939">
      <c r="H10939" s="16" t="str">
        <f>IFERROR(__xludf.DUMMYFUNCTION("""COMPUTED_VALUE"""),"")</f>
        <v/>
      </c>
    </row>
    <row r="10940">
      <c r="H10940" s="16" t="str">
        <f>IFERROR(__xludf.DUMMYFUNCTION("""COMPUTED_VALUE"""),"")</f>
        <v/>
      </c>
    </row>
    <row r="10941">
      <c r="H10941" s="16" t="str">
        <f>IFERROR(__xludf.DUMMYFUNCTION("""COMPUTED_VALUE"""),"")</f>
        <v/>
      </c>
    </row>
    <row r="10942">
      <c r="H10942" s="16" t="str">
        <f>IFERROR(__xludf.DUMMYFUNCTION("""COMPUTED_VALUE"""),"")</f>
        <v/>
      </c>
    </row>
    <row r="10943">
      <c r="H10943" s="16" t="str">
        <f>IFERROR(__xludf.DUMMYFUNCTION("""COMPUTED_VALUE"""),"")</f>
        <v/>
      </c>
    </row>
    <row r="10944">
      <c r="H10944" s="16" t="str">
        <f>IFERROR(__xludf.DUMMYFUNCTION("""COMPUTED_VALUE"""),"")</f>
        <v/>
      </c>
    </row>
    <row r="10945">
      <c r="H10945" s="16" t="str">
        <f>IFERROR(__xludf.DUMMYFUNCTION("""COMPUTED_VALUE"""),"")</f>
        <v/>
      </c>
    </row>
    <row r="10946">
      <c r="H10946" s="16" t="str">
        <f>IFERROR(__xludf.DUMMYFUNCTION("""COMPUTED_VALUE"""),"")</f>
        <v/>
      </c>
    </row>
    <row r="10947">
      <c r="H10947" s="16" t="str">
        <f>IFERROR(__xludf.DUMMYFUNCTION("""COMPUTED_VALUE"""),"")</f>
        <v/>
      </c>
    </row>
    <row r="10948">
      <c r="H10948" s="16" t="str">
        <f>IFERROR(__xludf.DUMMYFUNCTION("""COMPUTED_VALUE"""),"")</f>
        <v/>
      </c>
    </row>
    <row r="10949">
      <c r="H10949" s="16" t="str">
        <f>IFERROR(__xludf.DUMMYFUNCTION("""COMPUTED_VALUE"""),"")</f>
        <v/>
      </c>
    </row>
    <row r="10950">
      <c r="H10950" s="16" t="str">
        <f>IFERROR(__xludf.DUMMYFUNCTION("""COMPUTED_VALUE"""),"")</f>
        <v/>
      </c>
    </row>
    <row r="10951">
      <c r="H10951" s="16" t="str">
        <f>IFERROR(__xludf.DUMMYFUNCTION("""COMPUTED_VALUE"""),"")</f>
        <v/>
      </c>
    </row>
    <row r="10952">
      <c r="H10952" s="16" t="str">
        <f>IFERROR(__xludf.DUMMYFUNCTION("""COMPUTED_VALUE"""),"")</f>
        <v/>
      </c>
    </row>
    <row r="10953">
      <c r="H10953" s="16" t="str">
        <f>IFERROR(__xludf.DUMMYFUNCTION("""COMPUTED_VALUE"""),"")</f>
        <v/>
      </c>
    </row>
    <row r="10954">
      <c r="H10954" s="16" t="str">
        <f>IFERROR(__xludf.DUMMYFUNCTION("""COMPUTED_VALUE"""),"")</f>
        <v/>
      </c>
    </row>
    <row r="10955">
      <c r="H10955" s="16" t="str">
        <f>IFERROR(__xludf.DUMMYFUNCTION("""COMPUTED_VALUE"""),"")</f>
        <v/>
      </c>
    </row>
    <row r="10956">
      <c r="H10956" s="16" t="str">
        <f>IFERROR(__xludf.DUMMYFUNCTION("""COMPUTED_VALUE"""),"")</f>
        <v/>
      </c>
    </row>
    <row r="10957">
      <c r="H10957" s="16" t="str">
        <f>IFERROR(__xludf.DUMMYFUNCTION("""COMPUTED_VALUE"""),"")</f>
        <v/>
      </c>
    </row>
    <row r="10958">
      <c r="H10958" s="16" t="str">
        <f>IFERROR(__xludf.DUMMYFUNCTION("""COMPUTED_VALUE"""),"")</f>
        <v/>
      </c>
    </row>
    <row r="10959">
      <c r="H10959" s="16" t="str">
        <f>IFERROR(__xludf.DUMMYFUNCTION("""COMPUTED_VALUE"""),"")</f>
        <v/>
      </c>
    </row>
    <row r="10960">
      <c r="H10960" s="16" t="str">
        <f>IFERROR(__xludf.DUMMYFUNCTION("""COMPUTED_VALUE"""),"")</f>
        <v/>
      </c>
    </row>
    <row r="10961">
      <c r="H10961" s="16" t="str">
        <f>IFERROR(__xludf.DUMMYFUNCTION("""COMPUTED_VALUE"""),"")</f>
        <v/>
      </c>
    </row>
    <row r="10962">
      <c r="H10962" s="16" t="str">
        <f>IFERROR(__xludf.DUMMYFUNCTION("""COMPUTED_VALUE"""),"")</f>
        <v/>
      </c>
    </row>
    <row r="10963">
      <c r="H10963" s="16" t="str">
        <f>IFERROR(__xludf.DUMMYFUNCTION("""COMPUTED_VALUE"""),"")</f>
        <v/>
      </c>
    </row>
    <row r="10964">
      <c r="H10964" s="16" t="str">
        <f>IFERROR(__xludf.DUMMYFUNCTION("""COMPUTED_VALUE"""),"")</f>
        <v/>
      </c>
    </row>
    <row r="10965">
      <c r="H10965" s="16" t="str">
        <f>IFERROR(__xludf.DUMMYFUNCTION("""COMPUTED_VALUE"""),"")</f>
        <v/>
      </c>
    </row>
    <row r="10966">
      <c r="H10966" s="16" t="str">
        <f>IFERROR(__xludf.DUMMYFUNCTION("""COMPUTED_VALUE"""),"")</f>
        <v/>
      </c>
    </row>
    <row r="10967">
      <c r="H10967" s="16" t="str">
        <f>IFERROR(__xludf.DUMMYFUNCTION("""COMPUTED_VALUE"""),"")</f>
        <v/>
      </c>
    </row>
    <row r="10968">
      <c r="H10968" s="16" t="str">
        <f>IFERROR(__xludf.DUMMYFUNCTION("""COMPUTED_VALUE"""),"")</f>
        <v/>
      </c>
    </row>
    <row r="10969">
      <c r="H10969" s="16" t="str">
        <f>IFERROR(__xludf.DUMMYFUNCTION("""COMPUTED_VALUE"""),"")</f>
        <v/>
      </c>
    </row>
    <row r="10970">
      <c r="H10970" s="16" t="str">
        <f>IFERROR(__xludf.DUMMYFUNCTION("""COMPUTED_VALUE"""),"")</f>
        <v/>
      </c>
    </row>
    <row r="10971">
      <c r="H10971" s="16" t="str">
        <f>IFERROR(__xludf.DUMMYFUNCTION("""COMPUTED_VALUE"""),"")</f>
        <v/>
      </c>
    </row>
    <row r="10972">
      <c r="H10972" s="16" t="str">
        <f>IFERROR(__xludf.DUMMYFUNCTION("""COMPUTED_VALUE"""),"")</f>
        <v/>
      </c>
    </row>
    <row r="10973">
      <c r="H10973" s="16" t="str">
        <f>IFERROR(__xludf.DUMMYFUNCTION("""COMPUTED_VALUE"""),"")</f>
        <v/>
      </c>
    </row>
    <row r="10974">
      <c r="H10974" s="16" t="str">
        <f>IFERROR(__xludf.DUMMYFUNCTION("""COMPUTED_VALUE"""),"")</f>
        <v/>
      </c>
    </row>
    <row r="10975">
      <c r="H10975" s="16" t="str">
        <f>IFERROR(__xludf.DUMMYFUNCTION("""COMPUTED_VALUE"""),"")</f>
        <v/>
      </c>
    </row>
    <row r="10976">
      <c r="H10976" s="16" t="str">
        <f>IFERROR(__xludf.DUMMYFUNCTION("""COMPUTED_VALUE"""),"")</f>
        <v/>
      </c>
    </row>
    <row r="10977">
      <c r="H10977" s="16" t="str">
        <f>IFERROR(__xludf.DUMMYFUNCTION("""COMPUTED_VALUE"""),"")</f>
        <v/>
      </c>
    </row>
    <row r="10978">
      <c r="H10978" s="16" t="str">
        <f>IFERROR(__xludf.DUMMYFUNCTION("""COMPUTED_VALUE"""),"")</f>
        <v/>
      </c>
    </row>
    <row r="10979">
      <c r="H10979" s="16" t="str">
        <f>IFERROR(__xludf.DUMMYFUNCTION("""COMPUTED_VALUE"""),"")</f>
        <v/>
      </c>
    </row>
    <row r="10980">
      <c r="H10980" s="16" t="str">
        <f>IFERROR(__xludf.DUMMYFUNCTION("""COMPUTED_VALUE"""),"")</f>
        <v/>
      </c>
    </row>
    <row r="10981">
      <c r="H10981" s="16" t="str">
        <f>IFERROR(__xludf.DUMMYFUNCTION("""COMPUTED_VALUE"""),"")</f>
        <v/>
      </c>
    </row>
    <row r="10982">
      <c r="H10982" s="16" t="str">
        <f>IFERROR(__xludf.DUMMYFUNCTION("""COMPUTED_VALUE"""),"")</f>
        <v/>
      </c>
    </row>
    <row r="10983">
      <c r="H10983" s="16" t="str">
        <f>IFERROR(__xludf.DUMMYFUNCTION("""COMPUTED_VALUE"""),"")</f>
        <v/>
      </c>
    </row>
    <row r="10984">
      <c r="H10984" s="16" t="str">
        <f>IFERROR(__xludf.DUMMYFUNCTION("""COMPUTED_VALUE"""),"")</f>
        <v/>
      </c>
    </row>
    <row r="10985">
      <c r="H10985" s="16" t="str">
        <f>IFERROR(__xludf.DUMMYFUNCTION("""COMPUTED_VALUE"""),"")</f>
        <v/>
      </c>
    </row>
    <row r="10986">
      <c r="H10986" s="16" t="str">
        <f>IFERROR(__xludf.DUMMYFUNCTION("""COMPUTED_VALUE"""),"")</f>
        <v/>
      </c>
    </row>
    <row r="10987">
      <c r="H10987" s="16" t="str">
        <f>IFERROR(__xludf.DUMMYFUNCTION("""COMPUTED_VALUE"""),"")</f>
        <v/>
      </c>
    </row>
    <row r="10988">
      <c r="H10988" s="16" t="str">
        <f>IFERROR(__xludf.DUMMYFUNCTION("""COMPUTED_VALUE"""),"")</f>
        <v/>
      </c>
    </row>
    <row r="10989">
      <c r="H10989" s="16" t="str">
        <f>IFERROR(__xludf.DUMMYFUNCTION("""COMPUTED_VALUE"""),"")</f>
        <v/>
      </c>
    </row>
    <row r="10990">
      <c r="H10990" s="16" t="str">
        <f>IFERROR(__xludf.DUMMYFUNCTION("""COMPUTED_VALUE"""),"")</f>
        <v/>
      </c>
    </row>
    <row r="10991">
      <c r="H10991" s="16" t="str">
        <f>IFERROR(__xludf.DUMMYFUNCTION("""COMPUTED_VALUE"""),"")</f>
        <v/>
      </c>
    </row>
    <row r="10992">
      <c r="H10992" s="16" t="str">
        <f>IFERROR(__xludf.DUMMYFUNCTION("""COMPUTED_VALUE"""),"")</f>
        <v/>
      </c>
    </row>
    <row r="10993">
      <c r="H10993" s="16" t="str">
        <f>IFERROR(__xludf.DUMMYFUNCTION("""COMPUTED_VALUE"""),"")</f>
        <v/>
      </c>
    </row>
    <row r="10994">
      <c r="H10994" s="16" t="str">
        <f>IFERROR(__xludf.DUMMYFUNCTION("""COMPUTED_VALUE"""),"")</f>
        <v/>
      </c>
    </row>
    <row r="10995">
      <c r="H10995" s="16" t="str">
        <f>IFERROR(__xludf.DUMMYFUNCTION("""COMPUTED_VALUE"""),"")</f>
        <v/>
      </c>
    </row>
    <row r="10996">
      <c r="H10996" s="16" t="str">
        <f>IFERROR(__xludf.DUMMYFUNCTION("""COMPUTED_VALUE"""),"")</f>
        <v/>
      </c>
    </row>
    <row r="10997">
      <c r="H10997" s="16" t="str">
        <f>IFERROR(__xludf.DUMMYFUNCTION("""COMPUTED_VALUE"""),"")</f>
        <v/>
      </c>
    </row>
    <row r="10998">
      <c r="H10998" s="16" t="str">
        <f>IFERROR(__xludf.DUMMYFUNCTION("""COMPUTED_VALUE"""),"")</f>
        <v/>
      </c>
    </row>
    <row r="10999">
      <c r="H10999" s="16" t="str">
        <f>IFERROR(__xludf.DUMMYFUNCTION("""COMPUTED_VALUE"""),"")</f>
        <v/>
      </c>
    </row>
    <row r="11000">
      <c r="H11000" s="16" t="str">
        <f>IFERROR(__xludf.DUMMYFUNCTION("""COMPUTED_VALUE"""),"")</f>
        <v/>
      </c>
    </row>
    <row r="11001">
      <c r="H11001" s="16" t="str">
        <f>IFERROR(__xludf.DUMMYFUNCTION("""COMPUTED_VALUE"""),"")</f>
        <v/>
      </c>
    </row>
    <row r="11002">
      <c r="H11002" s="16" t="str">
        <f>IFERROR(__xludf.DUMMYFUNCTION("""COMPUTED_VALUE"""),"")</f>
        <v/>
      </c>
    </row>
    <row r="11003">
      <c r="H11003" s="16" t="str">
        <f>IFERROR(__xludf.DUMMYFUNCTION("""COMPUTED_VALUE"""),"")</f>
        <v/>
      </c>
    </row>
    <row r="11004">
      <c r="H11004" s="16" t="str">
        <f>IFERROR(__xludf.DUMMYFUNCTION("""COMPUTED_VALUE"""),"")</f>
        <v/>
      </c>
    </row>
    <row r="11005">
      <c r="H11005" s="16" t="str">
        <f>IFERROR(__xludf.DUMMYFUNCTION("""COMPUTED_VALUE"""),"")</f>
        <v/>
      </c>
    </row>
    <row r="11006">
      <c r="H11006" s="16" t="str">
        <f>IFERROR(__xludf.DUMMYFUNCTION("""COMPUTED_VALUE"""),"")</f>
        <v/>
      </c>
    </row>
    <row r="11007">
      <c r="H11007" s="16" t="str">
        <f>IFERROR(__xludf.DUMMYFUNCTION("""COMPUTED_VALUE"""),"")</f>
        <v/>
      </c>
    </row>
    <row r="11008">
      <c r="H11008" s="16" t="str">
        <f>IFERROR(__xludf.DUMMYFUNCTION("""COMPUTED_VALUE"""),"")</f>
        <v/>
      </c>
    </row>
    <row r="11009">
      <c r="H11009" s="16" t="str">
        <f>IFERROR(__xludf.DUMMYFUNCTION("""COMPUTED_VALUE"""),"")</f>
        <v/>
      </c>
    </row>
    <row r="11010">
      <c r="H11010" s="16" t="str">
        <f>IFERROR(__xludf.DUMMYFUNCTION("""COMPUTED_VALUE"""),"")</f>
        <v/>
      </c>
    </row>
    <row r="11011">
      <c r="H11011" s="16" t="str">
        <f>IFERROR(__xludf.DUMMYFUNCTION("""COMPUTED_VALUE"""),"")</f>
        <v/>
      </c>
    </row>
    <row r="11012">
      <c r="H11012" s="16" t="str">
        <f>IFERROR(__xludf.DUMMYFUNCTION("""COMPUTED_VALUE"""),"")</f>
        <v/>
      </c>
    </row>
    <row r="11013">
      <c r="H11013" s="16" t="str">
        <f>IFERROR(__xludf.DUMMYFUNCTION("""COMPUTED_VALUE"""),"")</f>
        <v/>
      </c>
    </row>
    <row r="11014">
      <c r="H11014" s="16" t="str">
        <f>IFERROR(__xludf.DUMMYFUNCTION("""COMPUTED_VALUE"""),"")</f>
        <v/>
      </c>
    </row>
    <row r="11015">
      <c r="H11015" s="16" t="str">
        <f>IFERROR(__xludf.DUMMYFUNCTION("""COMPUTED_VALUE"""),"")</f>
        <v/>
      </c>
    </row>
    <row r="11016">
      <c r="H11016" s="16" t="str">
        <f>IFERROR(__xludf.DUMMYFUNCTION("""COMPUTED_VALUE"""),"")</f>
        <v/>
      </c>
    </row>
    <row r="11017">
      <c r="H11017" s="16" t="str">
        <f>IFERROR(__xludf.DUMMYFUNCTION("""COMPUTED_VALUE"""),"")</f>
        <v/>
      </c>
    </row>
    <row r="11018">
      <c r="H11018" s="16" t="str">
        <f>IFERROR(__xludf.DUMMYFUNCTION("""COMPUTED_VALUE"""),"")</f>
        <v/>
      </c>
    </row>
    <row r="11019">
      <c r="H11019" s="16" t="str">
        <f>IFERROR(__xludf.DUMMYFUNCTION("""COMPUTED_VALUE"""),"")</f>
        <v/>
      </c>
    </row>
    <row r="11020">
      <c r="H11020" s="16" t="str">
        <f>IFERROR(__xludf.DUMMYFUNCTION("""COMPUTED_VALUE"""),"")</f>
        <v/>
      </c>
    </row>
    <row r="11021">
      <c r="H11021" s="16" t="str">
        <f>IFERROR(__xludf.DUMMYFUNCTION("""COMPUTED_VALUE"""),"")</f>
        <v/>
      </c>
    </row>
    <row r="11022">
      <c r="H11022" s="16" t="str">
        <f>IFERROR(__xludf.DUMMYFUNCTION("""COMPUTED_VALUE"""),"")</f>
        <v/>
      </c>
    </row>
    <row r="11023">
      <c r="H11023" s="16" t="str">
        <f>IFERROR(__xludf.DUMMYFUNCTION("""COMPUTED_VALUE"""),"")</f>
        <v/>
      </c>
    </row>
    <row r="11024">
      <c r="H11024" s="16" t="str">
        <f>IFERROR(__xludf.DUMMYFUNCTION("""COMPUTED_VALUE"""),"")</f>
        <v/>
      </c>
    </row>
    <row r="11025">
      <c r="H11025" s="16" t="str">
        <f>IFERROR(__xludf.DUMMYFUNCTION("""COMPUTED_VALUE"""),"")</f>
        <v/>
      </c>
    </row>
    <row r="11026">
      <c r="H11026" s="16" t="str">
        <f>IFERROR(__xludf.DUMMYFUNCTION("""COMPUTED_VALUE"""),"")</f>
        <v/>
      </c>
    </row>
    <row r="11027">
      <c r="H11027" s="16" t="str">
        <f>IFERROR(__xludf.DUMMYFUNCTION("""COMPUTED_VALUE"""),"")</f>
        <v/>
      </c>
    </row>
    <row r="11028">
      <c r="H11028" s="16" t="str">
        <f>IFERROR(__xludf.DUMMYFUNCTION("""COMPUTED_VALUE"""),"")</f>
        <v/>
      </c>
    </row>
    <row r="11029">
      <c r="H11029" s="16" t="str">
        <f>IFERROR(__xludf.DUMMYFUNCTION("""COMPUTED_VALUE"""),"")</f>
        <v/>
      </c>
    </row>
    <row r="11030">
      <c r="H11030" s="16" t="str">
        <f>IFERROR(__xludf.DUMMYFUNCTION("""COMPUTED_VALUE"""),"")</f>
        <v/>
      </c>
    </row>
    <row r="11031">
      <c r="H11031" s="16" t="str">
        <f>IFERROR(__xludf.DUMMYFUNCTION("""COMPUTED_VALUE"""),"")</f>
        <v/>
      </c>
    </row>
    <row r="11032">
      <c r="H11032" s="16" t="str">
        <f>IFERROR(__xludf.DUMMYFUNCTION("""COMPUTED_VALUE"""),"")</f>
        <v/>
      </c>
    </row>
    <row r="11033">
      <c r="H11033" s="16" t="str">
        <f>IFERROR(__xludf.DUMMYFUNCTION("""COMPUTED_VALUE"""),"")</f>
        <v/>
      </c>
    </row>
    <row r="11034">
      <c r="H11034" s="16" t="str">
        <f>IFERROR(__xludf.DUMMYFUNCTION("""COMPUTED_VALUE"""),"")</f>
        <v/>
      </c>
    </row>
    <row r="11035">
      <c r="H11035" s="16" t="str">
        <f>IFERROR(__xludf.DUMMYFUNCTION("""COMPUTED_VALUE"""),"")</f>
        <v/>
      </c>
    </row>
    <row r="11036">
      <c r="H11036" s="16" t="str">
        <f>IFERROR(__xludf.DUMMYFUNCTION("""COMPUTED_VALUE"""),"")</f>
        <v/>
      </c>
    </row>
    <row r="11037">
      <c r="H11037" s="16" t="str">
        <f>IFERROR(__xludf.DUMMYFUNCTION("""COMPUTED_VALUE"""),"")</f>
        <v/>
      </c>
    </row>
    <row r="11038">
      <c r="H11038" s="16" t="str">
        <f>IFERROR(__xludf.DUMMYFUNCTION("""COMPUTED_VALUE"""),"")</f>
        <v/>
      </c>
    </row>
    <row r="11039">
      <c r="H11039" s="16" t="str">
        <f>IFERROR(__xludf.DUMMYFUNCTION("""COMPUTED_VALUE"""),"")</f>
        <v/>
      </c>
    </row>
    <row r="11040">
      <c r="H11040" s="16" t="str">
        <f>IFERROR(__xludf.DUMMYFUNCTION("""COMPUTED_VALUE"""),"")</f>
        <v/>
      </c>
    </row>
    <row r="11041">
      <c r="H11041" s="16" t="str">
        <f>IFERROR(__xludf.DUMMYFUNCTION("""COMPUTED_VALUE"""),"")</f>
        <v/>
      </c>
    </row>
    <row r="11042">
      <c r="H11042" s="16" t="str">
        <f>IFERROR(__xludf.DUMMYFUNCTION("""COMPUTED_VALUE"""),"")</f>
        <v/>
      </c>
    </row>
    <row r="11043">
      <c r="H11043" s="16" t="str">
        <f>IFERROR(__xludf.DUMMYFUNCTION("""COMPUTED_VALUE"""),"")</f>
        <v/>
      </c>
    </row>
    <row r="11044">
      <c r="H11044" s="16" t="str">
        <f>IFERROR(__xludf.DUMMYFUNCTION("""COMPUTED_VALUE"""),"")</f>
        <v/>
      </c>
    </row>
    <row r="11045">
      <c r="H11045" s="16" t="str">
        <f>IFERROR(__xludf.DUMMYFUNCTION("""COMPUTED_VALUE"""),"")</f>
        <v/>
      </c>
    </row>
    <row r="11046">
      <c r="H11046" s="16" t="str">
        <f>IFERROR(__xludf.DUMMYFUNCTION("""COMPUTED_VALUE"""),"")</f>
        <v/>
      </c>
    </row>
    <row r="11047">
      <c r="H11047" s="16" t="str">
        <f>IFERROR(__xludf.DUMMYFUNCTION("""COMPUTED_VALUE"""),"")</f>
        <v/>
      </c>
    </row>
    <row r="11048">
      <c r="H11048" s="16" t="str">
        <f>IFERROR(__xludf.DUMMYFUNCTION("""COMPUTED_VALUE"""),"")</f>
        <v/>
      </c>
    </row>
    <row r="11049">
      <c r="H11049" s="16" t="str">
        <f>IFERROR(__xludf.DUMMYFUNCTION("""COMPUTED_VALUE"""),"")</f>
        <v/>
      </c>
    </row>
    <row r="11050">
      <c r="H11050" s="16" t="str">
        <f>IFERROR(__xludf.DUMMYFUNCTION("""COMPUTED_VALUE"""),"")</f>
        <v/>
      </c>
    </row>
    <row r="11051">
      <c r="H11051" s="16" t="str">
        <f>IFERROR(__xludf.DUMMYFUNCTION("""COMPUTED_VALUE"""),"")</f>
        <v/>
      </c>
    </row>
    <row r="11052">
      <c r="H11052" s="16" t="str">
        <f>IFERROR(__xludf.DUMMYFUNCTION("""COMPUTED_VALUE"""),"")</f>
        <v/>
      </c>
    </row>
    <row r="11053">
      <c r="H11053" s="16" t="str">
        <f>IFERROR(__xludf.DUMMYFUNCTION("""COMPUTED_VALUE"""),"")</f>
        <v/>
      </c>
    </row>
    <row r="11054">
      <c r="H11054" s="16" t="str">
        <f>IFERROR(__xludf.DUMMYFUNCTION("""COMPUTED_VALUE"""),"")</f>
        <v/>
      </c>
    </row>
    <row r="11055">
      <c r="H11055" s="16" t="str">
        <f>IFERROR(__xludf.DUMMYFUNCTION("""COMPUTED_VALUE"""),"")</f>
        <v/>
      </c>
    </row>
    <row r="11056">
      <c r="H11056" s="16" t="str">
        <f>IFERROR(__xludf.DUMMYFUNCTION("""COMPUTED_VALUE"""),"")</f>
        <v/>
      </c>
    </row>
    <row r="11057">
      <c r="H11057" s="16" t="str">
        <f>IFERROR(__xludf.DUMMYFUNCTION("""COMPUTED_VALUE"""),"")</f>
        <v/>
      </c>
    </row>
    <row r="11058">
      <c r="H11058" s="16" t="str">
        <f>IFERROR(__xludf.DUMMYFUNCTION("""COMPUTED_VALUE"""),"")</f>
        <v/>
      </c>
    </row>
    <row r="11059">
      <c r="H11059" s="16" t="str">
        <f>IFERROR(__xludf.DUMMYFUNCTION("""COMPUTED_VALUE"""),"")</f>
        <v/>
      </c>
    </row>
    <row r="11060">
      <c r="H11060" s="16" t="str">
        <f>IFERROR(__xludf.DUMMYFUNCTION("""COMPUTED_VALUE"""),"")</f>
        <v/>
      </c>
    </row>
    <row r="11061">
      <c r="H11061" s="16" t="str">
        <f>IFERROR(__xludf.DUMMYFUNCTION("""COMPUTED_VALUE"""),"")</f>
        <v/>
      </c>
    </row>
    <row r="11062">
      <c r="H11062" s="16" t="str">
        <f>IFERROR(__xludf.DUMMYFUNCTION("""COMPUTED_VALUE"""),"")</f>
        <v/>
      </c>
    </row>
    <row r="11063">
      <c r="H11063" s="16" t="str">
        <f>IFERROR(__xludf.DUMMYFUNCTION("""COMPUTED_VALUE"""),"")</f>
        <v/>
      </c>
    </row>
    <row r="11064">
      <c r="H11064" s="16" t="str">
        <f>IFERROR(__xludf.DUMMYFUNCTION("""COMPUTED_VALUE"""),"")</f>
        <v/>
      </c>
    </row>
    <row r="11065">
      <c r="H11065" s="16" t="str">
        <f>IFERROR(__xludf.DUMMYFUNCTION("""COMPUTED_VALUE"""),"")</f>
        <v/>
      </c>
    </row>
    <row r="11066">
      <c r="H11066" s="16" t="str">
        <f>IFERROR(__xludf.DUMMYFUNCTION("""COMPUTED_VALUE"""),"")</f>
        <v/>
      </c>
    </row>
    <row r="11067">
      <c r="H11067" s="16" t="str">
        <f>IFERROR(__xludf.DUMMYFUNCTION("""COMPUTED_VALUE"""),"")</f>
        <v/>
      </c>
    </row>
    <row r="11068">
      <c r="H11068" s="16" t="str">
        <f>IFERROR(__xludf.DUMMYFUNCTION("""COMPUTED_VALUE"""),"")</f>
        <v/>
      </c>
    </row>
    <row r="11069">
      <c r="H11069" s="16" t="str">
        <f>IFERROR(__xludf.DUMMYFUNCTION("""COMPUTED_VALUE"""),"")</f>
        <v/>
      </c>
    </row>
    <row r="11070">
      <c r="H11070" s="16" t="str">
        <f>IFERROR(__xludf.DUMMYFUNCTION("""COMPUTED_VALUE"""),"")</f>
        <v/>
      </c>
    </row>
    <row r="11071">
      <c r="H11071" s="16" t="str">
        <f>IFERROR(__xludf.DUMMYFUNCTION("""COMPUTED_VALUE"""),"")</f>
        <v/>
      </c>
    </row>
    <row r="11072">
      <c r="H11072" s="16" t="str">
        <f>IFERROR(__xludf.DUMMYFUNCTION("""COMPUTED_VALUE"""),"")</f>
        <v/>
      </c>
    </row>
    <row r="11073">
      <c r="H11073" s="16" t="str">
        <f>IFERROR(__xludf.DUMMYFUNCTION("""COMPUTED_VALUE"""),"")</f>
        <v/>
      </c>
    </row>
    <row r="11074">
      <c r="H11074" s="16" t="str">
        <f>IFERROR(__xludf.DUMMYFUNCTION("""COMPUTED_VALUE"""),"")</f>
        <v/>
      </c>
    </row>
    <row r="11075">
      <c r="H11075" s="16" t="str">
        <f>IFERROR(__xludf.DUMMYFUNCTION("""COMPUTED_VALUE"""),"")</f>
        <v/>
      </c>
    </row>
    <row r="11076">
      <c r="H11076" s="16" t="str">
        <f>IFERROR(__xludf.DUMMYFUNCTION("""COMPUTED_VALUE"""),"")</f>
        <v/>
      </c>
    </row>
    <row r="11077">
      <c r="H11077" s="16" t="str">
        <f>IFERROR(__xludf.DUMMYFUNCTION("""COMPUTED_VALUE"""),"")</f>
        <v/>
      </c>
    </row>
    <row r="11078">
      <c r="H11078" s="16" t="str">
        <f>IFERROR(__xludf.DUMMYFUNCTION("""COMPUTED_VALUE"""),"")</f>
        <v/>
      </c>
    </row>
    <row r="11079">
      <c r="H11079" s="16" t="str">
        <f>IFERROR(__xludf.DUMMYFUNCTION("""COMPUTED_VALUE"""),"")</f>
        <v/>
      </c>
    </row>
    <row r="11080">
      <c r="H11080" s="16" t="str">
        <f>IFERROR(__xludf.DUMMYFUNCTION("""COMPUTED_VALUE"""),"")</f>
        <v/>
      </c>
    </row>
    <row r="11081">
      <c r="H11081" s="16" t="str">
        <f>IFERROR(__xludf.DUMMYFUNCTION("""COMPUTED_VALUE"""),"")</f>
        <v/>
      </c>
    </row>
    <row r="11082">
      <c r="H11082" s="16" t="str">
        <f>IFERROR(__xludf.DUMMYFUNCTION("""COMPUTED_VALUE"""),"")</f>
        <v/>
      </c>
    </row>
    <row r="11083">
      <c r="H11083" s="16" t="str">
        <f>IFERROR(__xludf.DUMMYFUNCTION("""COMPUTED_VALUE"""),"")</f>
        <v/>
      </c>
    </row>
    <row r="11084">
      <c r="H11084" s="16" t="str">
        <f>IFERROR(__xludf.DUMMYFUNCTION("""COMPUTED_VALUE"""),"")</f>
        <v/>
      </c>
    </row>
    <row r="11085">
      <c r="H11085" s="16" t="str">
        <f>IFERROR(__xludf.DUMMYFUNCTION("""COMPUTED_VALUE"""),"")</f>
        <v/>
      </c>
    </row>
    <row r="11086">
      <c r="H11086" s="16" t="str">
        <f>IFERROR(__xludf.DUMMYFUNCTION("""COMPUTED_VALUE"""),"")</f>
        <v/>
      </c>
    </row>
    <row r="11087">
      <c r="H11087" s="16" t="str">
        <f>IFERROR(__xludf.DUMMYFUNCTION("""COMPUTED_VALUE"""),"")</f>
        <v/>
      </c>
    </row>
    <row r="11088">
      <c r="H11088" s="16" t="str">
        <f>IFERROR(__xludf.DUMMYFUNCTION("""COMPUTED_VALUE"""),"")</f>
        <v/>
      </c>
    </row>
    <row r="11089">
      <c r="H11089" s="16" t="str">
        <f>IFERROR(__xludf.DUMMYFUNCTION("""COMPUTED_VALUE"""),"")</f>
        <v/>
      </c>
    </row>
    <row r="11090">
      <c r="H11090" s="16" t="str">
        <f>IFERROR(__xludf.DUMMYFUNCTION("""COMPUTED_VALUE"""),"")</f>
        <v/>
      </c>
    </row>
    <row r="11091">
      <c r="H11091" s="16" t="str">
        <f>IFERROR(__xludf.DUMMYFUNCTION("""COMPUTED_VALUE"""),"")</f>
        <v/>
      </c>
    </row>
    <row r="11092">
      <c r="H11092" s="16" t="str">
        <f>IFERROR(__xludf.DUMMYFUNCTION("""COMPUTED_VALUE"""),"")</f>
        <v/>
      </c>
    </row>
    <row r="11093">
      <c r="H11093" s="16" t="str">
        <f>IFERROR(__xludf.DUMMYFUNCTION("""COMPUTED_VALUE"""),"")</f>
        <v/>
      </c>
    </row>
    <row r="11094">
      <c r="H11094" s="16" t="str">
        <f>IFERROR(__xludf.DUMMYFUNCTION("""COMPUTED_VALUE"""),"")</f>
        <v/>
      </c>
    </row>
    <row r="11095">
      <c r="H11095" s="16" t="str">
        <f>IFERROR(__xludf.DUMMYFUNCTION("""COMPUTED_VALUE"""),"")</f>
        <v/>
      </c>
    </row>
    <row r="11096">
      <c r="H11096" s="16" t="str">
        <f>IFERROR(__xludf.DUMMYFUNCTION("""COMPUTED_VALUE"""),"")</f>
        <v/>
      </c>
    </row>
    <row r="11097">
      <c r="H11097" s="16" t="str">
        <f>IFERROR(__xludf.DUMMYFUNCTION("""COMPUTED_VALUE"""),"")</f>
        <v/>
      </c>
    </row>
    <row r="11098">
      <c r="H11098" s="16" t="str">
        <f>IFERROR(__xludf.DUMMYFUNCTION("""COMPUTED_VALUE"""),"")</f>
        <v/>
      </c>
    </row>
    <row r="11099">
      <c r="H11099" s="16" t="str">
        <f>IFERROR(__xludf.DUMMYFUNCTION("""COMPUTED_VALUE"""),"")</f>
        <v/>
      </c>
    </row>
    <row r="11100">
      <c r="H11100" s="16" t="str">
        <f>IFERROR(__xludf.DUMMYFUNCTION("""COMPUTED_VALUE"""),"")</f>
        <v/>
      </c>
    </row>
    <row r="11101">
      <c r="H11101" s="16" t="str">
        <f>IFERROR(__xludf.DUMMYFUNCTION("""COMPUTED_VALUE"""),"")</f>
        <v/>
      </c>
    </row>
    <row r="11102">
      <c r="H11102" s="16" t="str">
        <f>IFERROR(__xludf.DUMMYFUNCTION("""COMPUTED_VALUE"""),"")</f>
        <v/>
      </c>
    </row>
    <row r="11103">
      <c r="H11103" s="16" t="str">
        <f>IFERROR(__xludf.DUMMYFUNCTION("""COMPUTED_VALUE"""),"")</f>
        <v/>
      </c>
    </row>
    <row r="11104">
      <c r="H11104" s="16" t="str">
        <f>IFERROR(__xludf.DUMMYFUNCTION("""COMPUTED_VALUE"""),"")</f>
        <v/>
      </c>
    </row>
    <row r="11105">
      <c r="H11105" s="16" t="str">
        <f>IFERROR(__xludf.DUMMYFUNCTION("""COMPUTED_VALUE"""),"")</f>
        <v/>
      </c>
    </row>
    <row r="11106">
      <c r="H11106" s="16" t="str">
        <f>IFERROR(__xludf.DUMMYFUNCTION("""COMPUTED_VALUE"""),"")</f>
        <v/>
      </c>
    </row>
    <row r="11107">
      <c r="H11107" s="16" t="str">
        <f>IFERROR(__xludf.DUMMYFUNCTION("""COMPUTED_VALUE"""),"")</f>
        <v/>
      </c>
    </row>
    <row r="11108">
      <c r="H11108" s="16" t="str">
        <f>IFERROR(__xludf.DUMMYFUNCTION("""COMPUTED_VALUE"""),"")</f>
        <v/>
      </c>
    </row>
    <row r="11109">
      <c r="H11109" s="16" t="str">
        <f>IFERROR(__xludf.DUMMYFUNCTION("""COMPUTED_VALUE"""),"")</f>
        <v/>
      </c>
    </row>
    <row r="11110">
      <c r="H11110" s="16" t="str">
        <f>IFERROR(__xludf.DUMMYFUNCTION("""COMPUTED_VALUE"""),"")</f>
        <v/>
      </c>
    </row>
    <row r="11111">
      <c r="H11111" s="16" t="str">
        <f>IFERROR(__xludf.DUMMYFUNCTION("""COMPUTED_VALUE"""),"")</f>
        <v/>
      </c>
    </row>
    <row r="11112">
      <c r="H11112" s="16" t="str">
        <f>IFERROR(__xludf.DUMMYFUNCTION("""COMPUTED_VALUE"""),"")</f>
        <v/>
      </c>
    </row>
    <row r="11113">
      <c r="H11113" s="16" t="str">
        <f>IFERROR(__xludf.DUMMYFUNCTION("""COMPUTED_VALUE"""),"")</f>
        <v/>
      </c>
    </row>
    <row r="11114">
      <c r="H11114" s="16" t="str">
        <f>IFERROR(__xludf.DUMMYFUNCTION("""COMPUTED_VALUE"""),"")</f>
        <v/>
      </c>
    </row>
    <row r="11115">
      <c r="H11115" s="16" t="str">
        <f>IFERROR(__xludf.DUMMYFUNCTION("""COMPUTED_VALUE"""),"")</f>
        <v/>
      </c>
    </row>
    <row r="11116">
      <c r="H11116" s="16" t="str">
        <f>IFERROR(__xludf.DUMMYFUNCTION("""COMPUTED_VALUE"""),"")</f>
        <v/>
      </c>
    </row>
    <row r="11117">
      <c r="H11117" s="16" t="str">
        <f>IFERROR(__xludf.DUMMYFUNCTION("""COMPUTED_VALUE"""),"")</f>
        <v/>
      </c>
    </row>
    <row r="11118">
      <c r="H11118" s="16" t="str">
        <f>IFERROR(__xludf.DUMMYFUNCTION("""COMPUTED_VALUE"""),"")</f>
        <v/>
      </c>
    </row>
    <row r="11119">
      <c r="H11119" s="16" t="str">
        <f>IFERROR(__xludf.DUMMYFUNCTION("""COMPUTED_VALUE"""),"")</f>
        <v/>
      </c>
    </row>
    <row r="11120">
      <c r="H11120" s="16" t="str">
        <f>IFERROR(__xludf.DUMMYFUNCTION("""COMPUTED_VALUE"""),"")</f>
        <v/>
      </c>
    </row>
    <row r="11121">
      <c r="H11121" s="16" t="str">
        <f>IFERROR(__xludf.DUMMYFUNCTION("""COMPUTED_VALUE"""),"")</f>
        <v/>
      </c>
    </row>
    <row r="11122">
      <c r="H11122" s="16" t="str">
        <f>IFERROR(__xludf.DUMMYFUNCTION("""COMPUTED_VALUE"""),"")</f>
        <v/>
      </c>
    </row>
    <row r="11123">
      <c r="H11123" s="16" t="str">
        <f>IFERROR(__xludf.DUMMYFUNCTION("""COMPUTED_VALUE"""),"")</f>
        <v/>
      </c>
    </row>
    <row r="11124">
      <c r="H11124" s="16" t="str">
        <f>IFERROR(__xludf.DUMMYFUNCTION("""COMPUTED_VALUE"""),"")</f>
        <v/>
      </c>
    </row>
    <row r="11125">
      <c r="H11125" s="16" t="str">
        <f>IFERROR(__xludf.DUMMYFUNCTION("""COMPUTED_VALUE"""),"")</f>
        <v/>
      </c>
    </row>
    <row r="11126">
      <c r="H11126" s="16" t="str">
        <f>IFERROR(__xludf.DUMMYFUNCTION("""COMPUTED_VALUE"""),"")</f>
        <v/>
      </c>
    </row>
    <row r="11127">
      <c r="H11127" s="16" t="str">
        <f>IFERROR(__xludf.DUMMYFUNCTION("""COMPUTED_VALUE"""),"")</f>
        <v/>
      </c>
    </row>
    <row r="11128">
      <c r="H11128" s="16" t="str">
        <f>IFERROR(__xludf.DUMMYFUNCTION("""COMPUTED_VALUE"""),"")</f>
        <v/>
      </c>
    </row>
    <row r="11129">
      <c r="H11129" s="16" t="str">
        <f>IFERROR(__xludf.DUMMYFUNCTION("""COMPUTED_VALUE"""),"")</f>
        <v/>
      </c>
    </row>
    <row r="11130">
      <c r="H11130" s="16" t="str">
        <f>IFERROR(__xludf.DUMMYFUNCTION("""COMPUTED_VALUE"""),"")</f>
        <v/>
      </c>
    </row>
    <row r="11131">
      <c r="H11131" s="16" t="str">
        <f>IFERROR(__xludf.DUMMYFUNCTION("""COMPUTED_VALUE"""),"")</f>
        <v/>
      </c>
    </row>
    <row r="11132">
      <c r="H11132" s="16" t="str">
        <f>IFERROR(__xludf.DUMMYFUNCTION("""COMPUTED_VALUE"""),"")</f>
        <v/>
      </c>
    </row>
    <row r="11133">
      <c r="H11133" s="16" t="str">
        <f>IFERROR(__xludf.DUMMYFUNCTION("""COMPUTED_VALUE"""),"")</f>
        <v/>
      </c>
    </row>
    <row r="11134">
      <c r="H11134" s="16" t="str">
        <f>IFERROR(__xludf.DUMMYFUNCTION("""COMPUTED_VALUE"""),"")</f>
        <v/>
      </c>
    </row>
    <row r="11135">
      <c r="H11135" s="16" t="str">
        <f>IFERROR(__xludf.DUMMYFUNCTION("""COMPUTED_VALUE"""),"")</f>
        <v/>
      </c>
    </row>
    <row r="11136">
      <c r="H11136" s="16" t="str">
        <f>IFERROR(__xludf.DUMMYFUNCTION("""COMPUTED_VALUE"""),"")</f>
        <v/>
      </c>
    </row>
    <row r="11137">
      <c r="H11137" s="16" t="str">
        <f>IFERROR(__xludf.DUMMYFUNCTION("""COMPUTED_VALUE"""),"")</f>
        <v/>
      </c>
    </row>
    <row r="11138">
      <c r="H11138" s="16" t="str">
        <f>IFERROR(__xludf.DUMMYFUNCTION("""COMPUTED_VALUE"""),"")</f>
        <v/>
      </c>
    </row>
    <row r="11139">
      <c r="H11139" s="16" t="str">
        <f>IFERROR(__xludf.DUMMYFUNCTION("""COMPUTED_VALUE"""),"")</f>
        <v/>
      </c>
    </row>
    <row r="11140">
      <c r="H11140" s="16" t="str">
        <f>IFERROR(__xludf.DUMMYFUNCTION("""COMPUTED_VALUE"""),"")</f>
        <v/>
      </c>
    </row>
    <row r="11141">
      <c r="H11141" s="16" t="str">
        <f>IFERROR(__xludf.DUMMYFUNCTION("""COMPUTED_VALUE"""),"")</f>
        <v/>
      </c>
    </row>
    <row r="11142">
      <c r="H11142" s="16" t="str">
        <f>IFERROR(__xludf.DUMMYFUNCTION("""COMPUTED_VALUE"""),"")</f>
        <v/>
      </c>
    </row>
    <row r="11143">
      <c r="H11143" s="16" t="str">
        <f>IFERROR(__xludf.DUMMYFUNCTION("""COMPUTED_VALUE"""),"")</f>
        <v/>
      </c>
    </row>
    <row r="11144">
      <c r="H11144" s="16" t="str">
        <f>IFERROR(__xludf.DUMMYFUNCTION("""COMPUTED_VALUE"""),"")</f>
        <v/>
      </c>
    </row>
    <row r="11145">
      <c r="H11145" s="16" t="str">
        <f>IFERROR(__xludf.DUMMYFUNCTION("""COMPUTED_VALUE"""),"")</f>
        <v/>
      </c>
    </row>
    <row r="11146">
      <c r="H11146" s="16" t="str">
        <f>IFERROR(__xludf.DUMMYFUNCTION("""COMPUTED_VALUE"""),"")</f>
        <v/>
      </c>
    </row>
    <row r="11147">
      <c r="H11147" s="16" t="str">
        <f>IFERROR(__xludf.DUMMYFUNCTION("""COMPUTED_VALUE"""),"")</f>
        <v/>
      </c>
    </row>
    <row r="11148">
      <c r="H11148" s="16" t="str">
        <f>IFERROR(__xludf.DUMMYFUNCTION("""COMPUTED_VALUE"""),"")</f>
        <v/>
      </c>
    </row>
    <row r="11149">
      <c r="H11149" s="16" t="str">
        <f>IFERROR(__xludf.DUMMYFUNCTION("""COMPUTED_VALUE"""),"")</f>
        <v/>
      </c>
    </row>
    <row r="11150">
      <c r="H11150" s="16" t="str">
        <f>IFERROR(__xludf.DUMMYFUNCTION("""COMPUTED_VALUE"""),"")</f>
        <v/>
      </c>
    </row>
    <row r="11151">
      <c r="H11151" s="16" t="str">
        <f>IFERROR(__xludf.DUMMYFUNCTION("""COMPUTED_VALUE"""),"")</f>
        <v/>
      </c>
    </row>
    <row r="11152">
      <c r="H11152" s="16" t="str">
        <f>IFERROR(__xludf.DUMMYFUNCTION("""COMPUTED_VALUE"""),"")</f>
        <v/>
      </c>
    </row>
    <row r="11153">
      <c r="H11153" s="16" t="str">
        <f>IFERROR(__xludf.DUMMYFUNCTION("""COMPUTED_VALUE"""),"")</f>
        <v/>
      </c>
    </row>
    <row r="11154">
      <c r="H11154" s="16" t="str">
        <f>IFERROR(__xludf.DUMMYFUNCTION("""COMPUTED_VALUE"""),"")</f>
        <v/>
      </c>
    </row>
    <row r="11155">
      <c r="H11155" s="16" t="str">
        <f>IFERROR(__xludf.DUMMYFUNCTION("""COMPUTED_VALUE"""),"")</f>
        <v/>
      </c>
    </row>
    <row r="11156">
      <c r="H11156" s="16" t="str">
        <f>IFERROR(__xludf.DUMMYFUNCTION("""COMPUTED_VALUE"""),"")</f>
        <v/>
      </c>
    </row>
    <row r="11157">
      <c r="H11157" s="16" t="str">
        <f>IFERROR(__xludf.DUMMYFUNCTION("""COMPUTED_VALUE"""),"")</f>
        <v/>
      </c>
    </row>
    <row r="11158">
      <c r="H11158" s="16" t="str">
        <f>IFERROR(__xludf.DUMMYFUNCTION("""COMPUTED_VALUE"""),"")</f>
        <v/>
      </c>
    </row>
    <row r="11159">
      <c r="H11159" s="16" t="str">
        <f>IFERROR(__xludf.DUMMYFUNCTION("""COMPUTED_VALUE"""),"")</f>
        <v/>
      </c>
    </row>
    <row r="11160">
      <c r="H11160" s="16" t="str">
        <f>IFERROR(__xludf.DUMMYFUNCTION("""COMPUTED_VALUE"""),"")</f>
        <v/>
      </c>
    </row>
    <row r="11161">
      <c r="H11161" s="16" t="str">
        <f>IFERROR(__xludf.DUMMYFUNCTION("""COMPUTED_VALUE"""),"")</f>
        <v/>
      </c>
    </row>
    <row r="11162">
      <c r="H11162" s="16" t="str">
        <f>IFERROR(__xludf.DUMMYFUNCTION("""COMPUTED_VALUE"""),"")</f>
        <v/>
      </c>
    </row>
    <row r="11163">
      <c r="H11163" s="16" t="str">
        <f>IFERROR(__xludf.DUMMYFUNCTION("""COMPUTED_VALUE"""),"")</f>
        <v/>
      </c>
    </row>
    <row r="11164">
      <c r="H11164" s="16" t="str">
        <f>IFERROR(__xludf.DUMMYFUNCTION("""COMPUTED_VALUE"""),"")</f>
        <v/>
      </c>
    </row>
    <row r="11165">
      <c r="H11165" s="16" t="str">
        <f>IFERROR(__xludf.DUMMYFUNCTION("""COMPUTED_VALUE"""),"")</f>
        <v/>
      </c>
    </row>
    <row r="11166">
      <c r="H11166" s="16" t="str">
        <f>IFERROR(__xludf.DUMMYFUNCTION("""COMPUTED_VALUE"""),"")</f>
        <v/>
      </c>
    </row>
    <row r="11167">
      <c r="H11167" s="16" t="str">
        <f>IFERROR(__xludf.DUMMYFUNCTION("""COMPUTED_VALUE"""),"")</f>
        <v/>
      </c>
    </row>
    <row r="11168">
      <c r="H11168" s="16" t="str">
        <f>IFERROR(__xludf.DUMMYFUNCTION("""COMPUTED_VALUE"""),"")</f>
        <v/>
      </c>
    </row>
    <row r="11169">
      <c r="H11169" s="16" t="str">
        <f>IFERROR(__xludf.DUMMYFUNCTION("""COMPUTED_VALUE"""),"")</f>
        <v/>
      </c>
    </row>
    <row r="11170">
      <c r="H11170" s="16" t="str">
        <f>IFERROR(__xludf.DUMMYFUNCTION("""COMPUTED_VALUE"""),"")</f>
        <v/>
      </c>
    </row>
    <row r="11171">
      <c r="H11171" s="16" t="str">
        <f>IFERROR(__xludf.DUMMYFUNCTION("""COMPUTED_VALUE"""),"")</f>
        <v/>
      </c>
    </row>
    <row r="11172">
      <c r="H11172" s="16" t="str">
        <f>IFERROR(__xludf.DUMMYFUNCTION("""COMPUTED_VALUE"""),"")</f>
        <v/>
      </c>
    </row>
    <row r="11173">
      <c r="H11173" s="16" t="str">
        <f>IFERROR(__xludf.DUMMYFUNCTION("""COMPUTED_VALUE"""),"")</f>
        <v/>
      </c>
    </row>
    <row r="11174">
      <c r="H11174" s="16" t="str">
        <f>IFERROR(__xludf.DUMMYFUNCTION("""COMPUTED_VALUE"""),"")</f>
        <v/>
      </c>
    </row>
    <row r="11175">
      <c r="H11175" s="16" t="str">
        <f>IFERROR(__xludf.DUMMYFUNCTION("""COMPUTED_VALUE"""),"")</f>
        <v/>
      </c>
    </row>
    <row r="11176">
      <c r="H11176" s="16" t="str">
        <f>IFERROR(__xludf.DUMMYFUNCTION("""COMPUTED_VALUE"""),"")</f>
        <v/>
      </c>
    </row>
    <row r="11177">
      <c r="H11177" s="16" t="str">
        <f>IFERROR(__xludf.DUMMYFUNCTION("""COMPUTED_VALUE"""),"")</f>
        <v/>
      </c>
    </row>
    <row r="11178">
      <c r="H11178" s="16" t="str">
        <f>IFERROR(__xludf.DUMMYFUNCTION("""COMPUTED_VALUE"""),"")</f>
        <v/>
      </c>
    </row>
    <row r="11179">
      <c r="H11179" s="16" t="str">
        <f>IFERROR(__xludf.DUMMYFUNCTION("""COMPUTED_VALUE"""),"")</f>
        <v/>
      </c>
    </row>
    <row r="11180">
      <c r="H11180" s="16" t="str">
        <f>IFERROR(__xludf.DUMMYFUNCTION("""COMPUTED_VALUE"""),"")</f>
        <v/>
      </c>
    </row>
    <row r="11181">
      <c r="H11181" s="16" t="str">
        <f>IFERROR(__xludf.DUMMYFUNCTION("""COMPUTED_VALUE"""),"")</f>
        <v/>
      </c>
    </row>
    <row r="11182">
      <c r="H11182" s="16" t="str">
        <f>IFERROR(__xludf.DUMMYFUNCTION("""COMPUTED_VALUE"""),"")</f>
        <v/>
      </c>
    </row>
    <row r="11183">
      <c r="H11183" s="16" t="str">
        <f>IFERROR(__xludf.DUMMYFUNCTION("""COMPUTED_VALUE"""),"")</f>
        <v/>
      </c>
    </row>
    <row r="11184">
      <c r="H11184" s="16" t="str">
        <f>IFERROR(__xludf.DUMMYFUNCTION("""COMPUTED_VALUE"""),"")</f>
        <v/>
      </c>
    </row>
    <row r="11185">
      <c r="H11185" s="16" t="str">
        <f>IFERROR(__xludf.DUMMYFUNCTION("""COMPUTED_VALUE"""),"")</f>
        <v/>
      </c>
    </row>
    <row r="11186">
      <c r="H11186" s="16" t="str">
        <f>IFERROR(__xludf.DUMMYFUNCTION("""COMPUTED_VALUE"""),"")</f>
        <v/>
      </c>
    </row>
    <row r="11187">
      <c r="H11187" s="16" t="str">
        <f>IFERROR(__xludf.DUMMYFUNCTION("""COMPUTED_VALUE"""),"")</f>
        <v/>
      </c>
    </row>
    <row r="11188">
      <c r="H11188" s="16" t="str">
        <f>IFERROR(__xludf.DUMMYFUNCTION("""COMPUTED_VALUE"""),"")</f>
        <v/>
      </c>
    </row>
    <row r="11189">
      <c r="H11189" s="16" t="str">
        <f>IFERROR(__xludf.DUMMYFUNCTION("""COMPUTED_VALUE"""),"")</f>
        <v/>
      </c>
    </row>
    <row r="11190">
      <c r="H11190" s="16" t="str">
        <f>IFERROR(__xludf.DUMMYFUNCTION("""COMPUTED_VALUE"""),"")</f>
        <v/>
      </c>
    </row>
    <row r="11191">
      <c r="H11191" s="16" t="str">
        <f>IFERROR(__xludf.DUMMYFUNCTION("""COMPUTED_VALUE"""),"")</f>
        <v/>
      </c>
    </row>
    <row r="11192">
      <c r="H11192" s="16" t="str">
        <f>IFERROR(__xludf.DUMMYFUNCTION("""COMPUTED_VALUE"""),"")</f>
        <v/>
      </c>
    </row>
    <row r="11193">
      <c r="H11193" s="16" t="str">
        <f>IFERROR(__xludf.DUMMYFUNCTION("""COMPUTED_VALUE"""),"")</f>
        <v/>
      </c>
    </row>
    <row r="11194">
      <c r="H11194" s="16" t="str">
        <f>IFERROR(__xludf.DUMMYFUNCTION("""COMPUTED_VALUE"""),"")</f>
        <v/>
      </c>
    </row>
    <row r="11195">
      <c r="H11195" s="16" t="str">
        <f>IFERROR(__xludf.DUMMYFUNCTION("""COMPUTED_VALUE"""),"")</f>
        <v/>
      </c>
    </row>
    <row r="11196">
      <c r="H11196" s="16" t="str">
        <f>IFERROR(__xludf.DUMMYFUNCTION("""COMPUTED_VALUE"""),"")</f>
        <v/>
      </c>
    </row>
    <row r="11197">
      <c r="H11197" s="16" t="str">
        <f>IFERROR(__xludf.DUMMYFUNCTION("""COMPUTED_VALUE"""),"")</f>
        <v/>
      </c>
    </row>
    <row r="11198">
      <c r="H11198" s="16" t="str">
        <f>IFERROR(__xludf.DUMMYFUNCTION("""COMPUTED_VALUE"""),"")</f>
        <v/>
      </c>
    </row>
    <row r="11199">
      <c r="H11199" s="16" t="str">
        <f>IFERROR(__xludf.DUMMYFUNCTION("""COMPUTED_VALUE"""),"")</f>
        <v/>
      </c>
    </row>
    <row r="11200">
      <c r="H11200" s="16" t="str">
        <f>IFERROR(__xludf.DUMMYFUNCTION("""COMPUTED_VALUE"""),"")</f>
        <v/>
      </c>
    </row>
    <row r="11201">
      <c r="H11201" s="16" t="str">
        <f>IFERROR(__xludf.DUMMYFUNCTION("""COMPUTED_VALUE"""),"")</f>
        <v/>
      </c>
    </row>
    <row r="11202">
      <c r="H11202" s="16" t="str">
        <f>IFERROR(__xludf.DUMMYFUNCTION("""COMPUTED_VALUE"""),"")</f>
        <v/>
      </c>
    </row>
    <row r="11203">
      <c r="H11203" s="16" t="str">
        <f>IFERROR(__xludf.DUMMYFUNCTION("""COMPUTED_VALUE"""),"")</f>
        <v/>
      </c>
    </row>
    <row r="11204">
      <c r="H11204" s="16" t="str">
        <f>IFERROR(__xludf.DUMMYFUNCTION("""COMPUTED_VALUE"""),"")</f>
        <v/>
      </c>
    </row>
    <row r="11205">
      <c r="H11205" s="16" t="str">
        <f>IFERROR(__xludf.DUMMYFUNCTION("""COMPUTED_VALUE"""),"")</f>
        <v/>
      </c>
    </row>
    <row r="11206">
      <c r="H11206" s="16" t="str">
        <f>IFERROR(__xludf.DUMMYFUNCTION("""COMPUTED_VALUE"""),"")</f>
        <v/>
      </c>
    </row>
    <row r="11207">
      <c r="H11207" s="16" t="str">
        <f>IFERROR(__xludf.DUMMYFUNCTION("""COMPUTED_VALUE"""),"")</f>
        <v/>
      </c>
    </row>
    <row r="11208">
      <c r="H11208" s="16" t="str">
        <f>IFERROR(__xludf.DUMMYFUNCTION("""COMPUTED_VALUE"""),"")</f>
        <v/>
      </c>
    </row>
    <row r="11209">
      <c r="H11209" s="16" t="str">
        <f>IFERROR(__xludf.DUMMYFUNCTION("""COMPUTED_VALUE"""),"")</f>
        <v/>
      </c>
    </row>
    <row r="11210">
      <c r="H11210" s="16" t="str">
        <f>IFERROR(__xludf.DUMMYFUNCTION("""COMPUTED_VALUE"""),"")</f>
        <v/>
      </c>
    </row>
    <row r="11211">
      <c r="H11211" s="16" t="str">
        <f>IFERROR(__xludf.DUMMYFUNCTION("""COMPUTED_VALUE"""),"")</f>
        <v/>
      </c>
    </row>
    <row r="11212">
      <c r="H11212" s="16" t="str">
        <f>IFERROR(__xludf.DUMMYFUNCTION("""COMPUTED_VALUE"""),"")</f>
        <v/>
      </c>
    </row>
    <row r="11213">
      <c r="H11213" s="16" t="str">
        <f>IFERROR(__xludf.DUMMYFUNCTION("""COMPUTED_VALUE"""),"")</f>
        <v/>
      </c>
    </row>
    <row r="11214">
      <c r="H11214" s="16" t="str">
        <f>IFERROR(__xludf.DUMMYFUNCTION("""COMPUTED_VALUE"""),"")</f>
        <v/>
      </c>
    </row>
    <row r="11215">
      <c r="H11215" s="16" t="str">
        <f>IFERROR(__xludf.DUMMYFUNCTION("""COMPUTED_VALUE"""),"")</f>
        <v/>
      </c>
    </row>
    <row r="11216">
      <c r="H11216" s="16" t="str">
        <f>IFERROR(__xludf.DUMMYFUNCTION("""COMPUTED_VALUE"""),"")</f>
        <v/>
      </c>
    </row>
    <row r="11217">
      <c r="H11217" s="16" t="str">
        <f>IFERROR(__xludf.DUMMYFUNCTION("""COMPUTED_VALUE"""),"")</f>
        <v/>
      </c>
    </row>
    <row r="11218">
      <c r="H11218" s="16" t="str">
        <f>IFERROR(__xludf.DUMMYFUNCTION("""COMPUTED_VALUE"""),"")</f>
        <v/>
      </c>
    </row>
    <row r="11219">
      <c r="H11219" s="16" t="str">
        <f>IFERROR(__xludf.DUMMYFUNCTION("""COMPUTED_VALUE"""),"")</f>
        <v/>
      </c>
    </row>
    <row r="11220">
      <c r="H11220" s="16" t="str">
        <f>IFERROR(__xludf.DUMMYFUNCTION("""COMPUTED_VALUE"""),"")</f>
        <v/>
      </c>
    </row>
    <row r="11221">
      <c r="H11221" s="16" t="str">
        <f>IFERROR(__xludf.DUMMYFUNCTION("""COMPUTED_VALUE"""),"")</f>
        <v/>
      </c>
    </row>
    <row r="11222">
      <c r="H11222" s="16" t="str">
        <f>IFERROR(__xludf.DUMMYFUNCTION("""COMPUTED_VALUE"""),"")</f>
        <v/>
      </c>
    </row>
    <row r="11223">
      <c r="H11223" s="16" t="str">
        <f>IFERROR(__xludf.DUMMYFUNCTION("""COMPUTED_VALUE"""),"")</f>
        <v/>
      </c>
    </row>
    <row r="11224">
      <c r="H11224" s="16" t="str">
        <f>IFERROR(__xludf.DUMMYFUNCTION("""COMPUTED_VALUE"""),"")</f>
        <v/>
      </c>
    </row>
    <row r="11225">
      <c r="H11225" s="16" t="str">
        <f>IFERROR(__xludf.DUMMYFUNCTION("""COMPUTED_VALUE"""),"")</f>
        <v/>
      </c>
    </row>
    <row r="11226">
      <c r="H11226" s="16" t="str">
        <f>IFERROR(__xludf.DUMMYFUNCTION("""COMPUTED_VALUE"""),"")</f>
        <v/>
      </c>
    </row>
    <row r="11227">
      <c r="H11227" s="16" t="str">
        <f>IFERROR(__xludf.DUMMYFUNCTION("""COMPUTED_VALUE"""),"")</f>
        <v/>
      </c>
    </row>
    <row r="11228">
      <c r="H11228" s="16" t="str">
        <f>IFERROR(__xludf.DUMMYFUNCTION("""COMPUTED_VALUE"""),"")</f>
        <v/>
      </c>
    </row>
    <row r="11229">
      <c r="H11229" s="16" t="str">
        <f>IFERROR(__xludf.DUMMYFUNCTION("""COMPUTED_VALUE"""),"")</f>
        <v/>
      </c>
    </row>
    <row r="11230">
      <c r="H11230" s="16" t="str">
        <f>IFERROR(__xludf.DUMMYFUNCTION("""COMPUTED_VALUE"""),"")</f>
        <v/>
      </c>
    </row>
    <row r="11231">
      <c r="H11231" s="16" t="str">
        <f>IFERROR(__xludf.DUMMYFUNCTION("""COMPUTED_VALUE"""),"")</f>
        <v/>
      </c>
    </row>
    <row r="11232">
      <c r="H11232" s="16" t="str">
        <f>IFERROR(__xludf.DUMMYFUNCTION("""COMPUTED_VALUE"""),"")</f>
        <v/>
      </c>
    </row>
    <row r="11233">
      <c r="H11233" s="16" t="str">
        <f>IFERROR(__xludf.DUMMYFUNCTION("""COMPUTED_VALUE"""),"")</f>
        <v/>
      </c>
    </row>
    <row r="11234">
      <c r="H11234" s="16" t="str">
        <f>IFERROR(__xludf.DUMMYFUNCTION("""COMPUTED_VALUE"""),"")</f>
        <v/>
      </c>
    </row>
    <row r="11235">
      <c r="H11235" s="16" t="str">
        <f>IFERROR(__xludf.DUMMYFUNCTION("""COMPUTED_VALUE"""),"")</f>
        <v/>
      </c>
    </row>
    <row r="11236">
      <c r="H11236" s="16" t="str">
        <f>IFERROR(__xludf.DUMMYFUNCTION("""COMPUTED_VALUE"""),"")</f>
        <v/>
      </c>
    </row>
    <row r="11237">
      <c r="H11237" s="16" t="str">
        <f>IFERROR(__xludf.DUMMYFUNCTION("""COMPUTED_VALUE"""),"")</f>
        <v/>
      </c>
    </row>
    <row r="11238">
      <c r="H11238" s="16" t="str">
        <f>IFERROR(__xludf.DUMMYFUNCTION("""COMPUTED_VALUE"""),"")</f>
        <v/>
      </c>
    </row>
    <row r="11239">
      <c r="H11239" s="16" t="str">
        <f>IFERROR(__xludf.DUMMYFUNCTION("""COMPUTED_VALUE"""),"")</f>
        <v/>
      </c>
    </row>
    <row r="11240">
      <c r="H11240" s="16" t="str">
        <f>IFERROR(__xludf.DUMMYFUNCTION("""COMPUTED_VALUE"""),"")</f>
        <v/>
      </c>
    </row>
    <row r="11241">
      <c r="H11241" s="16" t="str">
        <f>IFERROR(__xludf.DUMMYFUNCTION("""COMPUTED_VALUE"""),"")</f>
        <v/>
      </c>
    </row>
    <row r="11242">
      <c r="H11242" s="16" t="str">
        <f>IFERROR(__xludf.DUMMYFUNCTION("""COMPUTED_VALUE"""),"")</f>
        <v/>
      </c>
    </row>
    <row r="11243">
      <c r="H11243" s="16" t="str">
        <f>IFERROR(__xludf.DUMMYFUNCTION("""COMPUTED_VALUE"""),"")</f>
        <v/>
      </c>
    </row>
    <row r="11244">
      <c r="H11244" s="16" t="str">
        <f>IFERROR(__xludf.DUMMYFUNCTION("""COMPUTED_VALUE"""),"")</f>
        <v/>
      </c>
    </row>
    <row r="11245">
      <c r="H11245" s="16" t="str">
        <f>IFERROR(__xludf.DUMMYFUNCTION("""COMPUTED_VALUE"""),"")</f>
        <v/>
      </c>
    </row>
    <row r="11246">
      <c r="H11246" s="16" t="str">
        <f>IFERROR(__xludf.DUMMYFUNCTION("""COMPUTED_VALUE"""),"")</f>
        <v/>
      </c>
    </row>
    <row r="11247">
      <c r="H11247" s="16" t="str">
        <f>IFERROR(__xludf.DUMMYFUNCTION("""COMPUTED_VALUE"""),"")</f>
        <v/>
      </c>
    </row>
    <row r="11248">
      <c r="H11248" s="16" t="str">
        <f>IFERROR(__xludf.DUMMYFUNCTION("""COMPUTED_VALUE"""),"")</f>
        <v/>
      </c>
    </row>
    <row r="11249">
      <c r="H11249" s="16" t="str">
        <f>IFERROR(__xludf.DUMMYFUNCTION("""COMPUTED_VALUE"""),"")</f>
        <v/>
      </c>
    </row>
    <row r="11250">
      <c r="H11250" s="16" t="str">
        <f>IFERROR(__xludf.DUMMYFUNCTION("""COMPUTED_VALUE"""),"")</f>
        <v/>
      </c>
    </row>
    <row r="11251">
      <c r="H11251" s="16" t="str">
        <f>IFERROR(__xludf.DUMMYFUNCTION("""COMPUTED_VALUE"""),"")</f>
        <v/>
      </c>
    </row>
    <row r="11252">
      <c r="H11252" s="16" t="str">
        <f>IFERROR(__xludf.DUMMYFUNCTION("""COMPUTED_VALUE"""),"")</f>
        <v/>
      </c>
    </row>
    <row r="11253">
      <c r="H11253" s="16" t="str">
        <f>IFERROR(__xludf.DUMMYFUNCTION("""COMPUTED_VALUE"""),"")</f>
        <v/>
      </c>
    </row>
    <row r="11254">
      <c r="H11254" s="16" t="str">
        <f>IFERROR(__xludf.DUMMYFUNCTION("""COMPUTED_VALUE"""),"")</f>
        <v/>
      </c>
    </row>
    <row r="11255">
      <c r="H11255" s="16" t="str">
        <f>IFERROR(__xludf.DUMMYFUNCTION("""COMPUTED_VALUE"""),"")</f>
        <v/>
      </c>
    </row>
    <row r="11256">
      <c r="H11256" s="16" t="str">
        <f>IFERROR(__xludf.DUMMYFUNCTION("""COMPUTED_VALUE"""),"")</f>
        <v/>
      </c>
    </row>
    <row r="11257">
      <c r="H11257" s="16" t="str">
        <f>IFERROR(__xludf.DUMMYFUNCTION("""COMPUTED_VALUE"""),"")</f>
        <v/>
      </c>
    </row>
    <row r="11258">
      <c r="H11258" s="16" t="str">
        <f>IFERROR(__xludf.DUMMYFUNCTION("""COMPUTED_VALUE"""),"")</f>
        <v/>
      </c>
    </row>
    <row r="11259">
      <c r="H11259" s="16" t="str">
        <f>IFERROR(__xludf.DUMMYFUNCTION("""COMPUTED_VALUE"""),"")</f>
        <v/>
      </c>
    </row>
    <row r="11260">
      <c r="H11260" s="16" t="str">
        <f>IFERROR(__xludf.DUMMYFUNCTION("""COMPUTED_VALUE"""),"")</f>
        <v/>
      </c>
    </row>
    <row r="11261">
      <c r="H11261" s="16" t="str">
        <f>IFERROR(__xludf.DUMMYFUNCTION("""COMPUTED_VALUE"""),"")</f>
        <v/>
      </c>
    </row>
    <row r="11262">
      <c r="H11262" s="16" t="str">
        <f>IFERROR(__xludf.DUMMYFUNCTION("""COMPUTED_VALUE"""),"")</f>
        <v/>
      </c>
    </row>
    <row r="11263">
      <c r="H11263" s="16" t="str">
        <f>IFERROR(__xludf.DUMMYFUNCTION("""COMPUTED_VALUE"""),"")</f>
        <v/>
      </c>
    </row>
    <row r="11264">
      <c r="H11264" s="16" t="str">
        <f>IFERROR(__xludf.DUMMYFUNCTION("""COMPUTED_VALUE"""),"")</f>
        <v/>
      </c>
    </row>
    <row r="11265">
      <c r="H11265" s="16" t="str">
        <f>IFERROR(__xludf.DUMMYFUNCTION("""COMPUTED_VALUE"""),"")</f>
        <v/>
      </c>
    </row>
    <row r="11266">
      <c r="H11266" s="16" t="str">
        <f>IFERROR(__xludf.DUMMYFUNCTION("""COMPUTED_VALUE"""),"")</f>
        <v/>
      </c>
    </row>
    <row r="11267">
      <c r="H11267" s="16" t="str">
        <f>IFERROR(__xludf.DUMMYFUNCTION("""COMPUTED_VALUE"""),"")</f>
        <v/>
      </c>
    </row>
    <row r="11268">
      <c r="H11268" s="16" t="str">
        <f>IFERROR(__xludf.DUMMYFUNCTION("""COMPUTED_VALUE"""),"")</f>
        <v/>
      </c>
    </row>
    <row r="11269">
      <c r="H11269" s="16" t="str">
        <f>IFERROR(__xludf.DUMMYFUNCTION("""COMPUTED_VALUE"""),"")</f>
        <v/>
      </c>
    </row>
    <row r="11270">
      <c r="H11270" s="16" t="str">
        <f>IFERROR(__xludf.DUMMYFUNCTION("""COMPUTED_VALUE"""),"")</f>
        <v/>
      </c>
    </row>
    <row r="11271">
      <c r="H11271" s="16" t="str">
        <f>IFERROR(__xludf.DUMMYFUNCTION("""COMPUTED_VALUE"""),"")</f>
        <v/>
      </c>
    </row>
    <row r="11272">
      <c r="H11272" s="16" t="str">
        <f>IFERROR(__xludf.DUMMYFUNCTION("""COMPUTED_VALUE"""),"")</f>
        <v/>
      </c>
    </row>
    <row r="11273">
      <c r="H11273" s="16" t="str">
        <f>IFERROR(__xludf.DUMMYFUNCTION("""COMPUTED_VALUE"""),"")</f>
        <v/>
      </c>
    </row>
    <row r="11274">
      <c r="H11274" s="16" t="str">
        <f>IFERROR(__xludf.DUMMYFUNCTION("""COMPUTED_VALUE"""),"")</f>
        <v/>
      </c>
    </row>
    <row r="11275">
      <c r="H11275" s="16" t="str">
        <f>IFERROR(__xludf.DUMMYFUNCTION("""COMPUTED_VALUE"""),"")</f>
        <v/>
      </c>
    </row>
    <row r="11276">
      <c r="H11276" s="16" t="str">
        <f>IFERROR(__xludf.DUMMYFUNCTION("""COMPUTED_VALUE"""),"")</f>
        <v/>
      </c>
    </row>
    <row r="11277">
      <c r="H11277" s="16" t="str">
        <f>IFERROR(__xludf.DUMMYFUNCTION("""COMPUTED_VALUE"""),"")</f>
        <v/>
      </c>
    </row>
    <row r="11278">
      <c r="H11278" s="16" t="str">
        <f>IFERROR(__xludf.DUMMYFUNCTION("""COMPUTED_VALUE"""),"")</f>
        <v/>
      </c>
    </row>
    <row r="11279">
      <c r="H11279" s="16" t="str">
        <f>IFERROR(__xludf.DUMMYFUNCTION("""COMPUTED_VALUE"""),"")</f>
        <v/>
      </c>
    </row>
    <row r="11280">
      <c r="H11280" s="16" t="str">
        <f>IFERROR(__xludf.DUMMYFUNCTION("""COMPUTED_VALUE"""),"")</f>
        <v/>
      </c>
    </row>
    <row r="11281">
      <c r="H11281" s="16" t="str">
        <f>IFERROR(__xludf.DUMMYFUNCTION("""COMPUTED_VALUE"""),"")</f>
        <v/>
      </c>
    </row>
    <row r="11282">
      <c r="H11282" s="16" t="str">
        <f>IFERROR(__xludf.DUMMYFUNCTION("""COMPUTED_VALUE"""),"")</f>
        <v/>
      </c>
    </row>
    <row r="11283">
      <c r="H11283" s="16" t="str">
        <f>IFERROR(__xludf.DUMMYFUNCTION("""COMPUTED_VALUE"""),"")</f>
        <v/>
      </c>
    </row>
    <row r="11284">
      <c r="H11284" s="16" t="str">
        <f>IFERROR(__xludf.DUMMYFUNCTION("""COMPUTED_VALUE"""),"")</f>
        <v/>
      </c>
    </row>
    <row r="11285">
      <c r="H11285" s="16" t="str">
        <f>IFERROR(__xludf.DUMMYFUNCTION("""COMPUTED_VALUE"""),"")</f>
        <v/>
      </c>
    </row>
    <row r="11286">
      <c r="H11286" s="16" t="str">
        <f>IFERROR(__xludf.DUMMYFUNCTION("""COMPUTED_VALUE"""),"")</f>
        <v/>
      </c>
    </row>
    <row r="11287">
      <c r="H11287" s="16" t="str">
        <f>IFERROR(__xludf.DUMMYFUNCTION("""COMPUTED_VALUE"""),"")</f>
        <v/>
      </c>
    </row>
    <row r="11288">
      <c r="H11288" s="16" t="str">
        <f>IFERROR(__xludf.DUMMYFUNCTION("""COMPUTED_VALUE"""),"")</f>
        <v/>
      </c>
    </row>
    <row r="11289">
      <c r="H11289" s="16" t="str">
        <f>IFERROR(__xludf.DUMMYFUNCTION("""COMPUTED_VALUE"""),"")</f>
        <v/>
      </c>
    </row>
    <row r="11290">
      <c r="H11290" s="16" t="str">
        <f>IFERROR(__xludf.DUMMYFUNCTION("""COMPUTED_VALUE"""),"")</f>
        <v/>
      </c>
    </row>
    <row r="11291">
      <c r="H11291" s="16" t="str">
        <f>IFERROR(__xludf.DUMMYFUNCTION("""COMPUTED_VALUE"""),"")</f>
        <v/>
      </c>
    </row>
    <row r="11292">
      <c r="H11292" s="16" t="str">
        <f>IFERROR(__xludf.DUMMYFUNCTION("""COMPUTED_VALUE"""),"")</f>
        <v/>
      </c>
    </row>
    <row r="11293">
      <c r="H11293" s="16" t="str">
        <f>IFERROR(__xludf.DUMMYFUNCTION("""COMPUTED_VALUE"""),"")</f>
        <v/>
      </c>
    </row>
    <row r="11294">
      <c r="H11294" s="16" t="str">
        <f>IFERROR(__xludf.DUMMYFUNCTION("""COMPUTED_VALUE"""),"")</f>
        <v/>
      </c>
    </row>
    <row r="11295">
      <c r="H11295" s="16" t="str">
        <f>IFERROR(__xludf.DUMMYFUNCTION("""COMPUTED_VALUE"""),"")</f>
        <v/>
      </c>
    </row>
    <row r="11296">
      <c r="H11296" s="16" t="str">
        <f>IFERROR(__xludf.DUMMYFUNCTION("""COMPUTED_VALUE"""),"")</f>
        <v/>
      </c>
    </row>
    <row r="11297">
      <c r="H11297" s="16" t="str">
        <f>IFERROR(__xludf.DUMMYFUNCTION("""COMPUTED_VALUE"""),"")</f>
        <v/>
      </c>
    </row>
    <row r="11298">
      <c r="H11298" s="16" t="str">
        <f>IFERROR(__xludf.DUMMYFUNCTION("""COMPUTED_VALUE"""),"")</f>
        <v/>
      </c>
    </row>
    <row r="11299">
      <c r="H11299" s="16" t="str">
        <f>IFERROR(__xludf.DUMMYFUNCTION("""COMPUTED_VALUE"""),"")</f>
        <v/>
      </c>
    </row>
    <row r="11300">
      <c r="H11300" s="16" t="str">
        <f>IFERROR(__xludf.DUMMYFUNCTION("""COMPUTED_VALUE"""),"")</f>
        <v/>
      </c>
    </row>
    <row r="11301">
      <c r="H11301" s="16" t="str">
        <f>IFERROR(__xludf.DUMMYFUNCTION("""COMPUTED_VALUE"""),"")</f>
        <v/>
      </c>
    </row>
    <row r="11302">
      <c r="H11302" s="16" t="str">
        <f>IFERROR(__xludf.DUMMYFUNCTION("""COMPUTED_VALUE"""),"")</f>
        <v/>
      </c>
    </row>
    <row r="11303">
      <c r="H11303" s="16" t="str">
        <f>IFERROR(__xludf.DUMMYFUNCTION("""COMPUTED_VALUE"""),"")</f>
        <v/>
      </c>
    </row>
    <row r="11304">
      <c r="H11304" s="16" t="str">
        <f>IFERROR(__xludf.DUMMYFUNCTION("""COMPUTED_VALUE"""),"")</f>
        <v/>
      </c>
    </row>
    <row r="11305">
      <c r="H11305" s="16" t="str">
        <f>IFERROR(__xludf.DUMMYFUNCTION("""COMPUTED_VALUE"""),"")</f>
        <v/>
      </c>
    </row>
    <row r="11306">
      <c r="H11306" s="16" t="str">
        <f>IFERROR(__xludf.DUMMYFUNCTION("""COMPUTED_VALUE"""),"")</f>
        <v/>
      </c>
    </row>
    <row r="11307">
      <c r="H11307" s="16" t="str">
        <f>IFERROR(__xludf.DUMMYFUNCTION("""COMPUTED_VALUE"""),"")</f>
        <v/>
      </c>
    </row>
    <row r="11308">
      <c r="H11308" s="16" t="str">
        <f>IFERROR(__xludf.DUMMYFUNCTION("""COMPUTED_VALUE"""),"")</f>
        <v/>
      </c>
    </row>
    <row r="11309">
      <c r="H11309" s="16" t="str">
        <f>IFERROR(__xludf.DUMMYFUNCTION("""COMPUTED_VALUE"""),"")</f>
        <v/>
      </c>
    </row>
    <row r="11310">
      <c r="H11310" s="16" t="str">
        <f>IFERROR(__xludf.DUMMYFUNCTION("""COMPUTED_VALUE"""),"")</f>
        <v/>
      </c>
    </row>
    <row r="11311">
      <c r="H11311" s="16" t="str">
        <f>IFERROR(__xludf.DUMMYFUNCTION("""COMPUTED_VALUE"""),"")</f>
        <v/>
      </c>
    </row>
    <row r="11312">
      <c r="H11312" s="16" t="str">
        <f>IFERROR(__xludf.DUMMYFUNCTION("""COMPUTED_VALUE"""),"")</f>
        <v/>
      </c>
    </row>
    <row r="11313">
      <c r="H11313" s="16" t="str">
        <f>IFERROR(__xludf.DUMMYFUNCTION("""COMPUTED_VALUE"""),"")</f>
        <v/>
      </c>
    </row>
    <row r="11314">
      <c r="H11314" s="16" t="str">
        <f>IFERROR(__xludf.DUMMYFUNCTION("""COMPUTED_VALUE"""),"")</f>
        <v/>
      </c>
    </row>
    <row r="11315">
      <c r="H11315" s="16" t="str">
        <f>IFERROR(__xludf.DUMMYFUNCTION("""COMPUTED_VALUE"""),"")</f>
        <v/>
      </c>
    </row>
    <row r="11316">
      <c r="H11316" s="16" t="str">
        <f>IFERROR(__xludf.DUMMYFUNCTION("""COMPUTED_VALUE"""),"")</f>
        <v/>
      </c>
    </row>
    <row r="11317">
      <c r="H11317" s="16" t="str">
        <f>IFERROR(__xludf.DUMMYFUNCTION("""COMPUTED_VALUE"""),"")</f>
        <v/>
      </c>
    </row>
    <row r="11318">
      <c r="H11318" s="16" t="str">
        <f>IFERROR(__xludf.DUMMYFUNCTION("""COMPUTED_VALUE"""),"")</f>
        <v/>
      </c>
    </row>
    <row r="11319">
      <c r="H11319" s="16" t="str">
        <f>IFERROR(__xludf.DUMMYFUNCTION("""COMPUTED_VALUE"""),"")</f>
        <v/>
      </c>
    </row>
    <row r="11320">
      <c r="H11320" s="16" t="str">
        <f>IFERROR(__xludf.DUMMYFUNCTION("""COMPUTED_VALUE"""),"")</f>
        <v/>
      </c>
    </row>
    <row r="11321">
      <c r="H11321" s="16" t="str">
        <f>IFERROR(__xludf.DUMMYFUNCTION("""COMPUTED_VALUE"""),"")</f>
        <v/>
      </c>
    </row>
    <row r="11322">
      <c r="H11322" s="16" t="str">
        <f>IFERROR(__xludf.DUMMYFUNCTION("""COMPUTED_VALUE"""),"")</f>
        <v/>
      </c>
    </row>
    <row r="11323">
      <c r="H11323" s="16" t="str">
        <f>IFERROR(__xludf.DUMMYFUNCTION("""COMPUTED_VALUE"""),"")</f>
        <v/>
      </c>
    </row>
    <row r="11324">
      <c r="H11324" s="16" t="str">
        <f>IFERROR(__xludf.DUMMYFUNCTION("""COMPUTED_VALUE"""),"")</f>
        <v/>
      </c>
    </row>
    <row r="11325">
      <c r="H11325" s="16" t="str">
        <f>IFERROR(__xludf.DUMMYFUNCTION("""COMPUTED_VALUE"""),"")</f>
        <v/>
      </c>
    </row>
    <row r="11326">
      <c r="H11326" s="16" t="str">
        <f>IFERROR(__xludf.DUMMYFUNCTION("""COMPUTED_VALUE"""),"")</f>
        <v/>
      </c>
    </row>
    <row r="11327">
      <c r="H11327" s="16" t="str">
        <f>IFERROR(__xludf.DUMMYFUNCTION("""COMPUTED_VALUE"""),"")</f>
        <v/>
      </c>
    </row>
    <row r="11328">
      <c r="H11328" s="16" t="str">
        <f>IFERROR(__xludf.DUMMYFUNCTION("""COMPUTED_VALUE"""),"")</f>
        <v/>
      </c>
    </row>
    <row r="11329">
      <c r="H11329" s="16" t="str">
        <f>IFERROR(__xludf.DUMMYFUNCTION("""COMPUTED_VALUE"""),"")</f>
        <v/>
      </c>
    </row>
    <row r="11330">
      <c r="H11330" s="16" t="str">
        <f>IFERROR(__xludf.DUMMYFUNCTION("""COMPUTED_VALUE"""),"")</f>
        <v/>
      </c>
    </row>
    <row r="11331">
      <c r="H11331" s="16" t="str">
        <f>IFERROR(__xludf.DUMMYFUNCTION("""COMPUTED_VALUE"""),"")</f>
        <v/>
      </c>
    </row>
    <row r="11332">
      <c r="H11332" s="16" t="str">
        <f>IFERROR(__xludf.DUMMYFUNCTION("""COMPUTED_VALUE"""),"")</f>
        <v/>
      </c>
    </row>
    <row r="11333">
      <c r="H11333" s="16" t="str">
        <f>IFERROR(__xludf.DUMMYFUNCTION("""COMPUTED_VALUE"""),"")</f>
        <v/>
      </c>
    </row>
    <row r="11334">
      <c r="H11334" s="16" t="str">
        <f>IFERROR(__xludf.DUMMYFUNCTION("""COMPUTED_VALUE"""),"")</f>
        <v/>
      </c>
    </row>
    <row r="11335">
      <c r="H11335" s="16" t="str">
        <f>IFERROR(__xludf.DUMMYFUNCTION("""COMPUTED_VALUE"""),"")</f>
        <v/>
      </c>
    </row>
    <row r="11336">
      <c r="H11336" s="16" t="str">
        <f>IFERROR(__xludf.DUMMYFUNCTION("""COMPUTED_VALUE"""),"")</f>
        <v/>
      </c>
    </row>
    <row r="11337">
      <c r="H11337" s="16" t="str">
        <f>IFERROR(__xludf.DUMMYFUNCTION("""COMPUTED_VALUE"""),"")</f>
        <v/>
      </c>
    </row>
    <row r="11338">
      <c r="H11338" s="16" t="str">
        <f>IFERROR(__xludf.DUMMYFUNCTION("""COMPUTED_VALUE"""),"")</f>
        <v/>
      </c>
    </row>
    <row r="11339">
      <c r="H11339" s="16" t="str">
        <f>IFERROR(__xludf.DUMMYFUNCTION("""COMPUTED_VALUE"""),"")</f>
        <v/>
      </c>
    </row>
    <row r="11340">
      <c r="H11340" s="16" t="str">
        <f>IFERROR(__xludf.DUMMYFUNCTION("""COMPUTED_VALUE"""),"")</f>
        <v/>
      </c>
    </row>
    <row r="11341">
      <c r="H11341" s="16" t="str">
        <f>IFERROR(__xludf.DUMMYFUNCTION("""COMPUTED_VALUE"""),"")</f>
        <v/>
      </c>
    </row>
    <row r="11342">
      <c r="H11342" s="16" t="str">
        <f>IFERROR(__xludf.DUMMYFUNCTION("""COMPUTED_VALUE"""),"")</f>
        <v/>
      </c>
    </row>
    <row r="11343">
      <c r="H11343" s="16" t="str">
        <f>IFERROR(__xludf.DUMMYFUNCTION("""COMPUTED_VALUE"""),"")</f>
        <v/>
      </c>
    </row>
    <row r="11344">
      <c r="H11344" s="16" t="str">
        <f>IFERROR(__xludf.DUMMYFUNCTION("""COMPUTED_VALUE"""),"")</f>
        <v/>
      </c>
    </row>
    <row r="11345">
      <c r="H11345" s="16" t="str">
        <f>IFERROR(__xludf.DUMMYFUNCTION("""COMPUTED_VALUE"""),"")</f>
        <v/>
      </c>
    </row>
    <row r="11346">
      <c r="H11346" s="16" t="str">
        <f>IFERROR(__xludf.DUMMYFUNCTION("""COMPUTED_VALUE"""),"")</f>
        <v/>
      </c>
    </row>
    <row r="11347">
      <c r="H11347" s="16" t="str">
        <f>IFERROR(__xludf.DUMMYFUNCTION("""COMPUTED_VALUE"""),"")</f>
        <v/>
      </c>
    </row>
    <row r="11348">
      <c r="H11348" s="16" t="str">
        <f>IFERROR(__xludf.DUMMYFUNCTION("""COMPUTED_VALUE"""),"")</f>
        <v/>
      </c>
    </row>
    <row r="11349">
      <c r="H11349" s="16" t="str">
        <f>IFERROR(__xludf.DUMMYFUNCTION("""COMPUTED_VALUE"""),"")</f>
        <v/>
      </c>
    </row>
    <row r="11350">
      <c r="H11350" s="16" t="str">
        <f>IFERROR(__xludf.DUMMYFUNCTION("""COMPUTED_VALUE"""),"")</f>
        <v/>
      </c>
    </row>
    <row r="11351">
      <c r="H11351" s="16" t="str">
        <f>IFERROR(__xludf.DUMMYFUNCTION("""COMPUTED_VALUE"""),"")</f>
        <v/>
      </c>
    </row>
    <row r="11352">
      <c r="H11352" s="16" t="str">
        <f>IFERROR(__xludf.DUMMYFUNCTION("""COMPUTED_VALUE"""),"")</f>
        <v/>
      </c>
    </row>
    <row r="11353">
      <c r="H11353" s="16" t="str">
        <f>IFERROR(__xludf.DUMMYFUNCTION("""COMPUTED_VALUE"""),"")</f>
        <v/>
      </c>
    </row>
    <row r="11354">
      <c r="H11354" s="16" t="str">
        <f>IFERROR(__xludf.DUMMYFUNCTION("""COMPUTED_VALUE"""),"")</f>
        <v/>
      </c>
    </row>
    <row r="11355">
      <c r="H11355" s="16" t="str">
        <f>IFERROR(__xludf.DUMMYFUNCTION("""COMPUTED_VALUE"""),"")</f>
        <v/>
      </c>
    </row>
    <row r="11356">
      <c r="H11356" s="16" t="str">
        <f>IFERROR(__xludf.DUMMYFUNCTION("""COMPUTED_VALUE"""),"")</f>
        <v/>
      </c>
    </row>
    <row r="11357">
      <c r="H11357" s="16" t="str">
        <f>IFERROR(__xludf.DUMMYFUNCTION("""COMPUTED_VALUE"""),"")</f>
        <v/>
      </c>
    </row>
    <row r="11358">
      <c r="H11358" s="16" t="str">
        <f>IFERROR(__xludf.DUMMYFUNCTION("""COMPUTED_VALUE"""),"")</f>
        <v/>
      </c>
    </row>
    <row r="11359">
      <c r="H11359" s="16" t="str">
        <f>IFERROR(__xludf.DUMMYFUNCTION("""COMPUTED_VALUE"""),"")</f>
        <v/>
      </c>
    </row>
    <row r="11360">
      <c r="H11360" s="16" t="str">
        <f>IFERROR(__xludf.DUMMYFUNCTION("""COMPUTED_VALUE"""),"")</f>
        <v/>
      </c>
    </row>
    <row r="11361">
      <c r="H11361" s="16" t="str">
        <f>IFERROR(__xludf.DUMMYFUNCTION("""COMPUTED_VALUE"""),"")</f>
        <v/>
      </c>
    </row>
    <row r="11362">
      <c r="H11362" s="16" t="str">
        <f>IFERROR(__xludf.DUMMYFUNCTION("""COMPUTED_VALUE"""),"")</f>
        <v/>
      </c>
    </row>
    <row r="11363">
      <c r="H11363" s="16" t="str">
        <f>IFERROR(__xludf.DUMMYFUNCTION("""COMPUTED_VALUE"""),"")</f>
        <v/>
      </c>
    </row>
    <row r="11364">
      <c r="H11364" s="16" t="str">
        <f>IFERROR(__xludf.DUMMYFUNCTION("""COMPUTED_VALUE"""),"")</f>
        <v/>
      </c>
    </row>
    <row r="11365">
      <c r="H11365" s="16" t="str">
        <f>IFERROR(__xludf.DUMMYFUNCTION("""COMPUTED_VALUE"""),"")</f>
        <v/>
      </c>
    </row>
    <row r="11366">
      <c r="H11366" s="16" t="str">
        <f>IFERROR(__xludf.DUMMYFUNCTION("""COMPUTED_VALUE"""),"")</f>
        <v/>
      </c>
    </row>
    <row r="11367">
      <c r="H11367" s="16" t="str">
        <f>IFERROR(__xludf.DUMMYFUNCTION("""COMPUTED_VALUE"""),"")</f>
        <v/>
      </c>
    </row>
    <row r="11368">
      <c r="H11368" s="16" t="str">
        <f>IFERROR(__xludf.DUMMYFUNCTION("""COMPUTED_VALUE"""),"")</f>
        <v/>
      </c>
    </row>
    <row r="11369">
      <c r="H11369" s="16" t="str">
        <f>IFERROR(__xludf.DUMMYFUNCTION("""COMPUTED_VALUE"""),"")</f>
        <v/>
      </c>
    </row>
    <row r="11370">
      <c r="H11370" s="16" t="str">
        <f>IFERROR(__xludf.DUMMYFUNCTION("""COMPUTED_VALUE"""),"")</f>
        <v/>
      </c>
    </row>
    <row r="11371">
      <c r="H11371" s="16" t="str">
        <f>IFERROR(__xludf.DUMMYFUNCTION("""COMPUTED_VALUE"""),"")</f>
        <v/>
      </c>
    </row>
    <row r="11372">
      <c r="H11372" s="16" t="str">
        <f>IFERROR(__xludf.DUMMYFUNCTION("""COMPUTED_VALUE"""),"")</f>
        <v/>
      </c>
    </row>
    <row r="11373">
      <c r="H11373" s="16" t="str">
        <f>IFERROR(__xludf.DUMMYFUNCTION("""COMPUTED_VALUE"""),"")</f>
        <v/>
      </c>
    </row>
    <row r="11374">
      <c r="H11374" s="16" t="str">
        <f>IFERROR(__xludf.DUMMYFUNCTION("""COMPUTED_VALUE"""),"")</f>
        <v/>
      </c>
    </row>
    <row r="11375">
      <c r="H11375" s="16" t="str">
        <f>IFERROR(__xludf.DUMMYFUNCTION("""COMPUTED_VALUE"""),"")</f>
        <v/>
      </c>
    </row>
    <row r="11376">
      <c r="H11376" s="16" t="str">
        <f>IFERROR(__xludf.DUMMYFUNCTION("""COMPUTED_VALUE"""),"")</f>
        <v/>
      </c>
    </row>
    <row r="11377">
      <c r="H11377" s="16" t="str">
        <f>IFERROR(__xludf.DUMMYFUNCTION("""COMPUTED_VALUE"""),"")</f>
        <v/>
      </c>
    </row>
    <row r="11378">
      <c r="H11378" s="16" t="str">
        <f>IFERROR(__xludf.DUMMYFUNCTION("""COMPUTED_VALUE"""),"")</f>
        <v/>
      </c>
    </row>
    <row r="11379">
      <c r="H11379" s="16" t="str">
        <f>IFERROR(__xludf.DUMMYFUNCTION("""COMPUTED_VALUE"""),"")</f>
        <v/>
      </c>
    </row>
    <row r="11380">
      <c r="H11380" s="16" t="str">
        <f>IFERROR(__xludf.DUMMYFUNCTION("""COMPUTED_VALUE"""),"")</f>
        <v/>
      </c>
    </row>
    <row r="11381">
      <c r="H11381" s="16" t="str">
        <f>IFERROR(__xludf.DUMMYFUNCTION("""COMPUTED_VALUE"""),"")</f>
        <v/>
      </c>
    </row>
    <row r="11382">
      <c r="H11382" s="16" t="str">
        <f>IFERROR(__xludf.DUMMYFUNCTION("""COMPUTED_VALUE"""),"")</f>
        <v/>
      </c>
    </row>
    <row r="11383">
      <c r="H11383" s="16" t="str">
        <f>IFERROR(__xludf.DUMMYFUNCTION("""COMPUTED_VALUE"""),"")</f>
        <v/>
      </c>
    </row>
    <row r="11384">
      <c r="H11384" s="16" t="str">
        <f>IFERROR(__xludf.DUMMYFUNCTION("""COMPUTED_VALUE"""),"")</f>
        <v/>
      </c>
    </row>
    <row r="11385">
      <c r="H11385" s="16" t="str">
        <f>IFERROR(__xludf.DUMMYFUNCTION("""COMPUTED_VALUE"""),"")</f>
        <v/>
      </c>
    </row>
    <row r="11386">
      <c r="H11386" s="16" t="str">
        <f>IFERROR(__xludf.DUMMYFUNCTION("""COMPUTED_VALUE"""),"")</f>
        <v/>
      </c>
    </row>
    <row r="11387">
      <c r="H11387" s="16" t="str">
        <f>IFERROR(__xludf.DUMMYFUNCTION("""COMPUTED_VALUE"""),"")</f>
        <v/>
      </c>
    </row>
    <row r="11388">
      <c r="H11388" s="16" t="str">
        <f>IFERROR(__xludf.DUMMYFUNCTION("""COMPUTED_VALUE"""),"")</f>
        <v/>
      </c>
    </row>
    <row r="11389">
      <c r="H11389" s="16" t="str">
        <f>IFERROR(__xludf.DUMMYFUNCTION("""COMPUTED_VALUE"""),"")</f>
        <v/>
      </c>
    </row>
    <row r="11390">
      <c r="H11390" s="16" t="str">
        <f>IFERROR(__xludf.DUMMYFUNCTION("""COMPUTED_VALUE"""),"")</f>
        <v/>
      </c>
    </row>
    <row r="11391">
      <c r="H11391" s="16" t="str">
        <f>IFERROR(__xludf.DUMMYFUNCTION("""COMPUTED_VALUE"""),"")</f>
        <v/>
      </c>
    </row>
    <row r="11392">
      <c r="H11392" s="16" t="str">
        <f>IFERROR(__xludf.DUMMYFUNCTION("""COMPUTED_VALUE"""),"")</f>
        <v/>
      </c>
    </row>
    <row r="11393">
      <c r="H11393" s="16" t="str">
        <f>IFERROR(__xludf.DUMMYFUNCTION("""COMPUTED_VALUE"""),"")</f>
        <v/>
      </c>
    </row>
    <row r="11394">
      <c r="H11394" s="16" t="str">
        <f>IFERROR(__xludf.DUMMYFUNCTION("""COMPUTED_VALUE"""),"")</f>
        <v/>
      </c>
    </row>
    <row r="11395">
      <c r="H11395" s="16" t="str">
        <f>IFERROR(__xludf.DUMMYFUNCTION("""COMPUTED_VALUE"""),"")</f>
        <v/>
      </c>
    </row>
    <row r="11396">
      <c r="H11396" s="16" t="str">
        <f>IFERROR(__xludf.DUMMYFUNCTION("""COMPUTED_VALUE"""),"")</f>
        <v/>
      </c>
    </row>
    <row r="11397">
      <c r="H11397" s="16" t="str">
        <f>IFERROR(__xludf.DUMMYFUNCTION("""COMPUTED_VALUE"""),"")</f>
        <v/>
      </c>
    </row>
    <row r="11398">
      <c r="H11398" s="16" t="str">
        <f>IFERROR(__xludf.DUMMYFUNCTION("""COMPUTED_VALUE"""),"")</f>
        <v/>
      </c>
    </row>
    <row r="11399">
      <c r="H11399" s="16" t="str">
        <f>IFERROR(__xludf.DUMMYFUNCTION("""COMPUTED_VALUE"""),"")</f>
        <v/>
      </c>
    </row>
    <row r="11400">
      <c r="H11400" s="16" t="str">
        <f>IFERROR(__xludf.DUMMYFUNCTION("""COMPUTED_VALUE"""),"")</f>
        <v/>
      </c>
    </row>
    <row r="11401">
      <c r="H11401" s="16" t="str">
        <f>IFERROR(__xludf.DUMMYFUNCTION("""COMPUTED_VALUE"""),"")</f>
        <v/>
      </c>
    </row>
    <row r="11402">
      <c r="H11402" s="16" t="str">
        <f>IFERROR(__xludf.DUMMYFUNCTION("""COMPUTED_VALUE"""),"")</f>
        <v/>
      </c>
    </row>
    <row r="11403">
      <c r="H11403" s="16" t="str">
        <f>IFERROR(__xludf.DUMMYFUNCTION("""COMPUTED_VALUE"""),"")</f>
        <v/>
      </c>
    </row>
    <row r="11404">
      <c r="H11404" s="16" t="str">
        <f>IFERROR(__xludf.DUMMYFUNCTION("""COMPUTED_VALUE"""),"")</f>
        <v/>
      </c>
    </row>
    <row r="11405">
      <c r="H11405" s="16" t="str">
        <f>IFERROR(__xludf.DUMMYFUNCTION("""COMPUTED_VALUE"""),"")</f>
        <v/>
      </c>
    </row>
    <row r="11406">
      <c r="H11406" s="16" t="str">
        <f>IFERROR(__xludf.DUMMYFUNCTION("""COMPUTED_VALUE"""),"")</f>
        <v/>
      </c>
    </row>
    <row r="11407">
      <c r="H11407" s="16" t="str">
        <f>IFERROR(__xludf.DUMMYFUNCTION("""COMPUTED_VALUE"""),"")</f>
        <v/>
      </c>
    </row>
    <row r="11408">
      <c r="H11408" s="16" t="str">
        <f>IFERROR(__xludf.DUMMYFUNCTION("""COMPUTED_VALUE"""),"")</f>
        <v/>
      </c>
    </row>
    <row r="11409">
      <c r="H11409" s="16" t="str">
        <f>IFERROR(__xludf.DUMMYFUNCTION("""COMPUTED_VALUE"""),"")</f>
        <v/>
      </c>
    </row>
    <row r="11410">
      <c r="H11410" s="16" t="str">
        <f>IFERROR(__xludf.DUMMYFUNCTION("""COMPUTED_VALUE"""),"")</f>
        <v/>
      </c>
    </row>
    <row r="11411">
      <c r="H11411" s="16" t="str">
        <f>IFERROR(__xludf.DUMMYFUNCTION("""COMPUTED_VALUE"""),"")</f>
        <v/>
      </c>
    </row>
    <row r="11412">
      <c r="H11412" s="16" t="str">
        <f>IFERROR(__xludf.DUMMYFUNCTION("""COMPUTED_VALUE"""),"")</f>
        <v/>
      </c>
    </row>
    <row r="11413">
      <c r="H11413" s="16" t="str">
        <f>IFERROR(__xludf.DUMMYFUNCTION("""COMPUTED_VALUE"""),"")</f>
        <v/>
      </c>
    </row>
    <row r="11414">
      <c r="H11414" s="16" t="str">
        <f>IFERROR(__xludf.DUMMYFUNCTION("""COMPUTED_VALUE"""),"")</f>
        <v/>
      </c>
    </row>
    <row r="11415">
      <c r="H11415" s="16" t="str">
        <f>IFERROR(__xludf.DUMMYFUNCTION("""COMPUTED_VALUE"""),"")</f>
        <v/>
      </c>
    </row>
    <row r="11416">
      <c r="H11416" s="16" t="str">
        <f>IFERROR(__xludf.DUMMYFUNCTION("""COMPUTED_VALUE"""),"")</f>
        <v/>
      </c>
    </row>
    <row r="11417">
      <c r="H11417" s="16" t="str">
        <f>IFERROR(__xludf.DUMMYFUNCTION("""COMPUTED_VALUE"""),"")</f>
        <v/>
      </c>
    </row>
    <row r="11418">
      <c r="H11418" s="16" t="str">
        <f>IFERROR(__xludf.DUMMYFUNCTION("""COMPUTED_VALUE"""),"")</f>
        <v/>
      </c>
    </row>
    <row r="11419">
      <c r="H11419" s="16" t="str">
        <f>IFERROR(__xludf.DUMMYFUNCTION("""COMPUTED_VALUE"""),"")</f>
        <v/>
      </c>
    </row>
    <row r="11420">
      <c r="H11420" s="16" t="str">
        <f>IFERROR(__xludf.DUMMYFUNCTION("""COMPUTED_VALUE"""),"")</f>
        <v/>
      </c>
    </row>
    <row r="11421">
      <c r="H11421" s="16" t="str">
        <f>IFERROR(__xludf.DUMMYFUNCTION("""COMPUTED_VALUE"""),"")</f>
        <v/>
      </c>
    </row>
    <row r="11422">
      <c r="H11422" s="16" t="str">
        <f>IFERROR(__xludf.DUMMYFUNCTION("""COMPUTED_VALUE"""),"")</f>
        <v/>
      </c>
    </row>
    <row r="11423">
      <c r="H11423" s="16" t="str">
        <f>IFERROR(__xludf.DUMMYFUNCTION("""COMPUTED_VALUE"""),"")</f>
        <v/>
      </c>
    </row>
    <row r="11424">
      <c r="H11424" s="16" t="str">
        <f>IFERROR(__xludf.DUMMYFUNCTION("""COMPUTED_VALUE"""),"")</f>
        <v/>
      </c>
    </row>
    <row r="11425">
      <c r="H11425" s="16" t="str">
        <f>IFERROR(__xludf.DUMMYFUNCTION("""COMPUTED_VALUE"""),"")</f>
        <v/>
      </c>
    </row>
    <row r="11426">
      <c r="H11426" s="16" t="str">
        <f>IFERROR(__xludf.DUMMYFUNCTION("""COMPUTED_VALUE"""),"")</f>
        <v/>
      </c>
    </row>
    <row r="11427">
      <c r="H11427" s="16" t="str">
        <f>IFERROR(__xludf.DUMMYFUNCTION("""COMPUTED_VALUE"""),"")</f>
        <v/>
      </c>
    </row>
    <row r="11428">
      <c r="H11428" s="16" t="str">
        <f>IFERROR(__xludf.DUMMYFUNCTION("""COMPUTED_VALUE"""),"")</f>
        <v/>
      </c>
    </row>
    <row r="11429">
      <c r="H11429" s="16" t="str">
        <f>IFERROR(__xludf.DUMMYFUNCTION("""COMPUTED_VALUE"""),"")</f>
        <v/>
      </c>
    </row>
    <row r="11430">
      <c r="H11430" s="16" t="str">
        <f>IFERROR(__xludf.DUMMYFUNCTION("""COMPUTED_VALUE"""),"")</f>
        <v/>
      </c>
    </row>
    <row r="11431">
      <c r="H11431" s="16" t="str">
        <f>IFERROR(__xludf.DUMMYFUNCTION("""COMPUTED_VALUE"""),"")</f>
        <v/>
      </c>
    </row>
    <row r="11432">
      <c r="H11432" s="16" t="str">
        <f>IFERROR(__xludf.DUMMYFUNCTION("""COMPUTED_VALUE"""),"")</f>
        <v/>
      </c>
    </row>
    <row r="11433">
      <c r="H11433" s="16" t="str">
        <f>IFERROR(__xludf.DUMMYFUNCTION("""COMPUTED_VALUE"""),"")</f>
        <v/>
      </c>
    </row>
    <row r="11434">
      <c r="H11434" s="16" t="str">
        <f>IFERROR(__xludf.DUMMYFUNCTION("""COMPUTED_VALUE"""),"")</f>
        <v/>
      </c>
    </row>
    <row r="11435">
      <c r="H11435" s="16" t="str">
        <f>IFERROR(__xludf.DUMMYFUNCTION("""COMPUTED_VALUE"""),"")</f>
        <v/>
      </c>
    </row>
    <row r="11436">
      <c r="H11436" s="16" t="str">
        <f>IFERROR(__xludf.DUMMYFUNCTION("""COMPUTED_VALUE"""),"")</f>
        <v/>
      </c>
    </row>
    <row r="11437">
      <c r="H11437" s="16" t="str">
        <f>IFERROR(__xludf.DUMMYFUNCTION("""COMPUTED_VALUE"""),"")</f>
        <v/>
      </c>
    </row>
    <row r="11438">
      <c r="H11438" s="16" t="str">
        <f>IFERROR(__xludf.DUMMYFUNCTION("""COMPUTED_VALUE"""),"")</f>
        <v/>
      </c>
    </row>
    <row r="11439">
      <c r="H11439" s="16" t="str">
        <f>IFERROR(__xludf.DUMMYFUNCTION("""COMPUTED_VALUE"""),"")</f>
        <v/>
      </c>
    </row>
    <row r="11440">
      <c r="H11440" s="16" t="str">
        <f>IFERROR(__xludf.DUMMYFUNCTION("""COMPUTED_VALUE"""),"")</f>
        <v/>
      </c>
    </row>
    <row r="11441">
      <c r="H11441" s="16" t="str">
        <f>IFERROR(__xludf.DUMMYFUNCTION("""COMPUTED_VALUE"""),"")</f>
        <v/>
      </c>
    </row>
    <row r="11442">
      <c r="H11442" s="16" t="str">
        <f>IFERROR(__xludf.DUMMYFUNCTION("""COMPUTED_VALUE"""),"")</f>
        <v/>
      </c>
    </row>
    <row r="11443">
      <c r="H11443" s="16" t="str">
        <f>IFERROR(__xludf.DUMMYFUNCTION("""COMPUTED_VALUE"""),"")</f>
        <v/>
      </c>
    </row>
    <row r="11444">
      <c r="H11444" s="16" t="str">
        <f>IFERROR(__xludf.DUMMYFUNCTION("""COMPUTED_VALUE"""),"")</f>
        <v/>
      </c>
    </row>
    <row r="11445">
      <c r="H11445" s="16" t="str">
        <f>IFERROR(__xludf.DUMMYFUNCTION("""COMPUTED_VALUE"""),"")</f>
        <v/>
      </c>
    </row>
    <row r="11446">
      <c r="H11446" s="16" t="str">
        <f>IFERROR(__xludf.DUMMYFUNCTION("""COMPUTED_VALUE"""),"")</f>
        <v/>
      </c>
    </row>
    <row r="11447">
      <c r="H11447" s="16" t="str">
        <f>IFERROR(__xludf.DUMMYFUNCTION("""COMPUTED_VALUE"""),"")</f>
        <v/>
      </c>
    </row>
    <row r="11448">
      <c r="H11448" s="16" t="str">
        <f>IFERROR(__xludf.DUMMYFUNCTION("""COMPUTED_VALUE"""),"")</f>
        <v/>
      </c>
    </row>
    <row r="11449">
      <c r="H11449" s="16" t="str">
        <f>IFERROR(__xludf.DUMMYFUNCTION("""COMPUTED_VALUE"""),"")</f>
        <v/>
      </c>
    </row>
    <row r="11450">
      <c r="H11450" s="16" t="str">
        <f>IFERROR(__xludf.DUMMYFUNCTION("""COMPUTED_VALUE"""),"")</f>
        <v/>
      </c>
    </row>
    <row r="11451">
      <c r="H11451" s="16" t="str">
        <f>IFERROR(__xludf.DUMMYFUNCTION("""COMPUTED_VALUE"""),"")</f>
        <v/>
      </c>
    </row>
    <row r="11452">
      <c r="H11452" s="16" t="str">
        <f>IFERROR(__xludf.DUMMYFUNCTION("""COMPUTED_VALUE"""),"")</f>
        <v/>
      </c>
    </row>
    <row r="11453">
      <c r="H11453" s="16" t="str">
        <f>IFERROR(__xludf.DUMMYFUNCTION("""COMPUTED_VALUE"""),"")</f>
        <v/>
      </c>
    </row>
    <row r="11454">
      <c r="H11454" s="16" t="str">
        <f>IFERROR(__xludf.DUMMYFUNCTION("""COMPUTED_VALUE"""),"")</f>
        <v/>
      </c>
    </row>
    <row r="11455">
      <c r="H11455" s="16" t="str">
        <f>IFERROR(__xludf.DUMMYFUNCTION("""COMPUTED_VALUE"""),"")</f>
        <v/>
      </c>
    </row>
    <row r="11456">
      <c r="H11456" s="16" t="str">
        <f>IFERROR(__xludf.DUMMYFUNCTION("""COMPUTED_VALUE"""),"")</f>
        <v/>
      </c>
    </row>
    <row r="11457">
      <c r="H11457" s="16" t="str">
        <f>IFERROR(__xludf.DUMMYFUNCTION("""COMPUTED_VALUE"""),"")</f>
        <v/>
      </c>
    </row>
    <row r="11458">
      <c r="H11458" s="16" t="str">
        <f>IFERROR(__xludf.DUMMYFUNCTION("""COMPUTED_VALUE"""),"")</f>
        <v/>
      </c>
    </row>
    <row r="11459">
      <c r="H11459" s="16" t="str">
        <f>IFERROR(__xludf.DUMMYFUNCTION("""COMPUTED_VALUE"""),"")</f>
        <v/>
      </c>
    </row>
    <row r="11460">
      <c r="H11460" s="16" t="str">
        <f>IFERROR(__xludf.DUMMYFUNCTION("""COMPUTED_VALUE"""),"")</f>
        <v/>
      </c>
    </row>
    <row r="11461">
      <c r="H11461" s="16" t="str">
        <f>IFERROR(__xludf.DUMMYFUNCTION("""COMPUTED_VALUE"""),"")</f>
        <v/>
      </c>
    </row>
    <row r="11462">
      <c r="H11462" s="16" t="str">
        <f>IFERROR(__xludf.DUMMYFUNCTION("""COMPUTED_VALUE"""),"")</f>
        <v/>
      </c>
    </row>
    <row r="11463">
      <c r="H11463" s="16" t="str">
        <f>IFERROR(__xludf.DUMMYFUNCTION("""COMPUTED_VALUE"""),"")</f>
        <v/>
      </c>
    </row>
    <row r="11464">
      <c r="H11464" s="16" t="str">
        <f>IFERROR(__xludf.DUMMYFUNCTION("""COMPUTED_VALUE"""),"")</f>
        <v/>
      </c>
    </row>
    <row r="11465">
      <c r="H11465" s="16" t="str">
        <f>IFERROR(__xludf.DUMMYFUNCTION("""COMPUTED_VALUE"""),"")</f>
        <v/>
      </c>
    </row>
    <row r="11466">
      <c r="H11466" s="16" t="str">
        <f>IFERROR(__xludf.DUMMYFUNCTION("""COMPUTED_VALUE"""),"")</f>
        <v/>
      </c>
    </row>
    <row r="11467">
      <c r="H11467" s="16" t="str">
        <f>IFERROR(__xludf.DUMMYFUNCTION("""COMPUTED_VALUE"""),"")</f>
        <v/>
      </c>
    </row>
    <row r="11468">
      <c r="H11468" s="16" t="str">
        <f>IFERROR(__xludf.DUMMYFUNCTION("""COMPUTED_VALUE"""),"")</f>
        <v/>
      </c>
    </row>
    <row r="11469">
      <c r="H11469" s="16" t="str">
        <f>IFERROR(__xludf.DUMMYFUNCTION("""COMPUTED_VALUE"""),"")</f>
        <v/>
      </c>
    </row>
    <row r="11470">
      <c r="H11470" s="16" t="str">
        <f>IFERROR(__xludf.DUMMYFUNCTION("""COMPUTED_VALUE"""),"")</f>
        <v/>
      </c>
    </row>
    <row r="11471">
      <c r="H11471" s="16" t="str">
        <f>IFERROR(__xludf.DUMMYFUNCTION("""COMPUTED_VALUE"""),"")</f>
        <v/>
      </c>
    </row>
    <row r="11472">
      <c r="H11472" s="16" t="str">
        <f>IFERROR(__xludf.DUMMYFUNCTION("""COMPUTED_VALUE"""),"")</f>
        <v/>
      </c>
    </row>
    <row r="11473">
      <c r="H11473" s="16" t="str">
        <f>IFERROR(__xludf.DUMMYFUNCTION("""COMPUTED_VALUE"""),"")</f>
        <v/>
      </c>
    </row>
    <row r="11474">
      <c r="H11474" s="16" t="str">
        <f>IFERROR(__xludf.DUMMYFUNCTION("""COMPUTED_VALUE"""),"")</f>
        <v/>
      </c>
    </row>
    <row r="11475">
      <c r="H11475" s="16" t="str">
        <f>IFERROR(__xludf.DUMMYFUNCTION("""COMPUTED_VALUE"""),"")</f>
        <v/>
      </c>
    </row>
    <row r="11476">
      <c r="H11476" s="16" t="str">
        <f>IFERROR(__xludf.DUMMYFUNCTION("""COMPUTED_VALUE"""),"")</f>
        <v/>
      </c>
    </row>
    <row r="11477">
      <c r="H11477" s="16" t="str">
        <f>IFERROR(__xludf.DUMMYFUNCTION("""COMPUTED_VALUE"""),"")</f>
        <v/>
      </c>
    </row>
    <row r="11478">
      <c r="H11478" s="16" t="str">
        <f>IFERROR(__xludf.DUMMYFUNCTION("""COMPUTED_VALUE"""),"")</f>
        <v/>
      </c>
    </row>
    <row r="11479">
      <c r="H11479" s="16" t="str">
        <f>IFERROR(__xludf.DUMMYFUNCTION("""COMPUTED_VALUE"""),"")</f>
        <v/>
      </c>
    </row>
    <row r="11480">
      <c r="H11480" s="16" t="str">
        <f>IFERROR(__xludf.DUMMYFUNCTION("""COMPUTED_VALUE"""),"")</f>
        <v/>
      </c>
    </row>
    <row r="11481">
      <c r="H11481" s="16" t="str">
        <f>IFERROR(__xludf.DUMMYFUNCTION("""COMPUTED_VALUE"""),"")</f>
        <v/>
      </c>
    </row>
    <row r="11482">
      <c r="H11482" s="16" t="str">
        <f>IFERROR(__xludf.DUMMYFUNCTION("""COMPUTED_VALUE"""),"")</f>
        <v/>
      </c>
    </row>
    <row r="11483">
      <c r="H11483" s="16" t="str">
        <f>IFERROR(__xludf.DUMMYFUNCTION("""COMPUTED_VALUE"""),"")</f>
        <v/>
      </c>
    </row>
    <row r="11484">
      <c r="H11484" s="16" t="str">
        <f>IFERROR(__xludf.DUMMYFUNCTION("""COMPUTED_VALUE"""),"")</f>
        <v/>
      </c>
    </row>
    <row r="11485">
      <c r="H11485" s="16" t="str">
        <f>IFERROR(__xludf.DUMMYFUNCTION("""COMPUTED_VALUE"""),"")</f>
        <v/>
      </c>
    </row>
    <row r="11486">
      <c r="H11486" s="16" t="str">
        <f>IFERROR(__xludf.DUMMYFUNCTION("""COMPUTED_VALUE"""),"")</f>
        <v/>
      </c>
    </row>
    <row r="11487">
      <c r="H11487" s="16" t="str">
        <f>IFERROR(__xludf.DUMMYFUNCTION("""COMPUTED_VALUE"""),"")</f>
        <v/>
      </c>
    </row>
    <row r="11488">
      <c r="H11488" s="16" t="str">
        <f>IFERROR(__xludf.DUMMYFUNCTION("""COMPUTED_VALUE"""),"")</f>
        <v/>
      </c>
    </row>
    <row r="11489">
      <c r="H11489" s="16" t="str">
        <f>IFERROR(__xludf.DUMMYFUNCTION("""COMPUTED_VALUE"""),"")</f>
        <v/>
      </c>
    </row>
    <row r="11490">
      <c r="H11490" s="16" t="str">
        <f>IFERROR(__xludf.DUMMYFUNCTION("""COMPUTED_VALUE"""),"")</f>
        <v/>
      </c>
    </row>
    <row r="11491">
      <c r="H11491" s="16" t="str">
        <f>IFERROR(__xludf.DUMMYFUNCTION("""COMPUTED_VALUE"""),"")</f>
        <v/>
      </c>
    </row>
    <row r="11492">
      <c r="H11492" s="16" t="str">
        <f>IFERROR(__xludf.DUMMYFUNCTION("""COMPUTED_VALUE"""),"")</f>
        <v/>
      </c>
    </row>
    <row r="11493">
      <c r="H11493" s="16" t="str">
        <f>IFERROR(__xludf.DUMMYFUNCTION("""COMPUTED_VALUE"""),"")</f>
        <v/>
      </c>
    </row>
    <row r="11494">
      <c r="H11494" s="16" t="str">
        <f>IFERROR(__xludf.DUMMYFUNCTION("""COMPUTED_VALUE"""),"")</f>
        <v/>
      </c>
    </row>
    <row r="11495">
      <c r="H11495" s="16" t="str">
        <f>IFERROR(__xludf.DUMMYFUNCTION("""COMPUTED_VALUE"""),"")</f>
        <v/>
      </c>
    </row>
    <row r="11496">
      <c r="H11496" s="16" t="str">
        <f>IFERROR(__xludf.DUMMYFUNCTION("""COMPUTED_VALUE"""),"")</f>
        <v/>
      </c>
    </row>
    <row r="11497">
      <c r="H11497" s="16" t="str">
        <f>IFERROR(__xludf.DUMMYFUNCTION("""COMPUTED_VALUE"""),"")</f>
        <v/>
      </c>
    </row>
    <row r="11498">
      <c r="H11498" s="16" t="str">
        <f>IFERROR(__xludf.DUMMYFUNCTION("""COMPUTED_VALUE"""),"")</f>
        <v/>
      </c>
    </row>
    <row r="11499">
      <c r="H11499" s="16" t="str">
        <f>IFERROR(__xludf.DUMMYFUNCTION("""COMPUTED_VALUE"""),"")</f>
        <v/>
      </c>
    </row>
    <row r="11500">
      <c r="H11500" s="16" t="str">
        <f>IFERROR(__xludf.DUMMYFUNCTION("""COMPUTED_VALUE"""),"")</f>
        <v/>
      </c>
    </row>
    <row r="11501">
      <c r="H11501" s="16" t="str">
        <f>IFERROR(__xludf.DUMMYFUNCTION("""COMPUTED_VALUE"""),"")</f>
        <v/>
      </c>
    </row>
    <row r="11502">
      <c r="H11502" s="16" t="str">
        <f>IFERROR(__xludf.DUMMYFUNCTION("""COMPUTED_VALUE"""),"")</f>
        <v/>
      </c>
    </row>
    <row r="11503">
      <c r="H11503" s="16" t="str">
        <f>IFERROR(__xludf.DUMMYFUNCTION("""COMPUTED_VALUE"""),"")</f>
        <v/>
      </c>
    </row>
    <row r="11504">
      <c r="H11504" s="16" t="str">
        <f>IFERROR(__xludf.DUMMYFUNCTION("""COMPUTED_VALUE"""),"")</f>
        <v/>
      </c>
    </row>
    <row r="11505">
      <c r="H11505" s="16" t="str">
        <f>IFERROR(__xludf.DUMMYFUNCTION("""COMPUTED_VALUE"""),"")</f>
        <v/>
      </c>
    </row>
    <row r="11506">
      <c r="H11506" s="16" t="str">
        <f>IFERROR(__xludf.DUMMYFUNCTION("""COMPUTED_VALUE"""),"")</f>
        <v/>
      </c>
    </row>
    <row r="11507">
      <c r="H11507" s="16" t="str">
        <f>IFERROR(__xludf.DUMMYFUNCTION("""COMPUTED_VALUE"""),"")</f>
        <v/>
      </c>
    </row>
    <row r="11508">
      <c r="H11508" s="16" t="str">
        <f>IFERROR(__xludf.DUMMYFUNCTION("""COMPUTED_VALUE"""),"")</f>
        <v/>
      </c>
    </row>
    <row r="11509">
      <c r="H11509" s="16" t="str">
        <f>IFERROR(__xludf.DUMMYFUNCTION("""COMPUTED_VALUE"""),"")</f>
        <v/>
      </c>
    </row>
    <row r="11510">
      <c r="H11510" s="16" t="str">
        <f>IFERROR(__xludf.DUMMYFUNCTION("""COMPUTED_VALUE"""),"")</f>
        <v/>
      </c>
    </row>
    <row r="11511">
      <c r="H11511" s="16" t="str">
        <f>IFERROR(__xludf.DUMMYFUNCTION("""COMPUTED_VALUE"""),"")</f>
        <v/>
      </c>
    </row>
    <row r="11512">
      <c r="H11512" s="16" t="str">
        <f>IFERROR(__xludf.DUMMYFUNCTION("""COMPUTED_VALUE"""),"")</f>
        <v/>
      </c>
    </row>
    <row r="11513">
      <c r="H11513" s="16" t="str">
        <f>IFERROR(__xludf.DUMMYFUNCTION("""COMPUTED_VALUE"""),"")</f>
        <v/>
      </c>
    </row>
    <row r="11514">
      <c r="H11514" s="16" t="str">
        <f>IFERROR(__xludf.DUMMYFUNCTION("""COMPUTED_VALUE"""),"")</f>
        <v/>
      </c>
    </row>
    <row r="11515">
      <c r="H11515" s="16" t="str">
        <f>IFERROR(__xludf.DUMMYFUNCTION("""COMPUTED_VALUE"""),"")</f>
        <v/>
      </c>
    </row>
    <row r="11516">
      <c r="H11516" s="16" t="str">
        <f>IFERROR(__xludf.DUMMYFUNCTION("""COMPUTED_VALUE"""),"")</f>
        <v/>
      </c>
    </row>
    <row r="11517">
      <c r="H11517" s="16" t="str">
        <f>IFERROR(__xludf.DUMMYFUNCTION("""COMPUTED_VALUE"""),"")</f>
        <v/>
      </c>
    </row>
    <row r="11518">
      <c r="H11518" s="16" t="str">
        <f>IFERROR(__xludf.DUMMYFUNCTION("""COMPUTED_VALUE"""),"")</f>
        <v/>
      </c>
    </row>
    <row r="11519">
      <c r="H11519" s="16" t="str">
        <f>IFERROR(__xludf.DUMMYFUNCTION("""COMPUTED_VALUE"""),"")</f>
        <v/>
      </c>
    </row>
    <row r="11520">
      <c r="H11520" s="16" t="str">
        <f>IFERROR(__xludf.DUMMYFUNCTION("""COMPUTED_VALUE"""),"")</f>
        <v/>
      </c>
    </row>
    <row r="11521">
      <c r="H11521" s="16" t="str">
        <f>IFERROR(__xludf.DUMMYFUNCTION("""COMPUTED_VALUE"""),"")</f>
        <v/>
      </c>
    </row>
    <row r="11522">
      <c r="H11522" s="16" t="str">
        <f>IFERROR(__xludf.DUMMYFUNCTION("""COMPUTED_VALUE"""),"")</f>
        <v/>
      </c>
    </row>
    <row r="11523">
      <c r="H11523" s="16" t="str">
        <f>IFERROR(__xludf.DUMMYFUNCTION("""COMPUTED_VALUE"""),"")</f>
        <v/>
      </c>
    </row>
    <row r="11524">
      <c r="H11524" s="16" t="str">
        <f>IFERROR(__xludf.DUMMYFUNCTION("""COMPUTED_VALUE"""),"")</f>
        <v/>
      </c>
    </row>
    <row r="11525">
      <c r="H11525" s="16" t="str">
        <f>IFERROR(__xludf.DUMMYFUNCTION("""COMPUTED_VALUE"""),"")</f>
        <v/>
      </c>
    </row>
    <row r="11526">
      <c r="H11526" s="16" t="str">
        <f>IFERROR(__xludf.DUMMYFUNCTION("""COMPUTED_VALUE"""),"")</f>
        <v/>
      </c>
    </row>
    <row r="11527">
      <c r="H11527" s="16" t="str">
        <f>IFERROR(__xludf.DUMMYFUNCTION("""COMPUTED_VALUE"""),"")</f>
        <v/>
      </c>
    </row>
    <row r="11528">
      <c r="H11528" s="16" t="str">
        <f>IFERROR(__xludf.DUMMYFUNCTION("""COMPUTED_VALUE"""),"")</f>
        <v/>
      </c>
    </row>
    <row r="11529">
      <c r="H11529" s="16" t="str">
        <f>IFERROR(__xludf.DUMMYFUNCTION("""COMPUTED_VALUE"""),"")</f>
        <v/>
      </c>
    </row>
    <row r="11530">
      <c r="H11530" s="16" t="str">
        <f>IFERROR(__xludf.DUMMYFUNCTION("""COMPUTED_VALUE"""),"")</f>
        <v/>
      </c>
    </row>
    <row r="11531">
      <c r="H11531" s="16" t="str">
        <f>IFERROR(__xludf.DUMMYFUNCTION("""COMPUTED_VALUE"""),"")</f>
        <v/>
      </c>
    </row>
    <row r="11532">
      <c r="H11532" s="16" t="str">
        <f>IFERROR(__xludf.DUMMYFUNCTION("""COMPUTED_VALUE"""),"")</f>
        <v/>
      </c>
    </row>
    <row r="11533">
      <c r="H11533" s="16" t="str">
        <f>IFERROR(__xludf.DUMMYFUNCTION("""COMPUTED_VALUE"""),"")</f>
        <v/>
      </c>
    </row>
    <row r="11534">
      <c r="H11534" s="16" t="str">
        <f>IFERROR(__xludf.DUMMYFUNCTION("""COMPUTED_VALUE"""),"")</f>
        <v/>
      </c>
    </row>
    <row r="11535">
      <c r="H11535" s="16" t="str">
        <f>IFERROR(__xludf.DUMMYFUNCTION("""COMPUTED_VALUE"""),"")</f>
        <v/>
      </c>
    </row>
    <row r="11536">
      <c r="H11536" s="16" t="str">
        <f>IFERROR(__xludf.DUMMYFUNCTION("""COMPUTED_VALUE"""),"")</f>
        <v/>
      </c>
    </row>
    <row r="11537">
      <c r="H11537" s="16" t="str">
        <f>IFERROR(__xludf.DUMMYFUNCTION("""COMPUTED_VALUE"""),"")</f>
        <v/>
      </c>
    </row>
    <row r="11538">
      <c r="H11538" s="16" t="str">
        <f>IFERROR(__xludf.DUMMYFUNCTION("""COMPUTED_VALUE"""),"")</f>
        <v/>
      </c>
    </row>
    <row r="11539">
      <c r="H11539" s="16" t="str">
        <f>IFERROR(__xludf.DUMMYFUNCTION("""COMPUTED_VALUE"""),"")</f>
        <v/>
      </c>
    </row>
    <row r="11540">
      <c r="H11540" s="16" t="str">
        <f>IFERROR(__xludf.DUMMYFUNCTION("""COMPUTED_VALUE"""),"")</f>
        <v/>
      </c>
    </row>
    <row r="11541">
      <c r="H11541" s="16" t="str">
        <f>IFERROR(__xludf.DUMMYFUNCTION("""COMPUTED_VALUE"""),"")</f>
        <v/>
      </c>
    </row>
    <row r="11542">
      <c r="H11542" s="16" t="str">
        <f>IFERROR(__xludf.DUMMYFUNCTION("""COMPUTED_VALUE"""),"")</f>
        <v/>
      </c>
    </row>
    <row r="11543">
      <c r="H11543" s="16" t="str">
        <f>IFERROR(__xludf.DUMMYFUNCTION("""COMPUTED_VALUE"""),"")</f>
        <v/>
      </c>
    </row>
    <row r="11544">
      <c r="H11544" s="16" t="str">
        <f>IFERROR(__xludf.DUMMYFUNCTION("""COMPUTED_VALUE"""),"")</f>
        <v/>
      </c>
    </row>
    <row r="11545">
      <c r="H11545" s="16" t="str">
        <f>IFERROR(__xludf.DUMMYFUNCTION("""COMPUTED_VALUE"""),"")</f>
        <v/>
      </c>
    </row>
    <row r="11546">
      <c r="H11546" s="16" t="str">
        <f>IFERROR(__xludf.DUMMYFUNCTION("""COMPUTED_VALUE"""),"")</f>
        <v/>
      </c>
    </row>
    <row r="11547">
      <c r="H11547" s="16" t="str">
        <f>IFERROR(__xludf.DUMMYFUNCTION("""COMPUTED_VALUE"""),"")</f>
        <v/>
      </c>
    </row>
    <row r="11548">
      <c r="H11548" s="16" t="str">
        <f>IFERROR(__xludf.DUMMYFUNCTION("""COMPUTED_VALUE"""),"")</f>
        <v/>
      </c>
    </row>
    <row r="11549">
      <c r="H11549" s="16" t="str">
        <f>IFERROR(__xludf.DUMMYFUNCTION("""COMPUTED_VALUE"""),"")</f>
        <v/>
      </c>
    </row>
    <row r="11550">
      <c r="H11550" s="16" t="str">
        <f>IFERROR(__xludf.DUMMYFUNCTION("""COMPUTED_VALUE"""),"")</f>
        <v/>
      </c>
    </row>
    <row r="11551">
      <c r="H11551" s="16" t="str">
        <f>IFERROR(__xludf.DUMMYFUNCTION("""COMPUTED_VALUE"""),"")</f>
        <v/>
      </c>
    </row>
    <row r="11552">
      <c r="H11552" s="16" t="str">
        <f>IFERROR(__xludf.DUMMYFUNCTION("""COMPUTED_VALUE"""),"")</f>
        <v/>
      </c>
    </row>
    <row r="11553">
      <c r="H11553" s="16" t="str">
        <f>IFERROR(__xludf.DUMMYFUNCTION("""COMPUTED_VALUE"""),"")</f>
        <v/>
      </c>
    </row>
    <row r="11554">
      <c r="H11554" s="16" t="str">
        <f>IFERROR(__xludf.DUMMYFUNCTION("""COMPUTED_VALUE"""),"")</f>
        <v/>
      </c>
    </row>
    <row r="11555">
      <c r="H11555" s="16" t="str">
        <f>IFERROR(__xludf.DUMMYFUNCTION("""COMPUTED_VALUE"""),"")</f>
        <v/>
      </c>
    </row>
    <row r="11556">
      <c r="H11556" s="16" t="str">
        <f>IFERROR(__xludf.DUMMYFUNCTION("""COMPUTED_VALUE"""),"")</f>
        <v/>
      </c>
    </row>
    <row r="11557">
      <c r="H11557" s="16" t="str">
        <f>IFERROR(__xludf.DUMMYFUNCTION("""COMPUTED_VALUE"""),"")</f>
        <v/>
      </c>
    </row>
    <row r="11558">
      <c r="H11558" s="16" t="str">
        <f>IFERROR(__xludf.DUMMYFUNCTION("""COMPUTED_VALUE"""),"")</f>
        <v/>
      </c>
    </row>
    <row r="11559">
      <c r="H11559" s="16" t="str">
        <f>IFERROR(__xludf.DUMMYFUNCTION("""COMPUTED_VALUE"""),"")</f>
        <v/>
      </c>
    </row>
    <row r="11560">
      <c r="H11560" s="16" t="str">
        <f>IFERROR(__xludf.DUMMYFUNCTION("""COMPUTED_VALUE"""),"")</f>
        <v/>
      </c>
    </row>
    <row r="11561">
      <c r="H11561" s="16" t="str">
        <f>IFERROR(__xludf.DUMMYFUNCTION("""COMPUTED_VALUE"""),"")</f>
        <v/>
      </c>
    </row>
    <row r="11562">
      <c r="H11562" s="16" t="str">
        <f>IFERROR(__xludf.DUMMYFUNCTION("""COMPUTED_VALUE"""),"")</f>
        <v/>
      </c>
    </row>
    <row r="11563">
      <c r="H11563" s="16" t="str">
        <f>IFERROR(__xludf.DUMMYFUNCTION("""COMPUTED_VALUE"""),"")</f>
        <v/>
      </c>
    </row>
    <row r="11564">
      <c r="H11564" s="16" t="str">
        <f>IFERROR(__xludf.DUMMYFUNCTION("""COMPUTED_VALUE"""),"")</f>
        <v/>
      </c>
    </row>
    <row r="11565">
      <c r="H11565" s="16" t="str">
        <f>IFERROR(__xludf.DUMMYFUNCTION("""COMPUTED_VALUE"""),"")</f>
        <v/>
      </c>
    </row>
    <row r="11566">
      <c r="H11566" s="16" t="str">
        <f>IFERROR(__xludf.DUMMYFUNCTION("""COMPUTED_VALUE"""),"")</f>
        <v/>
      </c>
    </row>
    <row r="11567">
      <c r="H11567" s="16" t="str">
        <f>IFERROR(__xludf.DUMMYFUNCTION("""COMPUTED_VALUE"""),"")</f>
        <v/>
      </c>
    </row>
    <row r="11568">
      <c r="H11568" s="16" t="str">
        <f>IFERROR(__xludf.DUMMYFUNCTION("""COMPUTED_VALUE"""),"")</f>
        <v/>
      </c>
    </row>
    <row r="11569">
      <c r="H11569" s="16" t="str">
        <f>IFERROR(__xludf.DUMMYFUNCTION("""COMPUTED_VALUE"""),"")</f>
        <v/>
      </c>
    </row>
    <row r="11570">
      <c r="H11570" s="16" t="str">
        <f>IFERROR(__xludf.DUMMYFUNCTION("""COMPUTED_VALUE"""),"")</f>
        <v/>
      </c>
    </row>
    <row r="11571">
      <c r="H11571" s="16" t="str">
        <f>IFERROR(__xludf.DUMMYFUNCTION("""COMPUTED_VALUE"""),"")</f>
        <v/>
      </c>
    </row>
    <row r="11572">
      <c r="H11572" s="16" t="str">
        <f>IFERROR(__xludf.DUMMYFUNCTION("""COMPUTED_VALUE"""),"")</f>
        <v/>
      </c>
    </row>
    <row r="11573">
      <c r="H11573" s="16" t="str">
        <f>IFERROR(__xludf.DUMMYFUNCTION("""COMPUTED_VALUE"""),"")</f>
        <v/>
      </c>
    </row>
    <row r="11574">
      <c r="H11574" s="16" t="str">
        <f>IFERROR(__xludf.DUMMYFUNCTION("""COMPUTED_VALUE"""),"")</f>
        <v/>
      </c>
    </row>
    <row r="11575">
      <c r="H11575" s="16" t="str">
        <f>IFERROR(__xludf.DUMMYFUNCTION("""COMPUTED_VALUE"""),"")</f>
        <v/>
      </c>
    </row>
    <row r="11576">
      <c r="H11576" s="16" t="str">
        <f>IFERROR(__xludf.DUMMYFUNCTION("""COMPUTED_VALUE"""),"")</f>
        <v/>
      </c>
    </row>
    <row r="11577">
      <c r="H11577" s="16" t="str">
        <f>IFERROR(__xludf.DUMMYFUNCTION("""COMPUTED_VALUE"""),"")</f>
        <v/>
      </c>
    </row>
    <row r="11578">
      <c r="H11578" s="16" t="str">
        <f>IFERROR(__xludf.DUMMYFUNCTION("""COMPUTED_VALUE"""),"")</f>
        <v/>
      </c>
    </row>
    <row r="11579">
      <c r="H11579" s="16" t="str">
        <f>IFERROR(__xludf.DUMMYFUNCTION("""COMPUTED_VALUE"""),"")</f>
        <v/>
      </c>
    </row>
    <row r="11580">
      <c r="H11580" s="16" t="str">
        <f>IFERROR(__xludf.DUMMYFUNCTION("""COMPUTED_VALUE"""),"")</f>
        <v/>
      </c>
    </row>
    <row r="11581">
      <c r="H11581" s="16" t="str">
        <f>IFERROR(__xludf.DUMMYFUNCTION("""COMPUTED_VALUE"""),"")</f>
        <v/>
      </c>
    </row>
    <row r="11582">
      <c r="H11582" s="16" t="str">
        <f>IFERROR(__xludf.DUMMYFUNCTION("""COMPUTED_VALUE"""),"")</f>
        <v/>
      </c>
    </row>
    <row r="11583">
      <c r="H11583" s="16" t="str">
        <f>IFERROR(__xludf.DUMMYFUNCTION("""COMPUTED_VALUE"""),"")</f>
        <v/>
      </c>
    </row>
    <row r="11584">
      <c r="H11584" s="16" t="str">
        <f>IFERROR(__xludf.DUMMYFUNCTION("""COMPUTED_VALUE"""),"")</f>
        <v/>
      </c>
    </row>
    <row r="11585">
      <c r="H11585" s="16" t="str">
        <f>IFERROR(__xludf.DUMMYFUNCTION("""COMPUTED_VALUE"""),"")</f>
        <v/>
      </c>
    </row>
    <row r="11586">
      <c r="H11586" s="16" t="str">
        <f>IFERROR(__xludf.DUMMYFUNCTION("""COMPUTED_VALUE"""),"")</f>
        <v/>
      </c>
    </row>
    <row r="11587">
      <c r="H11587" s="16" t="str">
        <f>IFERROR(__xludf.DUMMYFUNCTION("""COMPUTED_VALUE"""),"")</f>
        <v/>
      </c>
    </row>
    <row r="11588">
      <c r="H11588" s="16" t="str">
        <f>IFERROR(__xludf.DUMMYFUNCTION("""COMPUTED_VALUE"""),"")</f>
        <v/>
      </c>
    </row>
    <row r="11589">
      <c r="H11589" s="16" t="str">
        <f>IFERROR(__xludf.DUMMYFUNCTION("""COMPUTED_VALUE"""),"")</f>
        <v/>
      </c>
    </row>
    <row r="11590">
      <c r="H11590" s="16" t="str">
        <f>IFERROR(__xludf.DUMMYFUNCTION("""COMPUTED_VALUE"""),"")</f>
        <v/>
      </c>
    </row>
    <row r="11591">
      <c r="H11591" s="16" t="str">
        <f>IFERROR(__xludf.DUMMYFUNCTION("""COMPUTED_VALUE"""),"")</f>
        <v/>
      </c>
    </row>
    <row r="11592">
      <c r="H11592" s="16" t="str">
        <f>IFERROR(__xludf.DUMMYFUNCTION("""COMPUTED_VALUE"""),"")</f>
        <v/>
      </c>
    </row>
    <row r="11593">
      <c r="H11593" s="16" t="str">
        <f>IFERROR(__xludf.DUMMYFUNCTION("""COMPUTED_VALUE"""),"")</f>
        <v/>
      </c>
    </row>
    <row r="11594">
      <c r="H11594" s="16" t="str">
        <f>IFERROR(__xludf.DUMMYFUNCTION("""COMPUTED_VALUE"""),"")</f>
        <v/>
      </c>
    </row>
    <row r="11595">
      <c r="H11595" s="16" t="str">
        <f>IFERROR(__xludf.DUMMYFUNCTION("""COMPUTED_VALUE"""),"")</f>
        <v/>
      </c>
    </row>
    <row r="11596">
      <c r="H11596" s="16" t="str">
        <f>IFERROR(__xludf.DUMMYFUNCTION("""COMPUTED_VALUE"""),"")</f>
        <v/>
      </c>
    </row>
    <row r="11597">
      <c r="H11597" s="16" t="str">
        <f>IFERROR(__xludf.DUMMYFUNCTION("""COMPUTED_VALUE"""),"")</f>
        <v/>
      </c>
    </row>
    <row r="11598">
      <c r="H11598" s="16" t="str">
        <f>IFERROR(__xludf.DUMMYFUNCTION("""COMPUTED_VALUE"""),"")</f>
        <v/>
      </c>
    </row>
    <row r="11599">
      <c r="H11599" s="16" t="str">
        <f>IFERROR(__xludf.DUMMYFUNCTION("""COMPUTED_VALUE"""),"")</f>
        <v/>
      </c>
    </row>
    <row r="11600">
      <c r="H11600" s="16" t="str">
        <f>IFERROR(__xludf.DUMMYFUNCTION("""COMPUTED_VALUE"""),"")</f>
        <v/>
      </c>
    </row>
    <row r="11601">
      <c r="H11601" s="16" t="str">
        <f>IFERROR(__xludf.DUMMYFUNCTION("""COMPUTED_VALUE"""),"")</f>
        <v/>
      </c>
    </row>
    <row r="11602">
      <c r="H11602" s="16" t="str">
        <f>IFERROR(__xludf.DUMMYFUNCTION("""COMPUTED_VALUE"""),"")</f>
        <v/>
      </c>
    </row>
    <row r="11603">
      <c r="H11603" s="16" t="str">
        <f>IFERROR(__xludf.DUMMYFUNCTION("""COMPUTED_VALUE"""),"")</f>
        <v/>
      </c>
    </row>
    <row r="11604">
      <c r="H11604" s="16" t="str">
        <f>IFERROR(__xludf.DUMMYFUNCTION("""COMPUTED_VALUE"""),"")</f>
        <v/>
      </c>
    </row>
    <row r="11605">
      <c r="H11605" s="16" t="str">
        <f>IFERROR(__xludf.DUMMYFUNCTION("""COMPUTED_VALUE"""),"")</f>
        <v/>
      </c>
    </row>
    <row r="11606">
      <c r="H11606" s="16" t="str">
        <f>IFERROR(__xludf.DUMMYFUNCTION("""COMPUTED_VALUE"""),"")</f>
        <v/>
      </c>
    </row>
    <row r="11607">
      <c r="H11607" s="16" t="str">
        <f>IFERROR(__xludf.DUMMYFUNCTION("""COMPUTED_VALUE"""),"")</f>
        <v/>
      </c>
    </row>
    <row r="11608">
      <c r="H11608" s="16" t="str">
        <f>IFERROR(__xludf.DUMMYFUNCTION("""COMPUTED_VALUE"""),"")</f>
        <v/>
      </c>
    </row>
    <row r="11609">
      <c r="H11609" s="16" t="str">
        <f>IFERROR(__xludf.DUMMYFUNCTION("""COMPUTED_VALUE"""),"")</f>
        <v/>
      </c>
    </row>
    <row r="11610">
      <c r="H11610" s="16" t="str">
        <f>IFERROR(__xludf.DUMMYFUNCTION("""COMPUTED_VALUE"""),"")</f>
        <v/>
      </c>
    </row>
    <row r="11611">
      <c r="H11611" s="16" t="str">
        <f>IFERROR(__xludf.DUMMYFUNCTION("""COMPUTED_VALUE"""),"")</f>
        <v/>
      </c>
    </row>
    <row r="11612">
      <c r="H11612" s="16" t="str">
        <f>IFERROR(__xludf.DUMMYFUNCTION("""COMPUTED_VALUE"""),"")</f>
        <v/>
      </c>
    </row>
    <row r="11613">
      <c r="H11613" s="16" t="str">
        <f>IFERROR(__xludf.DUMMYFUNCTION("""COMPUTED_VALUE"""),"")</f>
        <v/>
      </c>
    </row>
    <row r="11614">
      <c r="H11614" s="16" t="str">
        <f>IFERROR(__xludf.DUMMYFUNCTION("""COMPUTED_VALUE"""),"")</f>
        <v/>
      </c>
    </row>
    <row r="11615">
      <c r="H11615" s="16" t="str">
        <f>IFERROR(__xludf.DUMMYFUNCTION("""COMPUTED_VALUE"""),"")</f>
        <v/>
      </c>
    </row>
    <row r="11616">
      <c r="H11616" s="16" t="str">
        <f>IFERROR(__xludf.DUMMYFUNCTION("""COMPUTED_VALUE"""),"")</f>
        <v/>
      </c>
    </row>
    <row r="11617">
      <c r="H11617" s="16" t="str">
        <f>IFERROR(__xludf.DUMMYFUNCTION("""COMPUTED_VALUE"""),"")</f>
        <v/>
      </c>
    </row>
    <row r="11618">
      <c r="H11618" s="16" t="str">
        <f>IFERROR(__xludf.DUMMYFUNCTION("""COMPUTED_VALUE"""),"")</f>
        <v/>
      </c>
    </row>
    <row r="11619">
      <c r="H11619" s="16" t="str">
        <f>IFERROR(__xludf.DUMMYFUNCTION("""COMPUTED_VALUE"""),"")</f>
        <v/>
      </c>
    </row>
    <row r="11620">
      <c r="H11620" s="16" t="str">
        <f>IFERROR(__xludf.DUMMYFUNCTION("""COMPUTED_VALUE"""),"")</f>
        <v/>
      </c>
    </row>
    <row r="11621">
      <c r="H11621" s="16" t="str">
        <f>IFERROR(__xludf.DUMMYFUNCTION("""COMPUTED_VALUE"""),"")</f>
        <v/>
      </c>
    </row>
    <row r="11622">
      <c r="H11622" s="16" t="str">
        <f>IFERROR(__xludf.DUMMYFUNCTION("""COMPUTED_VALUE"""),"")</f>
        <v/>
      </c>
    </row>
    <row r="11623">
      <c r="H11623" s="16" t="str">
        <f>IFERROR(__xludf.DUMMYFUNCTION("""COMPUTED_VALUE"""),"")</f>
        <v/>
      </c>
    </row>
    <row r="11624">
      <c r="H11624" s="16" t="str">
        <f>IFERROR(__xludf.DUMMYFUNCTION("""COMPUTED_VALUE"""),"")</f>
        <v/>
      </c>
    </row>
    <row r="11625">
      <c r="H11625" s="16" t="str">
        <f>IFERROR(__xludf.DUMMYFUNCTION("""COMPUTED_VALUE"""),"")</f>
        <v/>
      </c>
    </row>
    <row r="11626">
      <c r="H11626" s="16" t="str">
        <f>IFERROR(__xludf.DUMMYFUNCTION("""COMPUTED_VALUE"""),"")</f>
        <v/>
      </c>
    </row>
    <row r="11627">
      <c r="H11627" s="16" t="str">
        <f>IFERROR(__xludf.DUMMYFUNCTION("""COMPUTED_VALUE"""),"")</f>
        <v/>
      </c>
    </row>
    <row r="11628">
      <c r="H11628" s="16" t="str">
        <f>IFERROR(__xludf.DUMMYFUNCTION("""COMPUTED_VALUE"""),"")</f>
        <v/>
      </c>
    </row>
    <row r="11629">
      <c r="H11629" s="16" t="str">
        <f>IFERROR(__xludf.DUMMYFUNCTION("""COMPUTED_VALUE"""),"")</f>
        <v/>
      </c>
    </row>
    <row r="11630">
      <c r="H11630" s="16" t="str">
        <f>IFERROR(__xludf.DUMMYFUNCTION("""COMPUTED_VALUE"""),"")</f>
        <v/>
      </c>
    </row>
    <row r="11631">
      <c r="H11631" s="16" t="str">
        <f>IFERROR(__xludf.DUMMYFUNCTION("""COMPUTED_VALUE"""),"")</f>
        <v/>
      </c>
    </row>
    <row r="11632">
      <c r="H11632" s="16" t="str">
        <f>IFERROR(__xludf.DUMMYFUNCTION("""COMPUTED_VALUE"""),"")</f>
        <v/>
      </c>
    </row>
    <row r="11633">
      <c r="H11633" s="16" t="str">
        <f>IFERROR(__xludf.DUMMYFUNCTION("""COMPUTED_VALUE"""),"")</f>
        <v/>
      </c>
    </row>
    <row r="11634">
      <c r="H11634" s="16" t="str">
        <f>IFERROR(__xludf.DUMMYFUNCTION("""COMPUTED_VALUE"""),"")</f>
        <v/>
      </c>
    </row>
    <row r="11635">
      <c r="H11635" s="16" t="str">
        <f>IFERROR(__xludf.DUMMYFUNCTION("""COMPUTED_VALUE"""),"")</f>
        <v/>
      </c>
    </row>
    <row r="11636">
      <c r="H11636" s="16" t="str">
        <f>IFERROR(__xludf.DUMMYFUNCTION("""COMPUTED_VALUE"""),"")</f>
        <v/>
      </c>
    </row>
    <row r="11637">
      <c r="H11637" s="16" t="str">
        <f>IFERROR(__xludf.DUMMYFUNCTION("""COMPUTED_VALUE"""),"")</f>
        <v/>
      </c>
    </row>
    <row r="11638">
      <c r="H11638" s="16" t="str">
        <f>IFERROR(__xludf.DUMMYFUNCTION("""COMPUTED_VALUE"""),"")</f>
        <v/>
      </c>
    </row>
    <row r="11639">
      <c r="H11639" s="16" t="str">
        <f>IFERROR(__xludf.DUMMYFUNCTION("""COMPUTED_VALUE"""),"")</f>
        <v/>
      </c>
    </row>
    <row r="11640">
      <c r="H11640" s="16" t="str">
        <f>IFERROR(__xludf.DUMMYFUNCTION("""COMPUTED_VALUE"""),"")</f>
        <v/>
      </c>
    </row>
    <row r="11641">
      <c r="H11641" s="16" t="str">
        <f>IFERROR(__xludf.DUMMYFUNCTION("""COMPUTED_VALUE"""),"")</f>
        <v/>
      </c>
    </row>
    <row r="11642">
      <c r="H11642" s="16" t="str">
        <f>IFERROR(__xludf.DUMMYFUNCTION("""COMPUTED_VALUE"""),"")</f>
        <v/>
      </c>
    </row>
    <row r="11643">
      <c r="H11643" s="16" t="str">
        <f>IFERROR(__xludf.DUMMYFUNCTION("""COMPUTED_VALUE"""),"")</f>
        <v/>
      </c>
    </row>
    <row r="11644">
      <c r="H11644" s="16" t="str">
        <f>IFERROR(__xludf.DUMMYFUNCTION("""COMPUTED_VALUE"""),"")</f>
        <v/>
      </c>
    </row>
    <row r="11645">
      <c r="H11645" s="16" t="str">
        <f>IFERROR(__xludf.DUMMYFUNCTION("""COMPUTED_VALUE"""),"")</f>
        <v/>
      </c>
    </row>
    <row r="11646">
      <c r="H11646" s="16" t="str">
        <f>IFERROR(__xludf.DUMMYFUNCTION("""COMPUTED_VALUE"""),"")</f>
        <v/>
      </c>
    </row>
    <row r="11647">
      <c r="H11647" s="16" t="str">
        <f>IFERROR(__xludf.DUMMYFUNCTION("""COMPUTED_VALUE"""),"")</f>
        <v/>
      </c>
    </row>
    <row r="11648">
      <c r="H11648" s="16" t="str">
        <f>IFERROR(__xludf.DUMMYFUNCTION("""COMPUTED_VALUE"""),"")</f>
        <v/>
      </c>
    </row>
    <row r="11649">
      <c r="H11649" s="16" t="str">
        <f>IFERROR(__xludf.DUMMYFUNCTION("""COMPUTED_VALUE"""),"")</f>
        <v/>
      </c>
    </row>
    <row r="11650">
      <c r="H11650" s="16" t="str">
        <f>IFERROR(__xludf.DUMMYFUNCTION("""COMPUTED_VALUE"""),"")</f>
        <v/>
      </c>
    </row>
    <row r="11651">
      <c r="H11651" s="16" t="str">
        <f>IFERROR(__xludf.DUMMYFUNCTION("""COMPUTED_VALUE"""),"")</f>
        <v/>
      </c>
    </row>
    <row r="11652">
      <c r="H11652" s="16" t="str">
        <f>IFERROR(__xludf.DUMMYFUNCTION("""COMPUTED_VALUE"""),"")</f>
        <v/>
      </c>
    </row>
    <row r="11653">
      <c r="H11653" s="16" t="str">
        <f>IFERROR(__xludf.DUMMYFUNCTION("""COMPUTED_VALUE"""),"")</f>
        <v/>
      </c>
    </row>
    <row r="11654">
      <c r="H11654" s="16" t="str">
        <f>IFERROR(__xludf.DUMMYFUNCTION("""COMPUTED_VALUE"""),"")</f>
        <v/>
      </c>
    </row>
    <row r="11655">
      <c r="H11655" s="16" t="str">
        <f>IFERROR(__xludf.DUMMYFUNCTION("""COMPUTED_VALUE"""),"")</f>
        <v/>
      </c>
    </row>
    <row r="11656">
      <c r="H11656" s="16" t="str">
        <f>IFERROR(__xludf.DUMMYFUNCTION("""COMPUTED_VALUE"""),"")</f>
        <v/>
      </c>
    </row>
    <row r="11657">
      <c r="H11657" s="16" t="str">
        <f>IFERROR(__xludf.DUMMYFUNCTION("""COMPUTED_VALUE"""),"")</f>
        <v/>
      </c>
    </row>
    <row r="11658">
      <c r="H11658" s="16" t="str">
        <f>IFERROR(__xludf.DUMMYFUNCTION("""COMPUTED_VALUE"""),"")</f>
        <v/>
      </c>
    </row>
    <row r="11659">
      <c r="H11659" s="16" t="str">
        <f>IFERROR(__xludf.DUMMYFUNCTION("""COMPUTED_VALUE"""),"")</f>
        <v/>
      </c>
    </row>
    <row r="11660">
      <c r="H11660" s="16" t="str">
        <f>IFERROR(__xludf.DUMMYFUNCTION("""COMPUTED_VALUE"""),"")</f>
        <v/>
      </c>
    </row>
    <row r="11661">
      <c r="H11661" s="16" t="str">
        <f>IFERROR(__xludf.DUMMYFUNCTION("""COMPUTED_VALUE"""),"")</f>
        <v/>
      </c>
    </row>
    <row r="11662">
      <c r="H11662" s="16" t="str">
        <f>IFERROR(__xludf.DUMMYFUNCTION("""COMPUTED_VALUE"""),"")</f>
        <v/>
      </c>
    </row>
    <row r="11663">
      <c r="H11663" s="16" t="str">
        <f>IFERROR(__xludf.DUMMYFUNCTION("""COMPUTED_VALUE"""),"")</f>
        <v/>
      </c>
    </row>
    <row r="11664">
      <c r="H11664" s="16" t="str">
        <f>IFERROR(__xludf.DUMMYFUNCTION("""COMPUTED_VALUE"""),"")</f>
        <v/>
      </c>
    </row>
    <row r="11665">
      <c r="H11665" s="16" t="str">
        <f>IFERROR(__xludf.DUMMYFUNCTION("""COMPUTED_VALUE"""),"")</f>
        <v/>
      </c>
    </row>
    <row r="11666">
      <c r="H11666" s="16" t="str">
        <f>IFERROR(__xludf.DUMMYFUNCTION("""COMPUTED_VALUE"""),"")</f>
        <v/>
      </c>
    </row>
    <row r="11667">
      <c r="H11667" s="16" t="str">
        <f>IFERROR(__xludf.DUMMYFUNCTION("""COMPUTED_VALUE"""),"")</f>
        <v/>
      </c>
    </row>
    <row r="11668">
      <c r="H11668" s="16" t="str">
        <f>IFERROR(__xludf.DUMMYFUNCTION("""COMPUTED_VALUE"""),"")</f>
        <v/>
      </c>
    </row>
    <row r="11669">
      <c r="H11669" s="16" t="str">
        <f>IFERROR(__xludf.DUMMYFUNCTION("""COMPUTED_VALUE"""),"")</f>
        <v/>
      </c>
    </row>
    <row r="11670">
      <c r="H11670" s="16" t="str">
        <f>IFERROR(__xludf.DUMMYFUNCTION("""COMPUTED_VALUE"""),"")</f>
        <v/>
      </c>
    </row>
    <row r="11671">
      <c r="H11671" s="16" t="str">
        <f>IFERROR(__xludf.DUMMYFUNCTION("""COMPUTED_VALUE"""),"")</f>
        <v/>
      </c>
    </row>
    <row r="11672">
      <c r="H11672" s="16" t="str">
        <f>IFERROR(__xludf.DUMMYFUNCTION("""COMPUTED_VALUE"""),"")</f>
        <v/>
      </c>
    </row>
    <row r="11673">
      <c r="H11673" s="16" t="str">
        <f>IFERROR(__xludf.DUMMYFUNCTION("""COMPUTED_VALUE"""),"")</f>
        <v/>
      </c>
    </row>
    <row r="11674">
      <c r="H11674" s="16" t="str">
        <f>IFERROR(__xludf.DUMMYFUNCTION("""COMPUTED_VALUE"""),"")</f>
        <v/>
      </c>
    </row>
    <row r="11675">
      <c r="H11675" s="16" t="str">
        <f>IFERROR(__xludf.DUMMYFUNCTION("""COMPUTED_VALUE"""),"")</f>
        <v/>
      </c>
    </row>
    <row r="11676">
      <c r="H11676" s="16" t="str">
        <f>IFERROR(__xludf.DUMMYFUNCTION("""COMPUTED_VALUE"""),"")</f>
        <v/>
      </c>
    </row>
    <row r="11677">
      <c r="H11677" s="16" t="str">
        <f>IFERROR(__xludf.DUMMYFUNCTION("""COMPUTED_VALUE"""),"")</f>
        <v/>
      </c>
    </row>
    <row r="11678">
      <c r="H11678" s="16" t="str">
        <f>IFERROR(__xludf.DUMMYFUNCTION("""COMPUTED_VALUE"""),"")</f>
        <v/>
      </c>
    </row>
    <row r="11679">
      <c r="H11679" s="16" t="str">
        <f>IFERROR(__xludf.DUMMYFUNCTION("""COMPUTED_VALUE"""),"")</f>
        <v/>
      </c>
    </row>
    <row r="11680">
      <c r="H11680" s="16" t="str">
        <f>IFERROR(__xludf.DUMMYFUNCTION("""COMPUTED_VALUE"""),"")</f>
        <v/>
      </c>
    </row>
    <row r="11681">
      <c r="H11681" s="16" t="str">
        <f>IFERROR(__xludf.DUMMYFUNCTION("""COMPUTED_VALUE"""),"")</f>
        <v/>
      </c>
    </row>
    <row r="11682">
      <c r="H11682" s="16" t="str">
        <f>IFERROR(__xludf.DUMMYFUNCTION("""COMPUTED_VALUE"""),"")</f>
        <v/>
      </c>
    </row>
    <row r="11683">
      <c r="H11683" s="16" t="str">
        <f>IFERROR(__xludf.DUMMYFUNCTION("""COMPUTED_VALUE"""),"")</f>
        <v/>
      </c>
    </row>
    <row r="11684">
      <c r="H11684" s="16" t="str">
        <f>IFERROR(__xludf.DUMMYFUNCTION("""COMPUTED_VALUE"""),"")</f>
        <v/>
      </c>
    </row>
    <row r="11685">
      <c r="H11685" s="16" t="str">
        <f>IFERROR(__xludf.DUMMYFUNCTION("""COMPUTED_VALUE"""),"")</f>
        <v/>
      </c>
    </row>
    <row r="11686">
      <c r="H11686" s="16" t="str">
        <f>IFERROR(__xludf.DUMMYFUNCTION("""COMPUTED_VALUE"""),"")</f>
        <v/>
      </c>
    </row>
    <row r="11687">
      <c r="H11687" s="16" t="str">
        <f>IFERROR(__xludf.DUMMYFUNCTION("""COMPUTED_VALUE"""),"")</f>
        <v/>
      </c>
    </row>
    <row r="11688">
      <c r="H11688" s="16" t="str">
        <f>IFERROR(__xludf.DUMMYFUNCTION("""COMPUTED_VALUE"""),"")</f>
        <v/>
      </c>
    </row>
    <row r="11689">
      <c r="H11689" s="16" t="str">
        <f>IFERROR(__xludf.DUMMYFUNCTION("""COMPUTED_VALUE"""),"")</f>
        <v/>
      </c>
    </row>
    <row r="11690">
      <c r="H11690" s="16" t="str">
        <f>IFERROR(__xludf.DUMMYFUNCTION("""COMPUTED_VALUE"""),"")</f>
        <v/>
      </c>
    </row>
    <row r="11691">
      <c r="H11691" s="16" t="str">
        <f>IFERROR(__xludf.DUMMYFUNCTION("""COMPUTED_VALUE"""),"")</f>
        <v/>
      </c>
    </row>
    <row r="11692">
      <c r="H11692" s="16" t="str">
        <f>IFERROR(__xludf.DUMMYFUNCTION("""COMPUTED_VALUE"""),"")</f>
        <v/>
      </c>
    </row>
    <row r="11693">
      <c r="H11693" s="16" t="str">
        <f>IFERROR(__xludf.DUMMYFUNCTION("""COMPUTED_VALUE"""),"")</f>
        <v/>
      </c>
    </row>
    <row r="11694">
      <c r="H11694" s="16" t="str">
        <f>IFERROR(__xludf.DUMMYFUNCTION("""COMPUTED_VALUE"""),"")</f>
        <v/>
      </c>
    </row>
    <row r="11695">
      <c r="H11695" s="16" t="str">
        <f>IFERROR(__xludf.DUMMYFUNCTION("""COMPUTED_VALUE"""),"")</f>
        <v/>
      </c>
    </row>
    <row r="11696">
      <c r="H11696" s="16" t="str">
        <f>IFERROR(__xludf.DUMMYFUNCTION("""COMPUTED_VALUE"""),"")</f>
        <v/>
      </c>
    </row>
    <row r="11697">
      <c r="H11697" s="16" t="str">
        <f>IFERROR(__xludf.DUMMYFUNCTION("""COMPUTED_VALUE"""),"")</f>
        <v/>
      </c>
    </row>
    <row r="11698">
      <c r="H11698" s="16" t="str">
        <f>IFERROR(__xludf.DUMMYFUNCTION("""COMPUTED_VALUE"""),"")</f>
        <v/>
      </c>
    </row>
    <row r="11699">
      <c r="H11699" s="16" t="str">
        <f>IFERROR(__xludf.DUMMYFUNCTION("""COMPUTED_VALUE"""),"")</f>
        <v/>
      </c>
    </row>
    <row r="11700">
      <c r="H11700" s="16" t="str">
        <f>IFERROR(__xludf.DUMMYFUNCTION("""COMPUTED_VALUE"""),"")</f>
        <v/>
      </c>
    </row>
    <row r="11701">
      <c r="H11701" s="16" t="str">
        <f>IFERROR(__xludf.DUMMYFUNCTION("""COMPUTED_VALUE"""),"")</f>
        <v/>
      </c>
    </row>
    <row r="11702">
      <c r="H11702" s="16" t="str">
        <f>IFERROR(__xludf.DUMMYFUNCTION("""COMPUTED_VALUE"""),"")</f>
        <v/>
      </c>
    </row>
    <row r="11703">
      <c r="H11703" s="16" t="str">
        <f>IFERROR(__xludf.DUMMYFUNCTION("""COMPUTED_VALUE"""),"")</f>
        <v/>
      </c>
    </row>
    <row r="11704">
      <c r="H11704" s="16" t="str">
        <f>IFERROR(__xludf.DUMMYFUNCTION("""COMPUTED_VALUE"""),"")</f>
        <v/>
      </c>
    </row>
    <row r="11705">
      <c r="H11705" s="16" t="str">
        <f>IFERROR(__xludf.DUMMYFUNCTION("""COMPUTED_VALUE"""),"")</f>
        <v/>
      </c>
    </row>
    <row r="11706">
      <c r="H11706" s="16" t="str">
        <f>IFERROR(__xludf.DUMMYFUNCTION("""COMPUTED_VALUE"""),"")</f>
        <v/>
      </c>
    </row>
    <row r="11707">
      <c r="H11707" s="16" t="str">
        <f>IFERROR(__xludf.DUMMYFUNCTION("""COMPUTED_VALUE"""),"")</f>
        <v/>
      </c>
    </row>
    <row r="11708">
      <c r="H11708" s="16" t="str">
        <f>IFERROR(__xludf.DUMMYFUNCTION("""COMPUTED_VALUE"""),"")</f>
        <v/>
      </c>
    </row>
    <row r="11709">
      <c r="H11709" s="16" t="str">
        <f>IFERROR(__xludf.DUMMYFUNCTION("""COMPUTED_VALUE"""),"")</f>
        <v/>
      </c>
    </row>
    <row r="11710">
      <c r="H11710" s="16" t="str">
        <f>IFERROR(__xludf.DUMMYFUNCTION("""COMPUTED_VALUE"""),"")</f>
        <v/>
      </c>
    </row>
    <row r="11711">
      <c r="H11711" s="16" t="str">
        <f>IFERROR(__xludf.DUMMYFUNCTION("""COMPUTED_VALUE"""),"")</f>
        <v/>
      </c>
    </row>
    <row r="11712">
      <c r="H11712" s="16" t="str">
        <f>IFERROR(__xludf.DUMMYFUNCTION("""COMPUTED_VALUE"""),"")</f>
        <v/>
      </c>
    </row>
    <row r="11713">
      <c r="H11713" s="16" t="str">
        <f>IFERROR(__xludf.DUMMYFUNCTION("""COMPUTED_VALUE"""),"")</f>
        <v/>
      </c>
    </row>
    <row r="11714">
      <c r="H11714" s="16" t="str">
        <f>IFERROR(__xludf.DUMMYFUNCTION("""COMPUTED_VALUE"""),"")</f>
        <v/>
      </c>
    </row>
    <row r="11715">
      <c r="H11715" s="16" t="str">
        <f>IFERROR(__xludf.DUMMYFUNCTION("""COMPUTED_VALUE"""),"")</f>
        <v/>
      </c>
    </row>
    <row r="11716">
      <c r="H11716" s="16" t="str">
        <f>IFERROR(__xludf.DUMMYFUNCTION("""COMPUTED_VALUE"""),"")</f>
        <v/>
      </c>
    </row>
    <row r="11717">
      <c r="H11717" s="16" t="str">
        <f>IFERROR(__xludf.DUMMYFUNCTION("""COMPUTED_VALUE"""),"")</f>
        <v/>
      </c>
    </row>
    <row r="11718">
      <c r="H11718" s="16" t="str">
        <f>IFERROR(__xludf.DUMMYFUNCTION("""COMPUTED_VALUE"""),"")</f>
        <v/>
      </c>
    </row>
    <row r="11719">
      <c r="H11719" s="16" t="str">
        <f>IFERROR(__xludf.DUMMYFUNCTION("""COMPUTED_VALUE"""),"")</f>
        <v/>
      </c>
    </row>
    <row r="11720">
      <c r="H11720" s="16" t="str">
        <f>IFERROR(__xludf.DUMMYFUNCTION("""COMPUTED_VALUE"""),"")</f>
        <v/>
      </c>
    </row>
    <row r="11721">
      <c r="H11721" s="16" t="str">
        <f>IFERROR(__xludf.DUMMYFUNCTION("""COMPUTED_VALUE"""),"")</f>
        <v/>
      </c>
    </row>
    <row r="11722">
      <c r="H11722" s="16" t="str">
        <f>IFERROR(__xludf.DUMMYFUNCTION("""COMPUTED_VALUE"""),"")</f>
        <v/>
      </c>
    </row>
    <row r="11723">
      <c r="H11723" s="16" t="str">
        <f>IFERROR(__xludf.DUMMYFUNCTION("""COMPUTED_VALUE"""),"")</f>
        <v/>
      </c>
    </row>
    <row r="11724">
      <c r="H11724" s="16" t="str">
        <f>IFERROR(__xludf.DUMMYFUNCTION("""COMPUTED_VALUE"""),"")</f>
        <v/>
      </c>
    </row>
    <row r="11725">
      <c r="H11725" s="16" t="str">
        <f>IFERROR(__xludf.DUMMYFUNCTION("""COMPUTED_VALUE"""),"")</f>
        <v/>
      </c>
    </row>
    <row r="11726">
      <c r="H11726" s="16" t="str">
        <f>IFERROR(__xludf.DUMMYFUNCTION("""COMPUTED_VALUE"""),"")</f>
        <v/>
      </c>
    </row>
    <row r="11727">
      <c r="H11727" s="16" t="str">
        <f>IFERROR(__xludf.DUMMYFUNCTION("""COMPUTED_VALUE"""),"")</f>
        <v/>
      </c>
    </row>
    <row r="11728">
      <c r="H11728" s="16" t="str">
        <f>IFERROR(__xludf.DUMMYFUNCTION("""COMPUTED_VALUE"""),"")</f>
        <v/>
      </c>
    </row>
    <row r="11729">
      <c r="H11729" s="16" t="str">
        <f>IFERROR(__xludf.DUMMYFUNCTION("""COMPUTED_VALUE"""),"")</f>
        <v/>
      </c>
    </row>
    <row r="11730">
      <c r="H11730" s="16" t="str">
        <f>IFERROR(__xludf.DUMMYFUNCTION("""COMPUTED_VALUE"""),"")</f>
        <v/>
      </c>
    </row>
    <row r="11731">
      <c r="H11731" s="16" t="str">
        <f>IFERROR(__xludf.DUMMYFUNCTION("""COMPUTED_VALUE"""),"")</f>
        <v/>
      </c>
    </row>
    <row r="11732">
      <c r="H11732" s="16" t="str">
        <f>IFERROR(__xludf.DUMMYFUNCTION("""COMPUTED_VALUE"""),"")</f>
        <v/>
      </c>
    </row>
    <row r="11733">
      <c r="H11733" s="16" t="str">
        <f>IFERROR(__xludf.DUMMYFUNCTION("""COMPUTED_VALUE"""),"")</f>
        <v/>
      </c>
    </row>
    <row r="11734">
      <c r="H11734" s="16" t="str">
        <f>IFERROR(__xludf.DUMMYFUNCTION("""COMPUTED_VALUE"""),"")</f>
        <v/>
      </c>
    </row>
    <row r="11735">
      <c r="H11735" s="16" t="str">
        <f>IFERROR(__xludf.DUMMYFUNCTION("""COMPUTED_VALUE"""),"")</f>
        <v/>
      </c>
    </row>
    <row r="11736">
      <c r="H11736" s="16" t="str">
        <f>IFERROR(__xludf.DUMMYFUNCTION("""COMPUTED_VALUE"""),"")</f>
        <v/>
      </c>
    </row>
    <row r="11737">
      <c r="H11737" s="16" t="str">
        <f>IFERROR(__xludf.DUMMYFUNCTION("""COMPUTED_VALUE"""),"")</f>
        <v/>
      </c>
    </row>
    <row r="11738">
      <c r="H11738" s="16" t="str">
        <f>IFERROR(__xludf.DUMMYFUNCTION("""COMPUTED_VALUE"""),"")</f>
        <v/>
      </c>
    </row>
    <row r="11739">
      <c r="H11739" s="16" t="str">
        <f>IFERROR(__xludf.DUMMYFUNCTION("""COMPUTED_VALUE"""),"")</f>
        <v/>
      </c>
    </row>
    <row r="11740">
      <c r="H11740" s="16" t="str">
        <f>IFERROR(__xludf.DUMMYFUNCTION("""COMPUTED_VALUE"""),"")</f>
        <v/>
      </c>
    </row>
    <row r="11741">
      <c r="H11741" s="16" t="str">
        <f>IFERROR(__xludf.DUMMYFUNCTION("""COMPUTED_VALUE"""),"")</f>
        <v/>
      </c>
    </row>
    <row r="11742">
      <c r="H11742" s="16" t="str">
        <f>IFERROR(__xludf.DUMMYFUNCTION("""COMPUTED_VALUE"""),"")</f>
        <v/>
      </c>
    </row>
    <row r="11743">
      <c r="H11743" s="16" t="str">
        <f>IFERROR(__xludf.DUMMYFUNCTION("""COMPUTED_VALUE"""),"")</f>
        <v/>
      </c>
    </row>
    <row r="11744">
      <c r="H11744" s="16" t="str">
        <f>IFERROR(__xludf.DUMMYFUNCTION("""COMPUTED_VALUE"""),"")</f>
        <v/>
      </c>
    </row>
    <row r="11745">
      <c r="H11745" s="16" t="str">
        <f>IFERROR(__xludf.DUMMYFUNCTION("""COMPUTED_VALUE"""),"")</f>
        <v/>
      </c>
    </row>
    <row r="11746">
      <c r="H11746" s="16" t="str">
        <f>IFERROR(__xludf.DUMMYFUNCTION("""COMPUTED_VALUE"""),"")</f>
        <v/>
      </c>
    </row>
    <row r="11747">
      <c r="H11747" s="16" t="str">
        <f>IFERROR(__xludf.DUMMYFUNCTION("""COMPUTED_VALUE"""),"")</f>
        <v/>
      </c>
    </row>
    <row r="11748">
      <c r="H11748" s="16" t="str">
        <f>IFERROR(__xludf.DUMMYFUNCTION("""COMPUTED_VALUE"""),"")</f>
        <v/>
      </c>
    </row>
    <row r="11749">
      <c r="H11749" s="16" t="str">
        <f>IFERROR(__xludf.DUMMYFUNCTION("""COMPUTED_VALUE"""),"")</f>
        <v/>
      </c>
    </row>
    <row r="11750">
      <c r="H11750" s="16" t="str">
        <f>IFERROR(__xludf.DUMMYFUNCTION("""COMPUTED_VALUE"""),"")</f>
        <v/>
      </c>
    </row>
    <row r="11751">
      <c r="H11751" s="16" t="str">
        <f>IFERROR(__xludf.DUMMYFUNCTION("""COMPUTED_VALUE"""),"")</f>
        <v/>
      </c>
    </row>
    <row r="11752">
      <c r="H11752" s="16" t="str">
        <f>IFERROR(__xludf.DUMMYFUNCTION("""COMPUTED_VALUE"""),"")</f>
        <v/>
      </c>
    </row>
    <row r="11753">
      <c r="H11753" s="16" t="str">
        <f>IFERROR(__xludf.DUMMYFUNCTION("""COMPUTED_VALUE"""),"")</f>
        <v/>
      </c>
    </row>
    <row r="11754">
      <c r="H11754" s="16" t="str">
        <f>IFERROR(__xludf.DUMMYFUNCTION("""COMPUTED_VALUE"""),"")</f>
        <v/>
      </c>
    </row>
    <row r="11755">
      <c r="H11755" s="16" t="str">
        <f>IFERROR(__xludf.DUMMYFUNCTION("""COMPUTED_VALUE"""),"")</f>
        <v/>
      </c>
    </row>
    <row r="11756">
      <c r="H11756" s="16" t="str">
        <f>IFERROR(__xludf.DUMMYFUNCTION("""COMPUTED_VALUE"""),"")</f>
        <v/>
      </c>
    </row>
    <row r="11757">
      <c r="H11757" s="16" t="str">
        <f>IFERROR(__xludf.DUMMYFUNCTION("""COMPUTED_VALUE"""),"")</f>
        <v/>
      </c>
    </row>
    <row r="11758">
      <c r="H11758" s="16" t="str">
        <f>IFERROR(__xludf.DUMMYFUNCTION("""COMPUTED_VALUE"""),"")</f>
        <v/>
      </c>
    </row>
    <row r="11759">
      <c r="H11759" s="16" t="str">
        <f>IFERROR(__xludf.DUMMYFUNCTION("""COMPUTED_VALUE"""),"")</f>
        <v/>
      </c>
    </row>
    <row r="11760">
      <c r="H11760" s="16" t="str">
        <f>IFERROR(__xludf.DUMMYFUNCTION("""COMPUTED_VALUE"""),"")</f>
        <v/>
      </c>
    </row>
    <row r="11761">
      <c r="H11761" s="16" t="str">
        <f>IFERROR(__xludf.DUMMYFUNCTION("""COMPUTED_VALUE"""),"")</f>
        <v/>
      </c>
    </row>
    <row r="11762">
      <c r="H11762" s="16" t="str">
        <f>IFERROR(__xludf.DUMMYFUNCTION("""COMPUTED_VALUE"""),"")</f>
        <v/>
      </c>
    </row>
    <row r="11763">
      <c r="H11763" s="16" t="str">
        <f>IFERROR(__xludf.DUMMYFUNCTION("""COMPUTED_VALUE"""),"")</f>
        <v/>
      </c>
    </row>
    <row r="11764">
      <c r="H11764" s="16" t="str">
        <f>IFERROR(__xludf.DUMMYFUNCTION("""COMPUTED_VALUE"""),"")</f>
        <v/>
      </c>
    </row>
    <row r="11765">
      <c r="H11765" s="16" t="str">
        <f>IFERROR(__xludf.DUMMYFUNCTION("""COMPUTED_VALUE"""),"")</f>
        <v/>
      </c>
    </row>
    <row r="11766">
      <c r="H11766" s="16" t="str">
        <f>IFERROR(__xludf.DUMMYFUNCTION("""COMPUTED_VALUE"""),"")</f>
        <v/>
      </c>
    </row>
    <row r="11767">
      <c r="H11767" s="16" t="str">
        <f>IFERROR(__xludf.DUMMYFUNCTION("""COMPUTED_VALUE"""),"")</f>
        <v/>
      </c>
    </row>
    <row r="11768">
      <c r="H11768" s="16" t="str">
        <f>IFERROR(__xludf.DUMMYFUNCTION("""COMPUTED_VALUE"""),"")</f>
        <v/>
      </c>
    </row>
    <row r="11769">
      <c r="H11769" s="16" t="str">
        <f>IFERROR(__xludf.DUMMYFUNCTION("""COMPUTED_VALUE"""),"")</f>
        <v/>
      </c>
    </row>
    <row r="11770">
      <c r="H11770" s="16" t="str">
        <f>IFERROR(__xludf.DUMMYFUNCTION("""COMPUTED_VALUE"""),"")</f>
        <v/>
      </c>
    </row>
    <row r="11771">
      <c r="H11771" s="16" t="str">
        <f>IFERROR(__xludf.DUMMYFUNCTION("""COMPUTED_VALUE"""),"")</f>
        <v/>
      </c>
    </row>
    <row r="11772">
      <c r="H11772" s="16" t="str">
        <f>IFERROR(__xludf.DUMMYFUNCTION("""COMPUTED_VALUE"""),"")</f>
        <v/>
      </c>
    </row>
    <row r="11773">
      <c r="H11773" s="16" t="str">
        <f>IFERROR(__xludf.DUMMYFUNCTION("""COMPUTED_VALUE"""),"")</f>
        <v/>
      </c>
    </row>
    <row r="11774">
      <c r="H11774" s="16" t="str">
        <f>IFERROR(__xludf.DUMMYFUNCTION("""COMPUTED_VALUE"""),"")</f>
        <v/>
      </c>
    </row>
    <row r="11775">
      <c r="H11775" s="16" t="str">
        <f>IFERROR(__xludf.DUMMYFUNCTION("""COMPUTED_VALUE"""),"")</f>
        <v/>
      </c>
    </row>
    <row r="11776">
      <c r="H11776" s="16" t="str">
        <f>IFERROR(__xludf.DUMMYFUNCTION("""COMPUTED_VALUE"""),"")</f>
        <v/>
      </c>
    </row>
    <row r="11777">
      <c r="H11777" s="16" t="str">
        <f>IFERROR(__xludf.DUMMYFUNCTION("""COMPUTED_VALUE"""),"")</f>
        <v/>
      </c>
    </row>
    <row r="11778">
      <c r="H11778" s="16" t="str">
        <f>IFERROR(__xludf.DUMMYFUNCTION("""COMPUTED_VALUE"""),"")</f>
        <v/>
      </c>
    </row>
    <row r="11779">
      <c r="H11779" s="16" t="str">
        <f>IFERROR(__xludf.DUMMYFUNCTION("""COMPUTED_VALUE"""),"")</f>
        <v/>
      </c>
    </row>
    <row r="11780">
      <c r="H11780" s="16" t="str">
        <f>IFERROR(__xludf.DUMMYFUNCTION("""COMPUTED_VALUE"""),"")</f>
        <v/>
      </c>
    </row>
    <row r="11781">
      <c r="H11781" s="16" t="str">
        <f>IFERROR(__xludf.DUMMYFUNCTION("""COMPUTED_VALUE"""),"")</f>
        <v/>
      </c>
    </row>
    <row r="11782">
      <c r="H11782" s="16" t="str">
        <f>IFERROR(__xludf.DUMMYFUNCTION("""COMPUTED_VALUE"""),"")</f>
        <v/>
      </c>
    </row>
    <row r="11783">
      <c r="H11783" s="16" t="str">
        <f>IFERROR(__xludf.DUMMYFUNCTION("""COMPUTED_VALUE"""),"")</f>
        <v/>
      </c>
    </row>
    <row r="11784">
      <c r="H11784" s="16" t="str">
        <f>IFERROR(__xludf.DUMMYFUNCTION("""COMPUTED_VALUE"""),"")</f>
        <v/>
      </c>
    </row>
    <row r="11785">
      <c r="H11785" s="16" t="str">
        <f>IFERROR(__xludf.DUMMYFUNCTION("""COMPUTED_VALUE"""),"")</f>
        <v/>
      </c>
    </row>
    <row r="11786">
      <c r="H11786" s="16" t="str">
        <f>IFERROR(__xludf.DUMMYFUNCTION("""COMPUTED_VALUE"""),"")</f>
        <v/>
      </c>
    </row>
    <row r="11787">
      <c r="H11787" s="16" t="str">
        <f>IFERROR(__xludf.DUMMYFUNCTION("""COMPUTED_VALUE"""),"")</f>
        <v/>
      </c>
    </row>
    <row r="11788">
      <c r="H11788" s="16" t="str">
        <f>IFERROR(__xludf.DUMMYFUNCTION("""COMPUTED_VALUE"""),"")</f>
        <v/>
      </c>
    </row>
    <row r="11789">
      <c r="H11789" s="16" t="str">
        <f>IFERROR(__xludf.DUMMYFUNCTION("""COMPUTED_VALUE"""),"")</f>
        <v/>
      </c>
    </row>
    <row r="11790">
      <c r="H11790" s="16" t="str">
        <f>IFERROR(__xludf.DUMMYFUNCTION("""COMPUTED_VALUE"""),"")</f>
        <v/>
      </c>
    </row>
    <row r="11791">
      <c r="H11791" s="16" t="str">
        <f>IFERROR(__xludf.DUMMYFUNCTION("""COMPUTED_VALUE"""),"")</f>
        <v/>
      </c>
    </row>
    <row r="11792">
      <c r="H11792" s="16" t="str">
        <f>IFERROR(__xludf.DUMMYFUNCTION("""COMPUTED_VALUE"""),"")</f>
        <v/>
      </c>
    </row>
    <row r="11793">
      <c r="H11793" s="16" t="str">
        <f>IFERROR(__xludf.DUMMYFUNCTION("""COMPUTED_VALUE"""),"")</f>
        <v/>
      </c>
    </row>
    <row r="11794">
      <c r="H11794" s="16" t="str">
        <f>IFERROR(__xludf.DUMMYFUNCTION("""COMPUTED_VALUE"""),"")</f>
        <v/>
      </c>
    </row>
    <row r="11795">
      <c r="H11795" s="16" t="str">
        <f>IFERROR(__xludf.DUMMYFUNCTION("""COMPUTED_VALUE"""),"")</f>
        <v/>
      </c>
    </row>
    <row r="11796">
      <c r="H11796" s="16" t="str">
        <f>IFERROR(__xludf.DUMMYFUNCTION("""COMPUTED_VALUE"""),"")</f>
        <v/>
      </c>
    </row>
    <row r="11797">
      <c r="H11797" s="16" t="str">
        <f>IFERROR(__xludf.DUMMYFUNCTION("""COMPUTED_VALUE"""),"")</f>
        <v/>
      </c>
    </row>
    <row r="11798">
      <c r="H11798" s="16" t="str">
        <f>IFERROR(__xludf.DUMMYFUNCTION("""COMPUTED_VALUE"""),"")</f>
        <v/>
      </c>
    </row>
    <row r="11799">
      <c r="H11799" s="16" t="str">
        <f>IFERROR(__xludf.DUMMYFUNCTION("""COMPUTED_VALUE"""),"")</f>
        <v/>
      </c>
    </row>
    <row r="11800">
      <c r="H11800" s="16" t="str">
        <f>IFERROR(__xludf.DUMMYFUNCTION("""COMPUTED_VALUE"""),"")</f>
        <v/>
      </c>
    </row>
    <row r="11801">
      <c r="H11801" s="16" t="str">
        <f>IFERROR(__xludf.DUMMYFUNCTION("""COMPUTED_VALUE"""),"")</f>
        <v/>
      </c>
    </row>
    <row r="11802">
      <c r="H11802" s="16" t="str">
        <f>IFERROR(__xludf.DUMMYFUNCTION("""COMPUTED_VALUE"""),"")</f>
        <v/>
      </c>
    </row>
    <row r="11803">
      <c r="H11803" s="16" t="str">
        <f>IFERROR(__xludf.DUMMYFUNCTION("""COMPUTED_VALUE"""),"")</f>
        <v/>
      </c>
    </row>
    <row r="11804">
      <c r="H11804" s="16" t="str">
        <f>IFERROR(__xludf.DUMMYFUNCTION("""COMPUTED_VALUE"""),"")</f>
        <v/>
      </c>
    </row>
    <row r="11805">
      <c r="H11805" s="16" t="str">
        <f>IFERROR(__xludf.DUMMYFUNCTION("""COMPUTED_VALUE"""),"")</f>
        <v/>
      </c>
    </row>
    <row r="11806">
      <c r="H11806" s="16" t="str">
        <f>IFERROR(__xludf.DUMMYFUNCTION("""COMPUTED_VALUE"""),"")</f>
        <v/>
      </c>
    </row>
    <row r="11807">
      <c r="H11807" s="16" t="str">
        <f>IFERROR(__xludf.DUMMYFUNCTION("""COMPUTED_VALUE"""),"")</f>
        <v/>
      </c>
    </row>
    <row r="11808">
      <c r="H11808" s="16" t="str">
        <f>IFERROR(__xludf.DUMMYFUNCTION("""COMPUTED_VALUE"""),"")</f>
        <v/>
      </c>
    </row>
    <row r="11809">
      <c r="H11809" s="16" t="str">
        <f>IFERROR(__xludf.DUMMYFUNCTION("""COMPUTED_VALUE"""),"")</f>
        <v/>
      </c>
    </row>
    <row r="11810">
      <c r="H11810" s="16" t="str">
        <f>IFERROR(__xludf.DUMMYFUNCTION("""COMPUTED_VALUE"""),"")</f>
        <v/>
      </c>
    </row>
    <row r="11811">
      <c r="H11811" s="16" t="str">
        <f>IFERROR(__xludf.DUMMYFUNCTION("""COMPUTED_VALUE"""),"")</f>
        <v/>
      </c>
    </row>
    <row r="11812">
      <c r="H11812" s="16" t="str">
        <f>IFERROR(__xludf.DUMMYFUNCTION("""COMPUTED_VALUE"""),"")</f>
        <v/>
      </c>
    </row>
    <row r="11813">
      <c r="H11813" s="16" t="str">
        <f>IFERROR(__xludf.DUMMYFUNCTION("""COMPUTED_VALUE"""),"")</f>
        <v/>
      </c>
    </row>
    <row r="11814">
      <c r="H11814" s="16" t="str">
        <f>IFERROR(__xludf.DUMMYFUNCTION("""COMPUTED_VALUE"""),"")</f>
        <v/>
      </c>
    </row>
    <row r="11815">
      <c r="H11815" s="16" t="str">
        <f>IFERROR(__xludf.DUMMYFUNCTION("""COMPUTED_VALUE"""),"")</f>
        <v/>
      </c>
    </row>
    <row r="11816">
      <c r="H11816" s="16" t="str">
        <f>IFERROR(__xludf.DUMMYFUNCTION("""COMPUTED_VALUE"""),"")</f>
        <v/>
      </c>
    </row>
    <row r="11817">
      <c r="H11817" s="16" t="str">
        <f>IFERROR(__xludf.DUMMYFUNCTION("""COMPUTED_VALUE"""),"")</f>
        <v/>
      </c>
    </row>
    <row r="11818">
      <c r="H11818" s="16" t="str">
        <f>IFERROR(__xludf.DUMMYFUNCTION("""COMPUTED_VALUE"""),"")</f>
        <v/>
      </c>
    </row>
    <row r="11819">
      <c r="H11819" s="16" t="str">
        <f>IFERROR(__xludf.DUMMYFUNCTION("""COMPUTED_VALUE"""),"")</f>
        <v/>
      </c>
    </row>
    <row r="11820">
      <c r="H11820" s="16" t="str">
        <f>IFERROR(__xludf.DUMMYFUNCTION("""COMPUTED_VALUE"""),"")</f>
        <v/>
      </c>
    </row>
    <row r="11821">
      <c r="H11821" s="16" t="str">
        <f>IFERROR(__xludf.DUMMYFUNCTION("""COMPUTED_VALUE"""),"")</f>
        <v/>
      </c>
    </row>
    <row r="11822">
      <c r="H11822" s="16" t="str">
        <f>IFERROR(__xludf.DUMMYFUNCTION("""COMPUTED_VALUE"""),"")</f>
        <v/>
      </c>
    </row>
    <row r="11823">
      <c r="H11823" s="16" t="str">
        <f>IFERROR(__xludf.DUMMYFUNCTION("""COMPUTED_VALUE"""),"")</f>
        <v/>
      </c>
    </row>
    <row r="11824">
      <c r="H11824" s="16" t="str">
        <f>IFERROR(__xludf.DUMMYFUNCTION("""COMPUTED_VALUE"""),"")</f>
        <v/>
      </c>
    </row>
    <row r="11825">
      <c r="H11825" s="16" t="str">
        <f>IFERROR(__xludf.DUMMYFUNCTION("""COMPUTED_VALUE"""),"")</f>
        <v/>
      </c>
    </row>
    <row r="11826">
      <c r="H11826" s="16" t="str">
        <f>IFERROR(__xludf.DUMMYFUNCTION("""COMPUTED_VALUE"""),"")</f>
        <v/>
      </c>
    </row>
    <row r="11827">
      <c r="H11827" s="16" t="str">
        <f>IFERROR(__xludf.DUMMYFUNCTION("""COMPUTED_VALUE"""),"")</f>
        <v/>
      </c>
    </row>
    <row r="11828">
      <c r="H11828" s="16" t="str">
        <f>IFERROR(__xludf.DUMMYFUNCTION("""COMPUTED_VALUE"""),"")</f>
        <v/>
      </c>
    </row>
    <row r="11829">
      <c r="H11829" s="16" t="str">
        <f>IFERROR(__xludf.DUMMYFUNCTION("""COMPUTED_VALUE"""),"")</f>
        <v/>
      </c>
    </row>
    <row r="11830">
      <c r="H11830" s="16" t="str">
        <f>IFERROR(__xludf.DUMMYFUNCTION("""COMPUTED_VALUE"""),"")</f>
        <v/>
      </c>
    </row>
    <row r="11831">
      <c r="H11831" s="16" t="str">
        <f>IFERROR(__xludf.DUMMYFUNCTION("""COMPUTED_VALUE"""),"")</f>
        <v/>
      </c>
    </row>
    <row r="11832">
      <c r="H11832" s="16" t="str">
        <f>IFERROR(__xludf.DUMMYFUNCTION("""COMPUTED_VALUE"""),"")</f>
        <v/>
      </c>
    </row>
    <row r="11833">
      <c r="H11833" s="16" t="str">
        <f>IFERROR(__xludf.DUMMYFUNCTION("""COMPUTED_VALUE"""),"")</f>
        <v/>
      </c>
    </row>
    <row r="11834">
      <c r="H11834" s="16" t="str">
        <f>IFERROR(__xludf.DUMMYFUNCTION("""COMPUTED_VALUE"""),"")</f>
        <v/>
      </c>
    </row>
    <row r="11835">
      <c r="H11835" s="16" t="str">
        <f>IFERROR(__xludf.DUMMYFUNCTION("""COMPUTED_VALUE"""),"")</f>
        <v/>
      </c>
    </row>
    <row r="11836">
      <c r="H11836" s="16" t="str">
        <f>IFERROR(__xludf.DUMMYFUNCTION("""COMPUTED_VALUE"""),"")</f>
        <v/>
      </c>
    </row>
    <row r="11837">
      <c r="H11837" s="16" t="str">
        <f>IFERROR(__xludf.DUMMYFUNCTION("""COMPUTED_VALUE"""),"")</f>
        <v/>
      </c>
    </row>
    <row r="11838">
      <c r="H11838" s="16" t="str">
        <f>IFERROR(__xludf.DUMMYFUNCTION("""COMPUTED_VALUE"""),"")</f>
        <v/>
      </c>
    </row>
    <row r="11839">
      <c r="H11839" s="16" t="str">
        <f>IFERROR(__xludf.DUMMYFUNCTION("""COMPUTED_VALUE"""),"")</f>
        <v/>
      </c>
    </row>
    <row r="11840">
      <c r="H11840" s="16" t="str">
        <f>IFERROR(__xludf.DUMMYFUNCTION("""COMPUTED_VALUE"""),"")</f>
        <v/>
      </c>
    </row>
    <row r="11841">
      <c r="H11841" s="16" t="str">
        <f>IFERROR(__xludf.DUMMYFUNCTION("""COMPUTED_VALUE"""),"")</f>
        <v/>
      </c>
    </row>
    <row r="11842">
      <c r="H11842" s="16" t="str">
        <f>IFERROR(__xludf.DUMMYFUNCTION("""COMPUTED_VALUE"""),"")</f>
        <v/>
      </c>
    </row>
    <row r="11843">
      <c r="H11843" s="16" t="str">
        <f>IFERROR(__xludf.DUMMYFUNCTION("""COMPUTED_VALUE"""),"")</f>
        <v/>
      </c>
    </row>
    <row r="11844">
      <c r="H11844" s="16" t="str">
        <f>IFERROR(__xludf.DUMMYFUNCTION("""COMPUTED_VALUE"""),"")</f>
        <v/>
      </c>
    </row>
    <row r="11845">
      <c r="H11845" s="16" t="str">
        <f>IFERROR(__xludf.DUMMYFUNCTION("""COMPUTED_VALUE"""),"")</f>
        <v/>
      </c>
    </row>
    <row r="11846">
      <c r="H11846" s="16" t="str">
        <f>IFERROR(__xludf.DUMMYFUNCTION("""COMPUTED_VALUE"""),"")</f>
        <v/>
      </c>
    </row>
    <row r="11847">
      <c r="H11847" s="16" t="str">
        <f>IFERROR(__xludf.DUMMYFUNCTION("""COMPUTED_VALUE"""),"")</f>
        <v/>
      </c>
    </row>
    <row r="11848">
      <c r="H11848" s="16" t="str">
        <f>IFERROR(__xludf.DUMMYFUNCTION("""COMPUTED_VALUE"""),"")</f>
        <v/>
      </c>
    </row>
    <row r="11849">
      <c r="H11849" s="16" t="str">
        <f>IFERROR(__xludf.DUMMYFUNCTION("""COMPUTED_VALUE"""),"")</f>
        <v/>
      </c>
    </row>
    <row r="11850">
      <c r="H11850" s="16" t="str">
        <f>IFERROR(__xludf.DUMMYFUNCTION("""COMPUTED_VALUE"""),"")</f>
        <v/>
      </c>
    </row>
    <row r="11851">
      <c r="H11851" s="16" t="str">
        <f>IFERROR(__xludf.DUMMYFUNCTION("""COMPUTED_VALUE"""),"")</f>
        <v/>
      </c>
    </row>
    <row r="11852">
      <c r="H11852" s="16" t="str">
        <f>IFERROR(__xludf.DUMMYFUNCTION("""COMPUTED_VALUE"""),"")</f>
        <v/>
      </c>
    </row>
    <row r="11853">
      <c r="H11853" s="16" t="str">
        <f>IFERROR(__xludf.DUMMYFUNCTION("""COMPUTED_VALUE"""),"")</f>
        <v/>
      </c>
    </row>
    <row r="11854">
      <c r="H11854" s="16" t="str">
        <f>IFERROR(__xludf.DUMMYFUNCTION("""COMPUTED_VALUE"""),"")</f>
        <v/>
      </c>
    </row>
    <row r="11855">
      <c r="H11855" s="16" t="str">
        <f>IFERROR(__xludf.DUMMYFUNCTION("""COMPUTED_VALUE"""),"")</f>
        <v/>
      </c>
    </row>
    <row r="11856">
      <c r="H11856" s="16" t="str">
        <f>IFERROR(__xludf.DUMMYFUNCTION("""COMPUTED_VALUE"""),"")</f>
        <v/>
      </c>
    </row>
    <row r="11857">
      <c r="H11857" s="16" t="str">
        <f>IFERROR(__xludf.DUMMYFUNCTION("""COMPUTED_VALUE"""),"")</f>
        <v/>
      </c>
    </row>
    <row r="11858">
      <c r="H11858" s="16" t="str">
        <f>IFERROR(__xludf.DUMMYFUNCTION("""COMPUTED_VALUE"""),"")</f>
        <v/>
      </c>
    </row>
    <row r="11859">
      <c r="H11859" s="16" t="str">
        <f>IFERROR(__xludf.DUMMYFUNCTION("""COMPUTED_VALUE"""),"")</f>
        <v/>
      </c>
    </row>
    <row r="11860">
      <c r="H11860" s="16" t="str">
        <f>IFERROR(__xludf.DUMMYFUNCTION("""COMPUTED_VALUE"""),"")</f>
        <v/>
      </c>
    </row>
    <row r="11861">
      <c r="H11861" s="16" t="str">
        <f>IFERROR(__xludf.DUMMYFUNCTION("""COMPUTED_VALUE"""),"")</f>
        <v/>
      </c>
    </row>
    <row r="11862">
      <c r="H11862" s="16" t="str">
        <f>IFERROR(__xludf.DUMMYFUNCTION("""COMPUTED_VALUE"""),"")</f>
        <v/>
      </c>
    </row>
    <row r="11863">
      <c r="H11863" s="16" t="str">
        <f>IFERROR(__xludf.DUMMYFUNCTION("""COMPUTED_VALUE"""),"")</f>
        <v/>
      </c>
    </row>
    <row r="11864">
      <c r="H11864" s="16" t="str">
        <f>IFERROR(__xludf.DUMMYFUNCTION("""COMPUTED_VALUE"""),"")</f>
        <v/>
      </c>
    </row>
    <row r="11865">
      <c r="H11865" s="16" t="str">
        <f>IFERROR(__xludf.DUMMYFUNCTION("""COMPUTED_VALUE"""),"")</f>
        <v/>
      </c>
    </row>
    <row r="11866">
      <c r="H11866" s="16" t="str">
        <f>IFERROR(__xludf.DUMMYFUNCTION("""COMPUTED_VALUE"""),"")</f>
        <v/>
      </c>
    </row>
    <row r="11867">
      <c r="H11867" s="16" t="str">
        <f>IFERROR(__xludf.DUMMYFUNCTION("""COMPUTED_VALUE"""),"")</f>
        <v/>
      </c>
    </row>
    <row r="11868">
      <c r="H11868" s="16" t="str">
        <f>IFERROR(__xludf.DUMMYFUNCTION("""COMPUTED_VALUE"""),"")</f>
        <v/>
      </c>
    </row>
    <row r="11869">
      <c r="H11869" s="16" t="str">
        <f>IFERROR(__xludf.DUMMYFUNCTION("""COMPUTED_VALUE"""),"")</f>
        <v/>
      </c>
    </row>
    <row r="11870">
      <c r="H11870" s="16" t="str">
        <f>IFERROR(__xludf.DUMMYFUNCTION("""COMPUTED_VALUE"""),"")</f>
        <v/>
      </c>
    </row>
    <row r="11871">
      <c r="H11871" s="16" t="str">
        <f>IFERROR(__xludf.DUMMYFUNCTION("""COMPUTED_VALUE"""),"")</f>
        <v/>
      </c>
    </row>
    <row r="11872">
      <c r="H11872" s="16" t="str">
        <f>IFERROR(__xludf.DUMMYFUNCTION("""COMPUTED_VALUE"""),"")</f>
        <v/>
      </c>
    </row>
    <row r="11873">
      <c r="H11873" s="16" t="str">
        <f>IFERROR(__xludf.DUMMYFUNCTION("""COMPUTED_VALUE"""),"")</f>
        <v/>
      </c>
    </row>
    <row r="11874">
      <c r="H11874" s="16" t="str">
        <f>IFERROR(__xludf.DUMMYFUNCTION("""COMPUTED_VALUE"""),"")</f>
        <v/>
      </c>
    </row>
    <row r="11875">
      <c r="H11875" s="16" t="str">
        <f>IFERROR(__xludf.DUMMYFUNCTION("""COMPUTED_VALUE"""),"")</f>
        <v/>
      </c>
    </row>
    <row r="11876">
      <c r="H11876" s="16" t="str">
        <f>IFERROR(__xludf.DUMMYFUNCTION("""COMPUTED_VALUE"""),"")</f>
        <v/>
      </c>
    </row>
    <row r="11877">
      <c r="H11877" s="16" t="str">
        <f>IFERROR(__xludf.DUMMYFUNCTION("""COMPUTED_VALUE"""),"")</f>
        <v/>
      </c>
    </row>
    <row r="11878">
      <c r="H11878" s="16" t="str">
        <f>IFERROR(__xludf.DUMMYFUNCTION("""COMPUTED_VALUE"""),"")</f>
        <v/>
      </c>
    </row>
    <row r="11879">
      <c r="H11879" s="16" t="str">
        <f>IFERROR(__xludf.DUMMYFUNCTION("""COMPUTED_VALUE"""),"")</f>
        <v/>
      </c>
    </row>
    <row r="11880">
      <c r="H11880" s="16" t="str">
        <f>IFERROR(__xludf.DUMMYFUNCTION("""COMPUTED_VALUE"""),"")</f>
        <v/>
      </c>
    </row>
    <row r="11881">
      <c r="H11881" s="16" t="str">
        <f>IFERROR(__xludf.DUMMYFUNCTION("""COMPUTED_VALUE"""),"")</f>
        <v/>
      </c>
    </row>
    <row r="11882">
      <c r="H11882" s="16" t="str">
        <f>IFERROR(__xludf.DUMMYFUNCTION("""COMPUTED_VALUE"""),"")</f>
        <v/>
      </c>
    </row>
    <row r="11883">
      <c r="H11883" s="16" t="str">
        <f>IFERROR(__xludf.DUMMYFUNCTION("""COMPUTED_VALUE"""),"")</f>
        <v/>
      </c>
    </row>
    <row r="11884">
      <c r="H11884" s="16" t="str">
        <f>IFERROR(__xludf.DUMMYFUNCTION("""COMPUTED_VALUE"""),"")</f>
        <v/>
      </c>
    </row>
    <row r="11885">
      <c r="H11885" s="16" t="str">
        <f>IFERROR(__xludf.DUMMYFUNCTION("""COMPUTED_VALUE"""),"")</f>
        <v/>
      </c>
    </row>
    <row r="11886">
      <c r="H11886" s="16" t="str">
        <f>IFERROR(__xludf.DUMMYFUNCTION("""COMPUTED_VALUE"""),"")</f>
        <v/>
      </c>
    </row>
    <row r="11887">
      <c r="H11887" s="16" t="str">
        <f>IFERROR(__xludf.DUMMYFUNCTION("""COMPUTED_VALUE"""),"")</f>
        <v/>
      </c>
    </row>
    <row r="11888">
      <c r="H11888" s="16" t="str">
        <f>IFERROR(__xludf.DUMMYFUNCTION("""COMPUTED_VALUE"""),"")</f>
        <v/>
      </c>
    </row>
    <row r="11889">
      <c r="H11889" s="16" t="str">
        <f>IFERROR(__xludf.DUMMYFUNCTION("""COMPUTED_VALUE"""),"")</f>
        <v/>
      </c>
    </row>
    <row r="11890">
      <c r="H11890" s="16" t="str">
        <f>IFERROR(__xludf.DUMMYFUNCTION("""COMPUTED_VALUE"""),"")</f>
        <v/>
      </c>
    </row>
    <row r="11891">
      <c r="H11891" s="16" t="str">
        <f>IFERROR(__xludf.DUMMYFUNCTION("""COMPUTED_VALUE"""),"")</f>
        <v/>
      </c>
    </row>
    <row r="11892">
      <c r="H11892" s="16" t="str">
        <f>IFERROR(__xludf.DUMMYFUNCTION("""COMPUTED_VALUE"""),"")</f>
        <v/>
      </c>
    </row>
    <row r="11893">
      <c r="H11893" s="16" t="str">
        <f>IFERROR(__xludf.DUMMYFUNCTION("""COMPUTED_VALUE"""),"")</f>
        <v/>
      </c>
    </row>
    <row r="11894">
      <c r="H11894" s="16" t="str">
        <f>IFERROR(__xludf.DUMMYFUNCTION("""COMPUTED_VALUE"""),"")</f>
        <v/>
      </c>
    </row>
    <row r="11895">
      <c r="H11895" s="16" t="str">
        <f>IFERROR(__xludf.DUMMYFUNCTION("""COMPUTED_VALUE"""),"")</f>
        <v/>
      </c>
    </row>
    <row r="11896">
      <c r="H11896" s="16" t="str">
        <f>IFERROR(__xludf.DUMMYFUNCTION("""COMPUTED_VALUE"""),"")</f>
        <v/>
      </c>
    </row>
    <row r="11897">
      <c r="H11897" s="16" t="str">
        <f>IFERROR(__xludf.DUMMYFUNCTION("""COMPUTED_VALUE"""),"")</f>
        <v/>
      </c>
    </row>
    <row r="11898">
      <c r="H11898" s="16" t="str">
        <f>IFERROR(__xludf.DUMMYFUNCTION("""COMPUTED_VALUE"""),"")</f>
        <v/>
      </c>
    </row>
    <row r="11899">
      <c r="H11899" s="16" t="str">
        <f>IFERROR(__xludf.DUMMYFUNCTION("""COMPUTED_VALUE"""),"")</f>
        <v/>
      </c>
    </row>
    <row r="11900">
      <c r="H11900" s="16" t="str">
        <f>IFERROR(__xludf.DUMMYFUNCTION("""COMPUTED_VALUE"""),"")</f>
        <v/>
      </c>
    </row>
    <row r="11901">
      <c r="H11901" s="16" t="str">
        <f>IFERROR(__xludf.DUMMYFUNCTION("""COMPUTED_VALUE"""),"")</f>
        <v/>
      </c>
    </row>
    <row r="11902">
      <c r="H11902" s="16" t="str">
        <f>IFERROR(__xludf.DUMMYFUNCTION("""COMPUTED_VALUE"""),"")</f>
        <v/>
      </c>
    </row>
    <row r="11903">
      <c r="H11903" s="16" t="str">
        <f>IFERROR(__xludf.DUMMYFUNCTION("""COMPUTED_VALUE"""),"")</f>
        <v/>
      </c>
    </row>
    <row r="11904">
      <c r="H11904" s="16" t="str">
        <f>IFERROR(__xludf.DUMMYFUNCTION("""COMPUTED_VALUE"""),"")</f>
        <v/>
      </c>
    </row>
    <row r="11905">
      <c r="H11905" s="16" t="str">
        <f>IFERROR(__xludf.DUMMYFUNCTION("""COMPUTED_VALUE"""),"")</f>
        <v/>
      </c>
    </row>
    <row r="11906">
      <c r="H11906" s="16" t="str">
        <f>IFERROR(__xludf.DUMMYFUNCTION("""COMPUTED_VALUE"""),"")</f>
        <v/>
      </c>
    </row>
    <row r="11907">
      <c r="H11907" s="16" t="str">
        <f>IFERROR(__xludf.DUMMYFUNCTION("""COMPUTED_VALUE"""),"")</f>
        <v/>
      </c>
    </row>
    <row r="11908">
      <c r="H11908" s="16" t="str">
        <f>IFERROR(__xludf.DUMMYFUNCTION("""COMPUTED_VALUE"""),"")</f>
        <v/>
      </c>
    </row>
    <row r="11909">
      <c r="H11909" s="16" t="str">
        <f>IFERROR(__xludf.DUMMYFUNCTION("""COMPUTED_VALUE"""),"")</f>
        <v/>
      </c>
    </row>
    <row r="11910">
      <c r="H11910" s="16" t="str">
        <f>IFERROR(__xludf.DUMMYFUNCTION("""COMPUTED_VALUE"""),"")</f>
        <v/>
      </c>
    </row>
    <row r="11911">
      <c r="H11911" s="16" t="str">
        <f>IFERROR(__xludf.DUMMYFUNCTION("""COMPUTED_VALUE"""),"")</f>
        <v/>
      </c>
    </row>
    <row r="11912">
      <c r="H11912" s="16" t="str">
        <f>IFERROR(__xludf.DUMMYFUNCTION("""COMPUTED_VALUE"""),"")</f>
        <v/>
      </c>
    </row>
    <row r="11913">
      <c r="H11913" s="16" t="str">
        <f>IFERROR(__xludf.DUMMYFUNCTION("""COMPUTED_VALUE"""),"")</f>
        <v/>
      </c>
    </row>
    <row r="11914">
      <c r="H11914" s="16" t="str">
        <f>IFERROR(__xludf.DUMMYFUNCTION("""COMPUTED_VALUE"""),"")</f>
        <v/>
      </c>
    </row>
    <row r="11915">
      <c r="H11915" s="16" t="str">
        <f>IFERROR(__xludf.DUMMYFUNCTION("""COMPUTED_VALUE"""),"")</f>
        <v/>
      </c>
    </row>
    <row r="11916">
      <c r="H11916" s="16" t="str">
        <f>IFERROR(__xludf.DUMMYFUNCTION("""COMPUTED_VALUE"""),"")</f>
        <v/>
      </c>
    </row>
    <row r="11917">
      <c r="H11917" s="16" t="str">
        <f>IFERROR(__xludf.DUMMYFUNCTION("""COMPUTED_VALUE"""),"")</f>
        <v/>
      </c>
    </row>
    <row r="11918">
      <c r="H11918" s="16" t="str">
        <f>IFERROR(__xludf.DUMMYFUNCTION("""COMPUTED_VALUE"""),"")</f>
        <v/>
      </c>
    </row>
    <row r="11919">
      <c r="H11919" s="16" t="str">
        <f>IFERROR(__xludf.DUMMYFUNCTION("""COMPUTED_VALUE"""),"")</f>
        <v/>
      </c>
    </row>
    <row r="11920">
      <c r="H11920" s="16" t="str">
        <f>IFERROR(__xludf.DUMMYFUNCTION("""COMPUTED_VALUE"""),"")</f>
        <v/>
      </c>
    </row>
    <row r="11921">
      <c r="H11921" s="16" t="str">
        <f>IFERROR(__xludf.DUMMYFUNCTION("""COMPUTED_VALUE"""),"")</f>
        <v/>
      </c>
    </row>
    <row r="11922">
      <c r="H11922" s="16" t="str">
        <f>IFERROR(__xludf.DUMMYFUNCTION("""COMPUTED_VALUE"""),"")</f>
        <v/>
      </c>
    </row>
    <row r="11923">
      <c r="H11923" s="16" t="str">
        <f>IFERROR(__xludf.DUMMYFUNCTION("""COMPUTED_VALUE"""),"")</f>
        <v/>
      </c>
    </row>
    <row r="11924">
      <c r="H11924" s="16" t="str">
        <f>IFERROR(__xludf.DUMMYFUNCTION("""COMPUTED_VALUE"""),"")</f>
        <v/>
      </c>
    </row>
    <row r="11925">
      <c r="H11925" s="16" t="str">
        <f>IFERROR(__xludf.DUMMYFUNCTION("""COMPUTED_VALUE"""),"")</f>
        <v/>
      </c>
    </row>
    <row r="11926">
      <c r="H11926" s="16" t="str">
        <f>IFERROR(__xludf.DUMMYFUNCTION("""COMPUTED_VALUE"""),"")</f>
        <v/>
      </c>
    </row>
    <row r="11927">
      <c r="H11927" s="16" t="str">
        <f>IFERROR(__xludf.DUMMYFUNCTION("""COMPUTED_VALUE"""),"")</f>
        <v/>
      </c>
    </row>
    <row r="11928">
      <c r="H11928" s="16" t="str">
        <f>IFERROR(__xludf.DUMMYFUNCTION("""COMPUTED_VALUE"""),"")</f>
        <v/>
      </c>
    </row>
    <row r="11929">
      <c r="H11929" s="16" t="str">
        <f>IFERROR(__xludf.DUMMYFUNCTION("""COMPUTED_VALUE"""),"")</f>
        <v/>
      </c>
    </row>
    <row r="11930">
      <c r="H11930" s="16" t="str">
        <f>IFERROR(__xludf.DUMMYFUNCTION("""COMPUTED_VALUE"""),"")</f>
        <v/>
      </c>
    </row>
    <row r="11931">
      <c r="H11931" s="16" t="str">
        <f>IFERROR(__xludf.DUMMYFUNCTION("""COMPUTED_VALUE"""),"")</f>
        <v/>
      </c>
    </row>
    <row r="11932">
      <c r="H11932" s="16" t="str">
        <f>IFERROR(__xludf.DUMMYFUNCTION("""COMPUTED_VALUE"""),"")</f>
        <v/>
      </c>
    </row>
    <row r="11933">
      <c r="H11933" s="16" t="str">
        <f>IFERROR(__xludf.DUMMYFUNCTION("""COMPUTED_VALUE"""),"")</f>
        <v/>
      </c>
    </row>
    <row r="11934">
      <c r="H11934" s="16" t="str">
        <f>IFERROR(__xludf.DUMMYFUNCTION("""COMPUTED_VALUE"""),"")</f>
        <v/>
      </c>
    </row>
    <row r="11935">
      <c r="H11935" s="16" t="str">
        <f>IFERROR(__xludf.DUMMYFUNCTION("""COMPUTED_VALUE"""),"")</f>
        <v/>
      </c>
    </row>
    <row r="11936">
      <c r="H11936" s="16" t="str">
        <f>IFERROR(__xludf.DUMMYFUNCTION("""COMPUTED_VALUE"""),"")</f>
        <v/>
      </c>
    </row>
    <row r="11937">
      <c r="H11937" s="16" t="str">
        <f>IFERROR(__xludf.DUMMYFUNCTION("""COMPUTED_VALUE"""),"")</f>
        <v/>
      </c>
    </row>
    <row r="11938">
      <c r="H11938" s="16" t="str">
        <f>IFERROR(__xludf.DUMMYFUNCTION("""COMPUTED_VALUE"""),"")</f>
        <v/>
      </c>
    </row>
    <row r="11939">
      <c r="H11939" s="16" t="str">
        <f>IFERROR(__xludf.DUMMYFUNCTION("""COMPUTED_VALUE"""),"")</f>
        <v/>
      </c>
    </row>
    <row r="11940">
      <c r="H11940" s="16" t="str">
        <f>IFERROR(__xludf.DUMMYFUNCTION("""COMPUTED_VALUE"""),"")</f>
        <v/>
      </c>
    </row>
    <row r="11941">
      <c r="H11941" s="16" t="str">
        <f>IFERROR(__xludf.DUMMYFUNCTION("""COMPUTED_VALUE"""),"")</f>
        <v/>
      </c>
    </row>
    <row r="11942">
      <c r="H11942" s="16" t="str">
        <f>IFERROR(__xludf.DUMMYFUNCTION("""COMPUTED_VALUE"""),"")</f>
        <v/>
      </c>
    </row>
    <row r="11943">
      <c r="H11943" s="16" t="str">
        <f>IFERROR(__xludf.DUMMYFUNCTION("""COMPUTED_VALUE"""),"")</f>
        <v/>
      </c>
    </row>
    <row r="11944">
      <c r="H11944" s="16" t="str">
        <f>IFERROR(__xludf.DUMMYFUNCTION("""COMPUTED_VALUE"""),"")</f>
        <v/>
      </c>
    </row>
    <row r="11945">
      <c r="H11945" s="16" t="str">
        <f>IFERROR(__xludf.DUMMYFUNCTION("""COMPUTED_VALUE"""),"")</f>
        <v/>
      </c>
    </row>
    <row r="11946">
      <c r="H11946" s="16" t="str">
        <f>IFERROR(__xludf.DUMMYFUNCTION("""COMPUTED_VALUE"""),"")</f>
        <v/>
      </c>
    </row>
    <row r="11947">
      <c r="H11947" s="16" t="str">
        <f>IFERROR(__xludf.DUMMYFUNCTION("""COMPUTED_VALUE"""),"")</f>
        <v/>
      </c>
    </row>
    <row r="11948">
      <c r="H11948" s="16" t="str">
        <f>IFERROR(__xludf.DUMMYFUNCTION("""COMPUTED_VALUE"""),"")</f>
        <v/>
      </c>
    </row>
    <row r="11949">
      <c r="H11949" s="16" t="str">
        <f>IFERROR(__xludf.DUMMYFUNCTION("""COMPUTED_VALUE"""),"")</f>
        <v/>
      </c>
    </row>
    <row r="11950">
      <c r="H11950" s="16" t="str">
        <f>IFERROR(__xludf.DUMMYFUNCTION("""COMPUTED_VALUE"""),"")</f>
        <v/>
      </c>
    </row>
    <row r="11951">
      <c r="H11951" s="16" t="str">
        <f>IFERROR(__xludf.DUMMYFUNCTION("""COMPUTED_VALUE"""),"")</f>
        <v/>
      </c>
    </row>
    <row r="11952">
      <c r="H11952" s="16" t="str">
        <f>IFERROR(__xludf.DUMMYFUNCTION("""COMPUTED_VALUE"""),"")</f>
        <v/>
      </c>
    </row>
    <row r="11953">
      <c r="H11953" s="16" t="str">
        <f>IFERROR(__xludf.DUMMYFUNCTION("""COMPUTED_VALUE"""),"")</f>
        <v/>
      </c>
    </row>
    <row r="11954">
      <c r="H11954" s="16" t="str">
        <f>IFERROR(__xludf.DUMMYFUNCTION("""COMPUTED_VALUE"""),"")</f>
        <v/>
      </c>
    </row>
    <row r="11955">
      <c r="H11955" s="16" t="str">
        <f>IFERROR(__xludf.DUMMYFUNCTION("""COMPUTED_VALUE"""),"")</f>
        <v/>
      </c>
    </row>
    <row r="11956">
      <c r="H11956" s="16" t="str">
        <f>IFERROR(__xludf.DUMMYFUNCTION("""COMPUTED_VALUE"""),"")</f>
        <v/>
      </c>
    </row>
    <row r="11957">
      <c r="H11957" s="16" t="str">
        <f>IFERROR(__xludf.DUMMYFUNCTION("""COMPUTED_VALUE"""),"")</f>
        <v/>
      </c>
    </row>
    <row r="11958">
      <c r="H11958" s="16" t="str">
        <f>IFERROR(__xludf.DUMMYFUNCTION("""COMPUTED_VALUE"""),"")</f>
        <v/>
      </c>
    </row>
    <row r="11959">
      <c r="H11959" s="16" t="str">
        <f>IFERROR(__xludf.DUMMYFUNCTION("""COMPUTED_VALUE"""),"")</f>
        <v/>
      </c>
    </row>
    <row r="11960">
      <c r="H11960" s="16" t="str">
        <f>IFERROR(__xludf.DUMMYFUNCTION("""COMPUTED_VALUE"""),"")</f>
        <v/>
      </c>
    </row>
    <row r="11961">
      <c r="H11961" s="16" t="str">
        <f>IFERROR(__xludf.DUMMYFUNCTION("""COMPUTED_VALUE"""),"")</f>
        <v/>
      </c>
    </row>
    <row r="11962">
      <c r="H11962" s="16" t="str">
        <f>IFERROR(__xludf.DUMMYFUNCTION("""COMPUTED_VALUE"""),"")</f>
        <v/>
      </c>
    </row>
    <row r="11963">
      <c r="H11963" s="16" t="str">
        <f>IFERROR(__xludf.DUMMYFUNCTION("""COMPUTED_VALUE"""),"")</f>
        <v/>
      </c>
    </row>
    <row r="11964">
      <c r="H11964" s="16" t="str">
        <f>IFERROR(__xludf.DUMMYFUNCTION("""COMPUTED_VALUE"""),"")</f>
        <v/>
      </c>
    </row>
    <row r="11965">
      <c r="H11965" s="16" t="str">
        <f>IFERROR(__xludf.DUMMYFUNCTION("""COMPUTED_VALUE"""),"")</f>
        <v/>
      </c>
    </row>
    <row r="11966">
      <c r="H11966" s="16" t="str">
        <f>IFERROR(__xludf.DUMMYFUNCTION("""COMPUTED_VALUE"""),"")</f>
        <v/>
      </c>
    </row>
    <row r="11967">
      <c r="H11967" s="16" t="str">
        <f>IFERROR(__xludf.DUMMYFUNCTION("""COMPUTED_VALUE"""),"")</f>
        <v/>
      </c>
    </row>
    <row r="11968">
      <c r="H11968" s="16" t="str">
        <f>IFERROR(__xludf.DUMMYFUNCTION("""COMPUTED_VALUE"""),"")</f>
        <v/>
      </c>
    </row>
    <row r="11969">
      <c r="H11969" s="16" t="str">
        <f>IFERROR(__xludf.DUMMYFUNCTION("""COMPUTED_VALUE"""),"")</f>
        <v/>
      </c>
    </row>
    <row r="11970">
      <c r="H11970" s="16" t="str">
        <f>IFERROR(__xludf.DUMMYFUNCTION("""COMPUTED_VALUE"""),"")</f>
        <v/>
      </c>
    </row>
    <row r="11971">
      <c r="H11971" s="16" t="str">
        <f>IFERROR(__xludf.DUMMYFUNCTION("""COMPUTED_VALUE"""),"")</f>
        <v/>
      </c>
    </row>
    <row r="11972">
      <c r="H11972" s="16" t="str">
        <f>IFERROR(__xludf.DUMMYFUNCTION("""COMPUTED_VALUE"""),"")</f>
        <v/>
      </c>
    </row>
    <row r="11973">
      <c r="H11973" s="16" t="str">
        <f>IFERROR(__xludf.DUMMYFUNCTION("""COMPUTED_VALUE"""),"")</f>
        <v/>
      </c>
    </row>
    <row r="11974">
      <c r="H11974" s="16" t="str">
        <f>IFERROR(__xludf.DUMMYFUNCTION("""COMPUTED_VALUE"""),"")</f>
        <v/>
      </c>
    </row>
    <row r="11975">
      <c r="H11975" s="16" t="str">
        <f>IFERROR(__xludf.DUMMYFUNCTION("""COMPUTED_VALUE"""),"")</f>
        <v/>
      </c>
    </row>
    <row r="11976">
      <c r="H11976" s="16" t="str">
        <f>IFERROR(__xludf.DUMMYFUNCTION("""COMPUTED_VALUE"""),"")</f>
        <v/>
      </c>
    </row>
    <row r="11977">
      <c r="H11977" s="16" t="str">
        <f>IFERROR(__xludf.DUMMYFUNCTION("""COMPUTED_VALUE"""),"")</f>
        <v/>
      </c>
    </row>
    <row r="11978">
      <c r="H11978" s="16" t="str">
        <f>IFERROR(__xludf.DUMMYFUNCTION("""COMPUTED_VALUE"""),"")</f>
        <v/>
      </c>
    </row>
    <row r="11979">
      <c r="H11979" s="16" t="str">
        <f>IFERROR(__xludf.DUMMYFUNCTION("""COMPUTED_VALUE"""),"")</f>
        <v/>
      </c>
    </row>
    <row r="11980">
      <c r="H11980" s="16" t="str">
        <f>IFERROR(__xludf.DUMMYFUNCTION("""COMPUTED_VALUE"""),"")</f>
        <v/>
      </c>
    </row>
    <row r="11981">
      <c r="H11981" s="16" t="str">
        <f>IFERROR(__xludf.DUMMYFUNCTION("""COMPUTED_VALUE"""),"")</f>
        <v/>
      </c>
    </row>
    <row r="11982">
      <c r="H11982" s="16" t="str">
        <f>IFERROR(__xludf.DUMMYFUNCTION("""COMPUTED_VALUE"""),"")</f>
        <v/>
      </c>
    </row>
    <row r="11983">
      <c r="H11983" s="16" t="str">
        <f>IFERROR(__xludf.DUMMYFUNCTION("""COMPUTED_VALUE"""),"")</f>
        <v/>
      </c>
    </row>
    <row r="11984">
      <c r="H11984" s="16" t="str">
        <f>IFERROR(__xludf.DUMMYFUNCTION("""COMPUTED_VALUE"""),"")</f>
        <v/>
      </c>
    </row>
    <row r="11985">
      <c r="H11985" s="16" t="str">
        <f>IFERROR(__xludf.DUMMYFUNCTION("""COMPUTED_VALUE"""),"")</f>
        <v/>
      </c>
    </row>
    <row r="11986">
      <c r="H11986" s="16" t="str">
        <f>IFERROR(__xludf.DUMMYFUNCTION("""COMPUTED_VALUE"""),"")</f>
        <v/>
      </c>
    </row>
    <row r="11987">
      <c r="H11987" s="16" t="str">
        <f>IFERROR(__xludf.DUMMYFUNCTION("""COMPUTED_VALUE"""),"")</f>
        <v/>
      </c>
    </row>
    <row r="11988">
      <c r="H11988" s="16" t="str">
        <f>IFERROR(__xludf.DUMMYFUNCTION("""COMPUTED_VALUE"""),"")</f>
        <v/>
      </c>
    </row>
    <row r="11989">
      <c r="H11989" s="16" t="str">
        <f>IFERROR(__xludf.DUMMYFUNCTION("""COMPUTED_VALUE"""),"")</f>
        <v/>
      </c>
    </row>
    <row r="11990">
      <c r="H11990" s="16" t="str">
        <f>IFERROR(__xludf.DUMMYFUNCTION("""COMPUTED_VALUE"""),"")</f>
        <v/>
      </c>
    </row>
    <row r="11991">
      <c r="H11991" s="16" t="str">
        <f>IFERROR(__xludf.DUMMYFUNCTION("""COMPUTED_VALUE"""),"")</f>
        <v/>
      </c>
    </row>
    <row r="11992">
      <c r="H11992" s="16" t="str">
        <f>IFERROR(__xludf.DUMMYFUNCTION("""COMPUTED_VALUE"""),"")</f>
        <v/>
      </c>
    </row>
    <row r="11993">
      <c r="H11993" s="16" t="str">
        <f>IFERROR(__xludf.DUMMYFUNCTION("""COMPUTED_VALUE"""),"")</f>
        <v/>
      </c>
    </row>
    <row r="11994">
      <c r="H11994" s="16" t="str">
        <f>IFERROR(__xludf.DUMMYFUNCTION("""COMPUTED_VALUE"""),"")</f>
        <v/>
      </c>
    </row>
    <row r="11995">
      <c r="H11995" s="16" t="str">
        <f>IFERROR(__xludf.DUMMYFUNCTION("""COMPUTED_VALUE"""),"")</f>
        <v/>
      </c>
    </row>
    <row r="11996">
      <c r="H11996" s="16" t="str">
        <f>IFERROR(__xludf.DUMMYFUNCTION("""COMPUTED_VALUE"""),"")</f>
        <v/>
      </c>
    </row>
    <row r="11997">
      <c r="H11997" s="16" t="str">
        <f>IFERROR(__xludf.DUMMYFUNCTION("""COMPUTED_VALUE"""),"")</f>
        <v/>
      </c>
    </row>
    <row r="11998">
      <c r="H11998" s="16" t="str">
        <f>IFERROR(__xludf.DUMMYFUNCTION("""COMPUTED_VALUE"""),"")</f>
        <v/>
      </c>
    </row>
    <row r="11999">
      <c r="H11999" s="16" t="str">
        <f>IFERROR(__xludf.DUMMYFUNCTION("""COMPUTED_VALUE"""),"")</f>
        <v/>
      </c>
    </row>
    <row r="12000">
      <c r="H12000" s="16" t="str">
        <f>IFERROR(__xludf.DUMMYFUNCTION("""COMPUTED_VALUE"""),"")</f>
        <v/>
      </c>
    </row>
    <row r="12001">
      <c r="H12001" s="16" t="str">
        <f>IFERROR(__xludf.DUMMYFUNCTION("""COMPUTED_VALUE"""),"")</f>
        <v/>
      </c>
    </row>
    <row r="12002">
      <c r="H12002" s="16" t="str">
        <f>IFERROR(__xludf.DUMMYFUNCTION("""COMPUTED_VALUE"""),"")</f>
        <v/>
      </c>
    </row>
    <row r="12003">
      <c r="H12003" s="16" t="str">
        <f>IFERROR(__xludf.DUMMYFUNCTION("""COMPUTED_VALUE"""),"")</f>
        <v/>
      </c>
    </row>
    <row r="12004">
      <c r="H12004" s="16" t="str">
        <f>IFERROR(__xludf.DUMMYFUNCTION("""COMPUTED_VALUE"""),"")</f>
        <v/>
      </c>
    </row>
    <row r="12005">
      <c r="H12005" s="16" t="str">
        <f>IFERROR(__xludf.DUMMYFUNCTION("""COMPUTED_VALUE"""),"")</f>
        <v/>
      </c>
    </row>
    <row r="12006">
      <c r="H12006" s="16" t="str">
        <f>IFERROR(__xludf.DUMMYFUNCTION("""COMPUTED_VALUE"""),"")</f>
        <v/>
      </c>
    </row>
    <row r="12007">
      <c r="H12007" s="16" t="str">
        <f>IFERROR(__xludf.DUMMYFUNCTION("""COMPUTED_VALUE"""),"")</f>
        <v/>
      </c>
    </row>
    <row r="12008">
      <c r="H12008" s="16" t="str">
        <f>IFERROR(__xludf.DUMMYFUNCTION("""COMPUTED_VALUE"""),"")</f>
        <v/>
      </c>
    </row>
    <row r="12009">
      <c r="H12009" s="16" t="str">
        <f>IFERROR(__xludf.DUMMYFUNCTION("""COMPUTED_VALUE"""),"")</f>
        <v/>
      </c>
    </row>
    <row r="12010">
      <c r="H12010" s="16" t="str">
        <f>IFERROR(__xludf.DUMMYFUNCTION("""COMPUTED_VALUE"""),"")</f>
        <v/>
      </c>
    </row>
    <row r="12011">
      <c r="H12011" s="16" t="str">
        <f>IFERROR(__xludf.DUMMYFUNCTION("""COMPUTED_VALUE"""),"")</f>
        <v/>
      </c>
    </row>
    <row r="12012">
      <c r="H12012" s="16" t="str">
        <f>IFERROR(__xludf.DUMMYFUNCTION("""COMPUTED_VALUE"""),"")</f>
        <v/>
      </c>
    </row>
    <row r="12013">
      <c r="H12013" s="16" t="str">
        <f>IFERROR(__xludf.DUMMYFUNCTION("""COMPUTED_VALUE"""),"")</f>
        <v/>
      </c>
    </row>
    <row r="12014">
      <c r="H12014" s="16" t="str">
        <f>IFERROR(__xludf.DUMMYFUNCTION("""COMPUTED_VALUE"""),"")</f>
        <v/>
      </c>
    </row>
    <row r="12015">
      <c r="H12015" s="16" t="str">
        <f>IFERROR(__xludf.DUMMYFUNCTION("""COMPUTED_VALUE"""),"")</f>
        <v/>
      </c>
    </row>
    <row r="12016">
      <c r="H12016" s="16" t="str">
        <f>IFERROR(__xludf.DUMMYFUNCTION("""COMPUTED_VALUE"""),"")</f>
        <v/>
      </c>
    </row>
    <row r="12017">
      <c r="H12017" s="16" t="str">
        <f>IFERROR(__xludf.DUMMYFUNCTION("""COMPUTED_VALUE"""),"")</f>
        <v/>
      </c>
    </row>
    <row r="12018">
      <c r="H12018" s="16" t="str">
        <f>IFERROR(__xludf.DUMMYFUNCTION("""COMPUTED_VALUE"""),"")</f>
        <v/>
      </c>
    </row>
    <row r="12019">
      <c r="H12019" s="16" t="str">
        <f>IFERROR(__xludf.DUMMYFUNCTION("""COMPUTED_VALUE"""),"")</f>
        <v/>
      </c>
    </row>
    <row r="12020">
      <c r="H12020" s="16" t="str">
        <f>IFERROR(__xludf.DUMMYFUNCTION("""COMPUTED_VALUE"""),"")</f>
        <v/>
      </c>
    </row>
    <row r="12021">
      <c r="H12021" s="16" t="str">
        <f>IFERROR(__xludf.DUMMYFUNCTION("""COMPUTED_VALUE"""),"")</f>
        <v/>
      </c>
    </row>
    <row r="12022">
      <c r="H12022" s="16" t="str">
        <f>IFERROR(__xludf.DUMMYFUNCTION("""COMPUTED_VALUE"""),"")</f>
        <v/>
      </c>
    </row>
    <row r="12023">
      <c r="H12023" s="16" t="str">
        <f>IFERROR(__xludf.DUMMYFUNCTION("""COMPUTED_VALUE"""),"")</f>
        <v/>
      </c>
    </row>
    <row r="12024">
      <c r="H12024" s="16" t="str">
        <f>IFERROR(__xludf.DUMMYFUNCTION("""COMPUTED_VALUE"""),"")</f>
        <v/>
      </c>
    </row>
    <row r="12025">
      <c r="H12025" s="16" t="str">
        <f>IFERROR(__xludf.DUMMYFUNCTION("""COMPUTED_VALUE"""),"")</f>
        <v/>
      </c>
    </row>
    <row r="12026">
      <c r="H12026" s="16" t="str">
        <f>IFERROR(__xludf.DUMMYFUNCTION("""COMPUTED_VALUE"""),"")</f>
        <v/>
      </c>
    </row>
    <row r="12027">
      <c r="H12027" s="16" t="str">
        <f>IFERROR(__xludf.DUMMYFUNCTION("""COMPUTED_VALUE"""),"")</f>
        <v/>
      </c>
    </row>
    <row r="12028">
      <c r="H12028" s="16" t="str">
        <f>IFERROR(__xludf.DUMMYFUNCTION("""COMPUTED_VALUE"""),"")</f>
        <v/>
      </c>
    </row>
    <row r="12029">
      <c r="H12029" s="16" t="str">
        <f>IFERROR(__xludf.DUMMYFUNCTION("""COMPUTED_VALUE"""),"")</f>
        <v/>
      </c>
    </row>
    <row r="12030">
      <c r="H12030" s="16" t="str">
        <f>IFERROR(__xludf.DUMMYFUNCTION("""COMPUTED_VALUE"""),"")</f>
        <v/>
      </c>
    </row>
    <row r="12031">
      <c r="H12031" s="16" t="str">
        <f>IFERROR(__xludf.DUMMYFUNCTION("""COMPUTED_VALUE"""),"")</f>
        <v/>
      </c>
    </row>
    <row r="12032">
      <c r="H12032" s="16" t="str">
        <f>IFERROR(__xludf.DUMMYFUNCTION("""COMPUTED_VALUE"""),"")</f>
        <v/>
      </c>
    </row>
    <row r="12033">
      <c r="H12033" s="16" t="str">
        <f>IFERROR(__xludf.DUMMYFUNCTION("""COMPUTED_VALUE"""),"")</f>
        <v/>
      </c>
    </row>
    <row r="12034">
      <c r="H12034" s="16" t="str">
        <f>IFERROR(__xludf.DUMMYFUNCTION("""COMPUTED_VALUE"""),"")</f>
        <v/>
      </c>
    </row>
    <row r="12035">
      <c r="H12035" s="16" t="str">
        <f>IFERROR(__xludf.DUMMYFUNCTION("""COMPUTED_VALUE"""),"")</f>
        <v/>
      </c>
    </row>
    <row r="12036">
      <c r="H12036" s="16" t="str">
        <f>IFERROR(__xludf.DUMMYFUNCTION("""COMPUTED_VALUE"""),"")</f>
        <v/>
      </c>
    </row>
    <row r="12037">
      <c r="H12037" s="16" t="str">
        <f>IFERROR(__xludf.DUMMYFUNCTION("""COMPUTED_VALUE"""),"")</f>
        <v/>
      </c>
    </row>
    <row r="12038">
      <c r="H12038" s="16" t="str">
        <f>IFERROR(__xludf.DUMMYFUNCTION("""COMPUTED_VALUE"""),"")</f>
        <v/>
      </c>
    </row>
    <row r="12039">
      <c r="H12039" s="16" t="str">
        <f>IFERROR(__xludf.DUMMYFUNCTION("""COMPUTED_VALUE"""),"")</f>
        <v/>
      </c>
    </row>
    <row r="12040">
      <c r="H12040" s="16" t="str">
        <f>IFERROR(__xludf.DUMMYFUNCTION("""COMPUTED_VALUE"""),"")</f>
        <v/>
      </c>
    </row>
    <row r="12041">
      <c r="H12041" s="16" t="str">
        <f>IFERROR(__xludf.DUMMYFUNCTION("""COMPUTED_VALUE"""),"")</f>
        <v/>
      </c>
    </row>
    <row r="12042">
      <c r="H12042" s="16" t="str">
        <f>IFERROR(__xludf.DUMMYFUNCTION("""COMPUTED_VALUE"""),"")</f>
        <v/>
      </c>
    </row>
    <row r="12043">
      <c r="H12043" s="16" t="str">
        <f>IFERROR(__xludf.DUMMYFUNCTION("""COMPUTED_VALUE"""),"")</f>
        <v/>
      </c>
    </row>
    <row r="12044">
      <c r="H12044" s="16" t="str">
        <f>IFERROR(__xludf.DUMMYFUNCTION("""COMPUTED_VALUE"""),"")</f>
        <v/>
      </c>
    </row>
    <row r="12045">
      <c r="H12045" s="16" t="str">
        <f>IFERROR(__xludf.DUMMYFUNCTION("""COMPUTED_VALUE"""),"")</f>
        <v/>
      </c>
    </row>
    <row r="12046">
      <c r="H12046" s="16" t="str">
        <f>IFERROR(__xludf.DUMMYFUNCTION("""COMPUTED_VALUE"""),"")</f>
        <v/>
      </c>
    </row>
    <row r="12047">
      <c r="H12047" s="16" t="str">
        <f>IFERROR(__xludf.DUMMYFUNCTION("""COMPUTED_VALUE"""),"")</f>
        <v/>
      </c>
    </row>
    <row r="12048">
      <c r="H12048" s="16" t="str">
        <f>IFERROR(__xludf.DUMMYFUNCTION("""COMPUTED_VALUE"""),"")</f>
        <v/>
      </c>
    </row>
    <row r="12049">
      <c r="H12049" s="16" t="str">
        <f>IFERROR(__xludf.DUMMYFUNCTION("""COMPUTED_VALUE"""),"")</f>
        <v/>
      </c>
    </row>
    <row r="12050">
      <c r="H12050" s="16" t="str">
        <f>IFERROR(__xludf.DUMMYFUNCTION("""COMPUTED_VALUE"""),"")</f>
        <v/>
      </c>
    </row>
    <row r="12051">
      <c r="H12051" s="16" t="str">
        <f>IFERROR(__xludf.DUMMYFUNCTION("""COMPUTED_VALUE"""),"")</f>
        <v/>
      </c>
    </row>
    <row r="12052">
      <c r="H12052" s="16" t="str">
        <f>IFERROR(__xludf.DUMMYFUNCTION("""COMPUTED_VALUE"""),"")</f>
        <v/>
      </c>
    </row>
    <row r="12053">
      <c r="H12053" s="16" t="str">
        <f>IFERROR(__xludf.DUMMYFUNCTION("""COMPUTED_VALUE"""),"")</f>
        <v/>
      </c>
    </row>
    <row r="12054">
      <c r="H12054" s="16" t="str">
        <f>IFERROR(__xludf.DUMMYFUNCTION("""COMPUTED_VALUE"""),"")</f>
        <v/>
      </c>
    </row>
    <row r="12055">
      <c r="H12055" s="16" t="str">
        <f>IFERROR(__xludf.DUMMYFUNCTION("""COMPUTED_VALUE"""),"")</f>
        <v/>
      </c>
    </row>
    <row r="12056">
      <c r="H12056" s="16" t="str">
        <f>IFERROR(__xludf.DUMMYFUNCTION("""COMPUTED_VALUE"""),"")</f>
        <v/>
      </c>
    </row>
    <row r="12057">
      <c r="H12057" s="16" t="str">
        <f>IFERROR(__xludf.DUMMYFUNCTION("""COMPUTED_VALUE"""),"")</f>
        <v/>
      </c>
    </row>
    <row r="12058">
      <c r="H12058" s="16" t="str">
        <f>IFERROR(__xludf.DUMMYFUNCTION("""COMPUTED_VALUE"""),"")</f>
        <v/>
      </c>
    </row>
    <row r="12059">
      <c r="H12059" s="16" t="str">
        <f>IFERROR(__xludf.DUMMYFUNCTION("""COMPUTED_VALUE"""),"")</f>
        <v/>
      </c>
    </row>
    <row r="12060">
      <c r="H12060" s="16" t="str">
        <f>IFERROR(__xludf.DUMMYFUNCTION("""COMPUTED_VALUE"""),"")</f>
        <v/>
      </c>
    </row>
    <row r="12061">
      <c r="H12061" s="16" t="str">
        <f>IFERROR(__xludf.DUMMYFUNCTION("""COMPUTED_VALUE"""),"")</f>
        <v/>
      </c>
    </row>
    <row r="12062">
      <c r="H12062" s="16" t="str">
        <f>IFERROR(__xludf.DUMMYFUNCTION("""COMPUTED_VALUE"""),"")</f>
        <v/>
      </c>
    </row>
    <row r="12063">
      <c r="H12063" s="16" t="str">
        <f>IFERROR(__xludf.DUMMYFUNCTION("""COMPUTED_VALUE"""),"")</f>
        <v/>
      </c>
    </row>
    <row r="12064">
      <c r="H12064" s="16" t="str">
        <f>IFERROR(__xludf.DUMMYFUNCTION("""COMPUTED_VALUE"""),"")</f>
        <v/>
      </c>
    </row>
    <row r="12065">
      <c r="H12065" s="16" t="str">
        <f>IFERROR(__xludf.DUMMYFUNCTION("""COMPUTED_VALUE"""),"")</f>
        <v/>
      </c>
    </row>
    <row r="12066">
      <c r="H12066" s="16" t="str">
        <f>IFERROR(__xludf.DUMMYFUNCTION("""COMPUTED_VALUE"""),"")</f>
        <v/>
      </c>
    </row>
    <row r="12067">
      <c r="H12067" s="16" t="str">
        <f>IFERROR(__xludf.DUMMYFUNCTION("""COMPUTED_VALUE"""),"")</f>
        <v/>
      </c>
    </row>
    <row r="12068">
      <c r="H12068" s="16" t="str">
        <f>IFERROR(__xludf.DUMMYFUNCTION("""COMPUTED_VALUE"""),"")</f>
        <v/>
      </c>
    </row>
    <row r="12069">
      <c r="H12069" s="16" t="str">
        <f>IFERROR(__xludf.DUMMYFUNCTION("""COMPUTED_VALUE"""),"")</f>
        <v/>
      </c>
    </row>
    <row r="12070">
      <c r="H12070" s="16" t="str">
        <f>IFERROR(__xludf.DUMMYFUNCTION("""COMPUTED_VALUE"""),"")</f>
        <v/>
      </c>
    </row>
    <row r="12071">
      <c r="H12071" s="16" t="str">
        <f>IFERROR(__xludf.DUMMYFUNCTION("""COMPUTED_VALUE"""),"")</f>
        <v/>
      </c>
    </row>
    <row r="12072">
      <c r="H12072" s="16" t="str">
        <f>IFERROR(__xludf.DUMMYFUNCTION("""COMPUTED_VALUE"""),"")</f>
        <v/>
      </c>
    </row>
    <row r="12073">
      <c r="H12073" s="16" t="str">
        <f>IFERROR(__xludf.DUMMYFUNCTION("""COMPUTED_VALUE"""),"")</f>
        <v/>
      </c>
    </row>
    <row r="12074">
      <c r="H12074" s="16" t="str">
        <f>IFERROR(__xludf.DUMMYFUNCTION("""COMPUTED_VALUE"""),"")</f>
        <v/>
      </c>
    </row>
    <row r="12075">
      <c r="H12075" s="16" t="str">
        <f>IFERROR(__xludf.DUMMYFUNCTION("""COMPUTED_VALUE"""),"")</f>
        <v/>
      </c>
    </row>
    <row r="12076">
      <c r="H12076" s="16" t="str">
        <f>IFERROR(__xludf.DUMMYFUNCTION("""COMPUTED_VALUE"""),"")</f>
        <v/>
      </c>
    </row>
    <row r="12077">
      <c r="H12077" s="16" t="str">
        <f>IFERROR(__xludf.DUMMYFUNCTION("""COMPUTED_VALUE"""),"")</f>
        <v/>
      </c>
    </row>
    <row r="12078">
      <c r="H12078" s="16" t="str">
        <f>IFERROR(__xludf.DUMMYFUNCTION("""COMPUTED_VALUE"""),"")</f>
        <v/>
      </c>
    </row>
    <row r="12079">
      <c r="H12079" s="16" t="str">
        <f>IFERROR(__xludf.DUMMYFUNCTION("""COMPUTED_VALUE"""),"")</f>
        <v/>
      </c>
    </row>
    <row r="12080">
      <c r="H12080" s="16" t="str">
        <f>IFERROR(__xludf.DUMMYFUNCTION("""COMPUTED_VALUE"""),"")</f>
        <v/>
      </c>
    </row>
    <row r="12081">
      <c r="H12081" s="16" t="str">
        <f>IFERROR(__xludf.DUMMYFUNCTION("""COMPUTED_VALUE"""),"")</f>
        <v/>
      </c>
    </row>
    <row r="12082">
      <c r="H12082" s="16" t="str">
        <f>IFERROR(__xludf.DUMMYFUNCTION("""COMPUTED_VALUE"""),"")</f>
        <v/>
      </c>
    </row>
    <row r="12083">
      <c r="H12083" s="16" t="str">
        <f>IFERROR(__xludf.DUMMYFUNCTION("""COMPUTED_VALUE"""),"")</f>
        <v/>
      </c>
    </row>
    <row r="12084">
      <c r="H12084" s="16" t="str">
        <f>IFERROR(__xludf.DUMMYFUNCTION("""COMPUTED_VALUE"""),"")</f>
        <v/>
      </c>
    </row>
    <row r="12085">
      <c r="H12085" s="16" t="str">
        <f>IFERROR(__xludf.DUMMYFUNCTION("""COMPUTED_VALUE"""),"")</f>
        <v/>
      </c>
    </row>
    <row r="12086">
      <c r="H12086" s="16" t="str">
        <f>IFERROR(__xludf.DUMMYFUNCTION("""COMPUTED_VALUE"""),"")</f>
        <v/>
      </c>
    </row>
    <row r="12087">
      <c r="H12087" s="16" t="str">
        <f>IFERROR(__xludf.DUMMYFUNCTION("""COMPUTED_VALUE"""),"")</f>
        <v/>
      </c>
    </row>
    <row r="12088">
      <c r="H12088" s="16" t="str">
        <f>IFERROR(__xludf.DUMMYFUNCTION("""COMPUTED_VALUE"""),"")</f>
        <v/>
      </c>
    </row>
    <row r="12089">
      <c r="H12089" s="16" t="str">
        <f>IFERROR(__xludf.DUMMYFUNCTION("""COMPUTED_VALUE"""),"")</f>
        <v/>
      </c>
    </row>
    <row r="12090">
      <c r="H12090" s="16" t="str">
        <f>IFERROR(__xludf.DUMMYFUNCTION("""COMPUTED_VALUE"""),"")</f>
        <v/>
      </c>
    </row>
    <row r="12091">
      <c r="H12091" s="16" t="str">
        <f>IFERROR(__xludf.DUMMYFUNCTION("""COMPUTED_VALUE"""),"")</f>
        <v/>
      </c>
    </row>
    <row r="12092">
      <c r="H12092" s="16" t="str">
        <f>IFERROR(__xludf.DUMMYFUNCTION("""COMPUTED_VALUE"""),"")</f>
        <v/>
      </c>
    </row>
    <row r="12093">
      <c r="H12093" s="16" t="str">
        <f>IFERROR(__xludf.DUMMYFUNCTION("""COMPUTED_VALUE"""),"")</f>
        <v/>
      </c>
    </row>
    <row r="12094">
      <c r="H12094" s="16" t="str">
        <f>IFERROR(__xludf.DUMMYFUNCTION("""COMPUTED_VALUE"""),"")</f>
        <v/>
      </c>
    </row>
    <row r="12095">
      <c r="H12095" s="16" t="str">
        <f>IFERROR(__xludf.DUMMYFUNCTION("""COMPUTED_VALUE"""),"")</f>
        <v/>
      </c>
    </row>
    <row r="12096">
      <c r="H12096" s="16" t="str">
        <f>IFERROR(__xludf.DUMMYFUNCTION("""COMPUTED_VALUE"""),"")</f>
        <v/>
      </c>
    </row>
    <row r="12097">
      <c r="H12097" s="16" t="str">
        <f>IFERROR(__xludf.DUMMYFUNCTION("""COMPUTED_VALUE"""),"")</f>
        <v/>
      </c>
    </row>
    <row r="12098">
      <c r="H12098" s="16" t="str">
        <f>IFERROR(__xludf.DUMMYFUNCTION("""COMPUTED_VALUE"""),"")</f>
        <v/>
      </c>
    </row>
    <row r="12099">
      <c r="H12099" s="16" t="str">
        <f>IFERROR(__xludf.DUMMYFUNCTION("""COMPUTED_VALUE"""),"")</f>
        <v/>
      </c>
    </row>
    <row r="12100">
      <c r="H12100" s="16" t="str">
        <f>IFERROR(__xludf.DUMMYFUNCTION("""COMPUTED_VALUE"""),"")</f>
        <v/>
      </c>
    </row>
    <row r="12101">
      <c r="H12101" s="16" t="str">
        <f>IFERROR(__xludf.DUMMYFUNCTION("""COMPUTED_VALUE"""),"")</f>
        <v/>
      </c>
    </row>
    <row r="12102">
      <c r="H12102" s="16" t="str">
        <f>IFERROR(__xludf.DUMMYFUNCTION("""COMPUTED_VALUE"""),"")</f>
        <v/>
      </c>
    </row>
    <row r="12103">
      <c r="H12103" s="16" t="str">
        <f>IFERROR(__xludf.DUMMYFUNCTION("""COMPUTED_VALUE"""),"")</f>
        <v/>
      </c>
    </row>
    <row r="12104">
      <c r="H12104" s="16" t="str">
        <f>IFERROR(__xludf.DUMMYFUNCTION("""COMPUTED_VALUE"""),"")</f>
        <v/>
      </c>
    </row>
    <row r="12105">
      <c r="H12105" s="16" t="str">
        <f>IFERROR(__xludf.DUMMYFUNCTION("""COMPUTED_VALUE"""),"")</f>
        <v/>
      </c>
    </row>
    <row r="12106">
      <c r="H12106" s="16" t="str">
        <f>IFERROR(__xludf.DUMMYFUNCTION("""COMPUTED_VALUE"""),"")</f>
        <v/>
      </c>
    </row>
    <row r="12107">
      <c r="H12107" s="16" t="str">
        <f>IFERROR(__xludf.DUMMYFUNCTION("""COMPUTED_VALUE"""),"")</f>
        <v/>
      </c>
    </row>
    <row r="12108">
      <c r="H12108" s="16" t="str">
        <f>IFERROR(__xludf.DUMMYFUNCTION("""COMPUTED_VALUE"""),"")</f>
        <v/>
      </c>
    </row>
    <row r="12109">
      <c r="H12109" s="16" t="str">
        <f>IFERROR(__xludf.DUMMYFUNCTION("""COMPUTED_VALUE"""),"")</f>
        <v/>
      </c>
    </row>
    <row r="12110">
      <c r="H12110" s="16" t="str">
        <f>IFERROR(__xludf.DUMMYFUNCTION("""COMPUTED_VALUE"""),"")</f>
        <v/>
      </c>
    </row>
    <row r="12111">
      <c r="H12111" s="16" t="str">
        <f>IFERROR(__xludf.DUMMYFUNCTION("""COMPUTED_VALUE"""),"")</f>
        <v/>
      </c>
    </row>
    <row r="12112">
      <c r="H12112" s="16" t="str">
        <f>IFERROR(__xludf.DUMMYFUNCTION("""COMPUTED_VALUE"""),"")</f>
        <v/>
      </c>
    </row>
    <row r="12113">
      <c r="H12113" s="16" t="str">
        <f>IFERROR(__xludf.DUMMYFUNCTION("""COMPUTED_VALUE"""),"")</f>
        <v/>
      </c>
    </row>
    <row r="12114">
      <c r="H12114" s="16" t="str">
        <f>IFERROR(__xludf.DUMMYFUNCTION("""COMPUTED_VALUE"""),"")</f>
        <v/>
      </c>
    </row>
    <row r="12115">
      <c r="H12115" s="16" t="str">
        <f>IFERROR(__xludf.DUMMYFUNCTION("""COMPUTED_VALUE"""),"")</f>
        <v/>
      </c>
    </row>
    <row r="12116">
      <c r="H12116" s="16" t="str">
        <f>IFERROR(__xludf.DUMMYFUNCTION("""COMPUTED_VALUE"""),"")</f>
        <v/>
      </c>
    </row>
    <row r="12117">
      <c r="H12117" s="16" t="str">
        <f>IFERROR(__xludf.DUMMYFUNCTION("""COMPUTED_VALUE"""),"")</f>
        <v/>
      </c>
    </row>
    <row r="12118">
      <c r="H12118" s="16" t="str">
        <f>IFERROR(__xludf.DUMMYFUNCTION("""COMPUTED_VALUE"""),"")</f>
        <v/>
      </c>
    </row>
    <row r="12119">
      <c r="H12119" s="16" t="str">
        <f>IFERROR(__xludf.DUMMYFUNCTION("""COMPUTED_VALUE"""),"")</f>
        <v/>
      </c>
    </row>
    <row r="12120">
      <c r="H12120" s="16" t="str">
        <f>IFERROR(__xludf.DUMMYFUNCTION("""COMPUTED_VALUE"""),"")</f>
        <v/>
      </c>
    </row>
    <row r="12121">
      <c r="H12121" s="16" t="str">
        <f>IFERROR(__xludf.DUMMYFUNCTION("""COMPUTED_VALUE"""),"")</f>
        <v/>
      </c>
    </row>
    <row r="12122">
      <c r="H12122" s="16" t="str">
        <f>IFERROR(__xludf.DUMMYFUNCTION("""COMPUTED_VALUE"""),"")</f>
        <v/>
      </c>
    </row>
    <row r="12123">
      <c r="H12123" s="16" t="str">
        <f>IFERROR(__xludf.DUMMYFUNCTION("""COMPUTED_VALUE"""),"")</f>
        <v/>
      </c>
    </row>
    <row r="12124">
      <c r="H12124" s="16" t="str">
        <f>IFERROR(__xludf.DUMMYFUNCTION("""COMPUTED_VALUE"""),"")</f>
        <v/>
      </c>
    </row>
    <row r="12125">
      <c r="H12125" s="16" t="str">
        <f>IFERROR(__xludf.DUMMYFUNCTION("""COMPUTED_VALUE"""),"")</f>
        <v/>
      </c>
    </row>
    <row r="12126">
      <c r="H12126" s="16" t="str">
        <f>IFERROR(__xludf.DUMMYFUNCTION("""COMPUTED_VALUE"""),"")</f>
        <v/>
      </c>
    </row>
    <row r="12127">
      <c r="H12127" s="16" t="str">
        <f>IFERROR(__xludf.DUMMYFUNCTION("""COMPUTED_VALUE"""),"")</f>
        <v/>
      </c>
    </row>
    <row r="12128">
      <c r="H12128" s="16" t="str">
        <f>IFERROR(__xludf.DUMMYFUNCTION("""COMPUTED_VALUE"""),"")</f>
        <v/>
      </c>
    </row>
    <row r="12129">
      <c r="H12129" s="16" t="str">
        <f>IFERROR(__xludf.DUMMYFUNCTION("""COMPUTED_VALUE"""),"")</f>
        <v/>
      </c>
    </row>
    <row r="12130">
      <c r="H12130" s="16" t="str">
        <f>IFERROR(__xludf.DUMMYFUNCTION("""COMPUTED_VALUE"""),"")</f>
        <v/>
      </c>
    </row>
    <row r="12131">
      <c r="H12131" s="16" t="str">
        <f>IFERROR(__xludf.DUMMYFUNCTION("""COMPUTED_VALUE"""),"")</f>
        <v/>
      </c>
    </row>
    <row r="12132">
      <c r="H12132" s="16" t="str">
        <f>IFERROR(__xludf.DUMMYFUNCTION("""COMPUTED_VALUE"""),"")</f>
        <v/>
      </c>
    </row>
    <row r="12133">
      <c r="H12133" s="16" t="str">
        <f>IFERROR(__xludf.DUMMYFUNCTION("""COMPUTED_VALUE"""),"")</f>
        <v/>
      </c>
    </row>
    <row r="12134">
      <c r="H12134" s="16" t="str">
        <f>IFERROR(__xludf.DUMMYFUNCTION("""COMPUTED_VALUE"""),"")</f>
        <v/>
      </c>
    </row>
    <row r="12135">
      <c r="H12135" s="16" t="str">
        <f>IFERROR(__xludf.DUMMYFUNCTION("""COMPUTED_VALUE"""),"")</f>
        <v/>
      </c>
    </row>
    <row r="12136">
      <c r="H12136" s="16" t="str">
        <f>IFERROR(__xludf.DUMMYFUNCTION("""COMPUTED_VALUE"""),"")</f>
        <v/>
      </c>
    </row>
    <row r="12137">
      <c r="H12137" s="16" t="str">
        <f>IFERROR(__xludf.DUMMYFUNCTION("""COMPUTED_VALUE"""),"")</f>
        <v/>
      </c>
    </row>
    <row r="12138">
      <c r="H12138" s="16" t="str">
        <f>IFERROR(__xludf.DUMMYFUNCTION("""COMPUTED_VALUE"""),"")</f>
        <v/>
      </c>
    </row>
    <row r="12139">
      <c r="H12139" s="16" t="str">
        <f>IFERROR(__xludf.DUMMYFUNCTION("""COMPUTED_VALUE"""),"")</f>
        <v/>
      </c>
    </row>
    <row r="12140">
      <c r="H12140" s="16" t="str">
        <f>IFERROR(__xludf.DUMMYFUNCTION("""COMPUTED_VALUE"""),"")</f>
        <v/>
      </c>
    </row>
    <row r="12141">
      <c r="H12141" s="16" t="str">
        <f>IFERROR(__xludf.DUMMYFUNCTION("""COMPUTED_VALUE"""),"")</f>
        <v/>
      </c>
    </row>
    <row r="12142">
      <c r="H12142" s="16" t="str">
        <f>IFERROR(__xludf.DUMMYFUNCTION("""COMPUTED_VALUE"""),"")</f>
        <v/>
      </c>
    </row>
    <row r="12143">
      <c r="H12143" s="16" t="str">
        <f>IFERROR(__xludf.DUMMYFUNCTION("""COMPUTED_VALUE"""),"")</f>
        <v/>
      </c>
    </row>
    <row r="12144">
      <c r="H12144" s="16" t="str">
        <f>IFERROR(__xludf.DUMMYFUNCTION("""COMPUTED_VALUE"""),"")</f>
        <v/>
      </c>
    </row>
    <row r="12145">
      <c r="H12145" s="16" t="str">
        <f>IFERROR(__xludf.DUMMYFUNCTION("""COMPUTED_VALUE"""),"")</f>
        <v/>
      </c>
    </row>
    <row r="12146">
      <c r="H12146" s="16" t="str">
        <f>IFERROR(__xludf.DUMMYFUNCTION("""COMPUTED_VALUE"""),"")</f>
        <v/>
      </c>
    </row>
    <row r="12147">
      <c r="H12147" s="16" t="str">
        <f>IFERROR(__xludf.DUMMYFUNCTION("""COMPUTED_VALUE"""),"")</f>
        <v/>
      </c>
    </row>
    <row r="12148">
      <c r="H12148" s="16" t="str">
        <f>IFERROR(__xludf.DUMMYFUNCTION("""COMPUTED_VALUE"""),"")</f>
        <v/>
      </c>
    </row>
    <row r="12149">
      <c r="H12149" s="16" t="str">
        <f>IFERROR(__xludf.DUMMYFUNCTION("""COMPUTED_VALUE"""),"")</f>
        <v/>
      </c>
    </row>
    <row r="12150">
      <c r="H12150" s="16" t="str">
        <f>IFERROR(__xludf.DUMMYFUNCTION("""COMPUTED_VALUE"""),"")</f>
        <v/>
      </c>
    </row>
    <row r="12151">
      <c r="H12151" s="16" t="str">
        <f>IFERROR(__xludf.DUMMYFUNCTION("""COMPUTED_VALUE"""),"")</f>
        <v/>
      </c>
    </row>
    <row r="12152">
      <c r="H12152" s="16" t="str">
        <f>IFERROR(__xludf.DUMMYFUNCTION("""COMPUTED_VALUE"""),"")</f>
        <v/>
      </c>
    </row>
    <row r="12153">
      <c r="H12153" s="16" t="str">
        <f>IFERROR(__xludf.DUMMYFUNCTION("""COMPUTED_VALUE"""),"")</f>
        <v/>
      </c>
    </row>
    <row r="12154">
      <c r="H12154" s="16" t="str">
        <f>IFERROR(__xludf.DUMMYFUNCTION("""COMPUTED_VALUE"""),"")</f>
        <v/>
      </c>
    </row>
    <row r="12155">
      <c r="H12155" s="16" t="str">
        <f>IFERROR(__xludf.DUMMYFUNCTION("""COMPUTED_VALUE"""),"")</f>
        <v/>
      </c>
    </row>
    <row r="12156">
      <c r="H12156" s="16" t="str">
        <f>IFERROR(__xludf.DUMMYFUNCTION("""COMPUTED_VALUE"""),"")</f>
        <v/>
      </c>
    </row>
    <row r="12157">
      <c r="H12157" s="16" t="str">
        <f>IFERROR(__xludf.DUMMYFUNCTION("""COMPUTED_VALUE"""),"")</f>
        <v/>
      </c>
    </row>
    <row r="12158">
      <c r="H12158" s="16" t="str">
        <f>IFERROR(__xludf.DUMMYFUNCTION("""COMPUTED_VALUE"""),"")</f>
        <v/>
      </c>
    </row>
    <row r="12159">
      <c r="H12159" s="16" t="str">
        <f>IFERROR(__xludf.DUMMYFUNCTION("""COMPUTED_VALUE"""),"")</f>
        <v/>
      </c>
    </row>
    <row r="12160">
      <c r="H12160" s="16" t="str">
        <f>IFERROR(__xludf.DUMMYFUNCTION("""COMPUTED_VALUE"""),"")</f>
        <v/>
      </c>
    </row>
    <row r="12161">
      <c r="H12161" s="16" t="str">
        <f>IFERROR(__xludf.DUMMYFUNCTION("""COMPUTED_VALUE"""),"")</f>
        <v/>
      </c>
    </row>
    <row r="12162">
      <c r="H12162" s="16" t="str">
        <f>IFERROR(__xludf.DUMMYFUNCTION("""COMPUTED_VALUE"""),"")</f>
        <v/>
      </c>
    </row>
    <row r="12163">
      <c r="H12163" s="16" t="str">
        <f>IFERROR(__xludf.DUMMYFUNCTION("""COMPUTED_VALUE"""),"")</f>
        <v/>
      </c>
    </row>
    <row r="12164">
      <c r="H12164" s="16" t="str">
        <f>IFERROR(__xludf.DUMMYFUNCTION("""COMPUTED_VALUE"""),"")</f>
        <v/>
      </c>
    </row>
    <row r="12165">
      <c r="H12165" s="16" t="str">
        <f>IFERROR(__xludf.DUMMYFUNCTION("""COMPUTED_VALUE"""),"")</f>
        <v/>
      </c>
    </row>
    <row r="12166">
      <c r="H12166" s="16" t="str">
        <f>IFERROR(__xludf.DUMMYFUNCTION("""COMPUTED_VALUE"""),"")</f>
        <v/>
      </c>
    </row>
    <row r="12167">
      <c r="H12167" s="16" t="str">
        <f>IFERROR(__xludf.DUMMYFUNCTION("""COMPUTED_VALUE"""),"")</f>
        <v/>
      </c>
    </row>
    <row r="12168">
      <c r="H12168" s="16" t="str">
        <f>IFERROR(__xludf.DUMMYFUNCTION("""COMPUTED_VALUE"""),"")</f>
        <v/>
      </c>
    </row>
    <row r="12169">
      <c r="H12169" s="16" t="str">
        <f>IFERROR(__xludf.DUMMYFUNCTION("""COMPUTED_VALUE"""),"")</f>
        <v/>
      </c>
    </row>
    <row r="12170">
      <c r="H12170" s="16" t="str">
        <f>IFERROR(__xludf.DUMMYFUNCTION("""COMPUTED_VALUE"""),"")</f>
        <v/>
      </c>
    </row>
    <row r="12171">
      <c r="H12171" s="16" t="str">
        <f>IFERROR(__xludf.DUMMYFUNCTION("""COMPUTED_VALUE"""),"")</f>
        <v/>
      </c>
    </row>
    <row r="12172">
      <c r="H12172" s="16" t="str">
        <f>IFERROR(__xludf.DUMMYFUNCTION("""COMPUTED_VALUE"""),"")</f>
        <v/>
      </c>
    </row>
    <row r="12173">
      <c r="H12173" s="16" t="str">
        <f>IFERROR(__xludf.DUMMYFUNCTION("""COMPUTED_VALUE"""),"")</f>
        <v/>
      </c>
    </row>
    <row r="12174">
      <c r="H12174" s="16" t="str">
        <f>IFERROR(__xludf.DUMMYFUNCTION("""COMPUTED_VALUE"""),"")</f>
        <v/>
      </c>
    </row>
    <row r="12175">
      <c r="H12175" s="16" t="str">
        <f>IFERROR(__xludf.DUMMYFUNCTION("""COMPUTED_VALUE"""),"")</f>
        <v/>
      </c>
    </row>
    <row r="12176">
      <c r="H12176" s="16" t="str">
        <f>IFERROR(__xludf.DUMMYFUNCTION("""COMPUTED_VALUE"""),"")</f>
        <v/>
      </c>
    </row>
    <row r="12177">
      <c r="H12177" s="16" t="str">
        <f>IFERROR(__xludf.DUMMYFUNCTION("""COMPUTED_VALUE"""),"")</f>
        <v/>
      </c>
    </row>
    <row r="12178">
      <c r="H12178" s="16" t="str">
        <f>IFERROR(__xludf.DUMMYFUNCTION("""COMPUTED_VALUE"""),"")</f>
        <v/>
      </c>
    </row>
    <row r="12179">
      <c r="H12179" s="16" t="str">
        <f>IFERROR(__xludf.DUMMYFUNCTION("""COMPUTED_VALUE"""),"")</f>
        <v/>
      </c>
    </row>
    <row r="12180">
      <c r="H12180" s="16" t="str">
        <f>IFERROR(__xludf.DUMMYFUNCTION("""COMPUTED_VALUE"""),"")</f>
        <v/>
      </c>
    </row>
    <row r="12181">
      <c r="H12181" s="16" t="str">
        <f>IFERROR(__xludf.DUMMYFUNCTION("""COMPUTED_VALUE"""),"")</f>
        <v/>
      </c>
    </row>
    <row r="12182">
      <c r="H12182" s="16" t="str">
        <f>IFERROR(__xludf.DUMMYFUNCTION("""COMPUTED_VALUE"""),"")</f>
        <v/>
      </c>
    </row>
    <row r="12183">
      <c r="H12183" s="16" t="str">
        <f>IFERROR(__xludf.DUMMYFUNCTION("""COMPUTED_VALUE"""),"")</f>
        <v/>
      </c>
    </row>
    <row r="12184">
      <c r="H12184" s="16" t="str">
        <f>IFERROR(__xludf.DUMMYFUNCTION("""COMPUTED_VALUE"""),"")</f>
        <v/>
      </c>
    </row>
    <row r="12185">
      <c r="H12185" s="16" t="str">
        <f>IFERROR(__xludf.DUMMYFUNCTION("""COMPUTED_VALUE"""),"")</f>
        <v/>
      </c>
    </row>
    <row r="12186">
      <c r="H12186" s="16" t="str">
        <f>IFERROR(__xludf.DUMMYFUNCTION("""COMPUTED_VALUE"""),"")</f>
        <v/>
      </c>
    </row>
    <row r="12187">
      <c r="H12187" s="16" t="str">
        <f>IFERROR(__xludf.DUMMYFUNCTION("""COMPUTED_VALUE"""),"")</f>
        <v/>
      </c>
    </row>
    <row r="12188">
      <c r="H12188" s="16" t="str">
        <f>IFERROR(__xludf.DUMMYFUNCTION("""COMPUTED_VALUE"""),"")</f>
        <v/>
      </c>
    </row>
    <row r="12189">
      <c r="H12189" s="16" t="str">
        <f>IFERROR(__xludf.DUMMYFUNCTION("""COMPUTED_VALUE"""),"")</f>
        <v/>
      </c>
    </row>
    <row r="12190">
      <c r="H12190" s="16" t="str">
        <f>IFERROR(__xludf.DUMMYFUNCTION("""COMPUTED_VALUE"""),"")</f>
        <v/>
      </c>
    </row>
    <row r="12191">
      <c r="H12191" s="16" t="str">
        <f>IFERROR(__xludf.DUMMYFUNCTION("""COMPUTED_VALUE"""),"")</f>
        <v/>
      </c>
    </row>
    <row r="12192">
      <c r="H12192" s="16" t="str">
        <f>IFERROR(__xludf.DUMMYFUNCTION("""COMPUTED_VALUE"""),"")</f>
        <v/>
      </c>
    </row>
    <row r="12193">
      <c r="H12193" s="16" t="str">
        <f>IFERROR(__xludf.DUMMYFUNCTION("""COMPUTED_VALUE"""),"")</f>
        <v/>
      </c>
    </row>
    <row r="12194">
      <c r="H12194" s="16" t="str">
        <f>IFERROR(__xludf.DUMMYFUNCTION("""COMPUTED_VALUE"""),"")</f>
        <v/>
      </c>
    </row>
    <row r="12195">
      <c r="H12195" s="16" t="str">
        <f>IFERROR(__xludf.DUMMYFUNCTION("""COMPUTED_VALUE"""),"")</f>
        <v/>
      </c>
    </row>
    <row r="12196">
      <c r="H12196" s="16" t="str">
        <f>IFERROR(__xludf.DUMMYFUNCTION("""COMPUTED_VALUE"""),"")</f>
        <v/>
      </c>
    </row>
    <row r="12197">
      <c r="H12197" s="16" t="str">
        <f>IFERROR(__xludf.DUMMYFUNCTION("""COMPUTED_VALUE"""),"")</f>
        <v/>
      </c>
    </row>
    <row r="12198">
      <c r="H12198" s="16" t="str">
        <f>IFERROR(__xludf.DUMMYFUNCTION("""COMPUTED_VALUE"""),"")</f>
        <v/>
      </c>
    </row>
    <row r="12199">
      <c r="H12199" s="16" t="str">
        <f>IFERROR(__xludf.DUMMYFUNCTION("""COMPUTED_VALUE"""),"")</f>
        <v/>
      </c>
    </row>
    <row r="12200">
      <c r="H12200" s="16" t="str">
        <f>IFERROR(__xludf.DUMMYFUNCTION("""COMPUTED_VALUE"""),"")</f>
        <v/>
      </c>
    </row>
    <row r="12201">
      <c r="H12201" s="16" t="str">
        <f>IFERROR(__xludf.DUMMYFUNCTION("""COMPUTED_VALUE"""),"")</f>
        <v/>
      </c>
    </row>
    <row r="12202">
      <c r="H12202" s="16" t="str">
        <f>IFERROR(__xludf.DUMMYFUNCTION("""COMPUTED_VALUE"""),"")</f>
        <v/>
      </c>
    </row>
    <row r="12203">
      <c r="H12203" s="16" t="str">
        <f>IFERROR(__xludf.DUMMYFUNCTION("""COMPUTED_VALUE"""),"")</f>
        <v/>
      </c>
    </row>
    <row r="12204">
      <c r="H12204" s="16" t="str">
        <f>IFERROR(__xludf.DUMMYFUNCTION("""COMPUTED_VALUE"""),"")</f>
        <v/>
      </c>
    </row>
    <row r="12205">
      <c r="H12205" s="16" t="str">
        <f>IFERROR(__xludf.DUMMYFUNCTION("""COMPUTED_VALUE"""),"")</f>
        <v/>
      </c>
    </row>
    <row r="12206">
      <c r="H12206" s="16" t="str">
        <f>IFERROR(__xludf.DUMMYFUNCTION("""COMPUTED_VALUE"""),"")</f>
        <v/>
      </c>
    </row>
    <row r="12207">
      <c r="H12207" s="16" t="str">
        <f>IFERROR(__xludf.DUMMYFUNCTION("""COMPUTED_VALUE"""),"")</f>
        <v/>
      </c>
    </row>
    <row r="12208">
      <c r="H12208" s="16" t="str">
        <f>IFERROR(__xludf.DUMMYFUNCTION("""COMPUTED_VALUE"""),"")</f>
        <v/>
      </c>
    </row>
    <row r="12209">
      <c r="H12209" s="16" t="str">
        <f>IFERROR(__xludf.DUMMYFUNCTION("""COMPUTED_VALUE"""),"")</f>
        <v/>
      </c>
    </row>
    <row r="12210">
      <c r="H12210" s="16" t="str">
        <f>IFERROR(__xludf.DUMMYFUNCTION("""COMPUTED_VALUE"""),"")</f>
        <v/>
      </c>
    </row>
    <row r="12211">
      <c r="H12211" s="16" t="str">
        <f>IFERROR(__xludf.DUMMYFUNCTION("""COMPUTED_VALUE"""),"")</f>
        <v/>
      </c>
    </row>
    <row r="12212">
      <c r="H12212" s="16" t="str">
        <f>IFERROR(__xludf.DUMMYFUNCTION("""COMPUTED_VALUE"""),"")</f>
        <v/>
      </c>
    </row>
    <row r="12213">
      <c r="H12213" s="16" t="str">
        <f>IFERROR(__xludf.DUMMYFUNCTION("""COMPUTED_VALUE"""),"")</f>
        <v/>
      </c>
    </row>
    <row r="12214">
      <c r="H12214" s="16" t="str">
        <f>IFERROR(__xludf.DUMMYFUNCTION("""COMPUTED_VALUE"""),"")</f>
        <v/>
      </c>
    </row>
    <row r="12215">
      <c r="H12215" s="16" t="str">
        <f>IFERROR(__xludf.DUMMYFUNCTION("""COMPUTED_VALUE"""),"")</f>
        <v/>
      </c>
    </row>
    <row r="12216">
      <c r="H12216" s="16" t="str">
        <f>IFERROR(__xludf.DUMMYFUNCTION("""COMPUTED_VALUE"""),"")</f>
        <v/>
      </c>
    </row>
    <row r="12217">
      <c r="H12217" s="16" t="str">
        <f>IFERROR(__xludf.DUMMYFUNCTION("""COMPUTED_VALUE"""),"")</f>
        <v/>
      </c>
    </row>
    <row r="12218">
      <c r="H12218" s="16" t="str">
        <f>IFERROR(__xludf.DUMMYFUNCTION("""COMPUTED_VALUE"""),"")</f>
        <v/>
      </c>
    </row>
    <row r="12219">
      <c r="H12219" s="16" t="str">
        <f>IFERROR(__xludf.DUMMYFUNCTION("""COMPUTED_VALUE"""),"")</f>
        <v/>
      </c>
    </row>
    <row r="12220">
      <c r="H12220" s="16" t="str">
        <f>IFERROR(__xludf.DUMMYFUNCTION("""COMPUTED_VALUE"""),"")</f>
        <v/>
      </c>
    </row>
    <row r="12221">
      <c r="H12221" s="16" t="str">
        <f>IFERROR(__xludf.DUMMYFUNCTION("""COMPUTED_VALUE"""),"")</f>
        <v/>
      </c>
    </row>
    <row r="12222">
      <c r="H12222" s="16" t="str">
        <f>IFERROR(__xludf.DUMMYFUNCTION("""COMPUTED_VALUE"""),"")</f>
        <v/>
      </c>
    </row>
    <row r="12223">
      <c r="H12223" s="16" t="str">
        <f>IFERROR(__xludf.DUMMYFUNCTION("""COMPUTED_VALUE"""),"")</f>
        <v/>
      </c>
    </row>
    <row r="12224">
      <c r="H12224" s="16" t="str">
        <f>IFERROR(__xludf.DUMMYFUNCTION("""COMPUTED_VALUE"""),"")</f>
        <v/>
      </c>
    </row>
    <row r="12225">
      <c r="H12225" s="16" t="str">
        <f>IFERROR(__xludf.DUMMYFUNCTION("""COMPUTED_VALUE"""),"")</f>
        <v/>
      </c>
    </row>
    <row r="12226">
      <c r="H12226" s="16" t="str">
        <f>IFERROR(__xludf.DUMMYFUNCTION("""COMPUTED_VALUE"""),"")</f>
        <v/>
      </c>
    </row>
    <row r="12227">
      <c r="H12227" s="16" t="str">
        <f>IFERROR(__xludf.DUMMYFUNCTION("""COMPUTED_VALUE"""),"")</f>
        <v/>
      </c>
    </row>
    <row r="12228">
      <c r="H12228" s="16" t="str">
        <f>IFERROR(__xludf.DUMMYFUNCTION("""COMPUTED_VALUE"""),"")</f>
        <v/>
      </c>
    </row>
    <row r="12229">
      <c r="H12229" s="16" t="str">
        <f>IFERROR(__xludf.DUMMYFUNCTION("""COMPUTED_VALUE"""),"")</f>
        <v/>
      </c>
    </row>
    <row r="12230">
      <c r="H12230" s="16" t="str">
        <f>IFERROR(__xludf.DUMMYFUNCTION("""COMPUTED_VALUE"""),"")</f>
        <v/>
      </c>
    </row>
    <row r="12231">
      <c r="H12231" s="16" t="str">
        <f>IFERROR(__xludf.DUMMYFUNCTION("""COMPUTED_VALUE"""),"")</f>
        <v/>
      </c>
    </row>
    <row r="12232">
      <c r="H12232" s="16" t="str">
        <f>IFERROR(__xludf.DUMMYFUNCTION("""COMPUTED_VALUE"""),"")</f>
        <v/>
      </c>
    </row>
    <row r="12233">
      <c r="H12233" s="16" t="str">
        <f>IFERROR(__xludf.DUMMYFUNCTION("""COMPUTED_VALUE"""),"")</f>
        <v/>
      </c>
    </row>
    <row r="12234">
      <c r="H12234" s="16" t="str">
        <f>IFERROR(__xludf.DUMMYFUNCTION("""COMPUTED_VALUE"""),"")</f>
        <v/>
      </c>
    </row>
    <row r="12235">
      <c r="H12235" s="16" t="str">
        <f>IFERROR(__xludf.DUMMYFUNCTION("""COMPUTED_VALUE"""),"")</f>
        <v/>
      </c>
    </row>
    <row r="12236">
      <c r="H12236" s="16" t="str">
        <f>IFERROR(__xludf.DUMMYFUNCTION("""COMPUTED_VALUE"""),"")</f>
        <v/>
      </c>
    </row>
    <row r="12237">
      <c r="H12237" s="16" t="str">
        <f>IFERROR(__xludf.DUMMYFUNCTION("""COMPUTED_VALUE"""),"")</f>
        <v/>
      </c>
    </row>
    <row r="12238">
      <c r="H12238" s="16" t="str">
        <f>IFERROR(__xludf.DUMMYFUNCTION("""COMPUTED_VALUE"""),"")</f>
        <v/>
      </c>
    </row>
    <row r="12239">
      <c r="H12239" s="16" t="str">
        <f>IFERROR(__xludf.DUMMYFUNCTION("""COMPUTED_VALUE"""),"")</f>
        <v/>
      </c>
    </row>
    <row r="12240">
      <c r="H12240" s="16" t="str">
        <f>IFERROR(__xludf.DUMMYFUNCTION("""COMPUTED_VALUE"""),"")</f>
        <v/>
      </c>
    </row>
    <row r="12241">
      <c r="H12241" s="16" t="str">
        <f>IFERROR(__xludf.DUMMYFUNCTION("""COMPUTED_VALUE"""),"")</f>
        <v/>
      </c>
    </row>
    <row r="12242">
      <c r="H12242" s="16" t="str">
        <f>IFERROR(__xludf.DUMMYFUNCTION("""COMPUTED_VALUE"""),"")</f>
        <v/>
      </c>
    </row>
    <row r="12243">
      <c r="H12243" s="16" t="str">
        <f>IFERROR(__xludf.DUMMYFUNCTION("""COMPUTED_VALUE"""),"")</f>
        <v/>
      </c>
    </row>
    <row r="12244">
      <c r="H12244" s="16" t="str">
        <f>IFERROR(__xludf.DUMMYFUNCTION("""COMPUTED_VALUE"""),"")</f>
        <v/>
      </c>
    </row>
    <row r="12245">
      <c r="H12245" s="16" t="str">
        <f>IFERROR(__xludf.DUMMYFUNCTION("""COMPUTED_VALUE"""),"")</f>
        <v/>
      </c>
    </row>
    <row r="12246">
      <c r="H12246" s="16" t="str">
        <f>IFERROR(__xludf.DUMMYFUNCTION("""COMPUTED_VALUE"""),"")</f>
        <v/>
      </c>
    </row>
    <row r="12247">
      <c r="H12247" s="16" t="str">
        <f>IFERROR(__xludf.DUMMYFUNCTION("""COMPUTED_VALUE"""),"")</f>
        <v/>
      </c>
    </row>
    <row r="12248">
      <c r="H12248" s="16" t="str">
        <f>IFERROR(__xludf.DUMMYFUNCTION("""COMPUTED_VALUE"""),"")</f>
        <v/>
      </c>
    </row>
    <row r="12249">
      <c r="H12249" s="16" t="str">
        <f>IFERROR(__xludf.DUMMYFUNCTION("""COMPUTED_VALUE"""),"")</f>
        <v/>
      </c>
    </row>
    <row r="12250">
      <c r="H12250" s="16" t="str">
        <f>IFERROR(__xludf.DUMMYFUNCTION("""COMPUTED_VALUE"""),"")</f>
        <v/>
      </c>
    </row>
    <row r="12251">
      <c r="H12251" s="16" t="str">
        <f>IFERROR(__xludf.DUMMYFUNCTION("""COMPUTED_VALUE"""),"")</f>
        <v/>
      </c>
    </row>
    <row r="12252">
      <c r="H12252" s="16" t="str">
        <f>IFERROR(__xludf.DUMMYFUNCTION("""COMPUTED_VALUE"""),"")</f>
        <v/>
      </c>
    </row>
    <row r="12253">
      <c r="H12253" s="16" t="str">
        <f>IFERROR(__xludf.DUMMYFUNCTION("""COMPUTED_VALUE"""),"")</f>
        <v/>
      </c>
    </row>
    <row r="12254">
      <c r="H12254" s="16" t="str">
        <f>IFERROR(__xludf.DUMMYFUNCTION("""COMPUTED_VALUE"""),"")</f>
        <v/>
      </c>
    </row>
    <row r="12255">
      <c r="H12255" s="16" t="str">
        <f>IFERROR(__xludf.DUMMYFUNCTION("""COMPUTED_VALUE"""),"")</f>
        <v/>
      </c>
    </row>
    <row r="12256">
      <c r="H12256" s="16" t="str">
        <f>IFERROR(__xludf.DUMMYFUNCTION("""COMPUTED_VALUE"""),"")</f>
        <v/>
      </c>
    </row>
    <row r="12257">
      <c r="H12257" s="16" t="str">
        <f>IFERROR(__xludf.DUMMYFUNCTION("""COMPUTED_VALUE"""),"")</f>
        <v/>
      </c>
    </row>
    <row r="12258">
      <c r="H12258" s="16" t="str">
        <f>IFERROR(__xludf.DUMMYFUNCTION("""COMPUTED_VALUE"""),"")</f>
        <v/>
      </c>
    </row>
    <row r="12259">
      <c r="H12259" s="16" t="str">
        <f>IFERROR(__xludf.DUMMYFUNCTION("""COMPUTED_VALUE"""),"")</f>
        <v/>
      </c>
    </row>
    <row r="12260">
      <c r="H12260" s="16" t="str">
        <f>IFERROR(__xludf.DUMMYFUNCTION("""COMPUTED_VALUE"""),"")</f>
        <v/>
      </c>
    </row>
    <row r="12261">
      <c r="H12261" s="16" t="str">
        <f>IFERROR(__xludf.DUMMYFUNCTION("""COMPUTED_VALUE"""),"")</f>
        <v/>
      </c>
    </row>
    <row r="12262">
      <c r="H12262" s="16" t="str">
        <f>IFERROR(__xludf.DUMMYFUNCTION("""COMPUTED_VALUE"""),"")</f>
        <v/>
      </c>
    </row>
    <row r="12263">
      <c r="H12263" s="16" t="str">
        <f>IFERROR(__xludf.DUMMYFUNCTION("""COMPUTED_VALUE"""),"")</f>
        <v/>
      </c>
    </row>
    <row r="12264">
      <c r="H12264" s="16" t="str">
        <f>IFERROR(__xludf.DUMMYFUNCTION("""COMPUTED_VALUE"""),"")</f>
        <v/>
      </c>
    </row>
    <row r="12265">
      <c r="H12265" s="16" t="str">
        <f>IFERROR(__xludf.DUMMYFUNCTION("""COMPUTED_VALUE"""),"")</f>
        <v/>
      </c>
    </row>
    <row r="12266">
      <c r="H12266" s="16" t="str">
        <f>IFERROR(__xludf.DUMMYFUNCTION("""COMPUTED_VALUE"""),"")</f>
        <v/>
      </c>
    </row>
    <row r="12267">
      <c r="H12267" s="16" t="str">
        <f>IFERROR(__xludf.DUMMYFUNCTION("""COMPUTED_VALUE"""),"")</f>
        <v/>
      </c>
    </row>
    <row r="12268">
      <c r="H12268" s="16" t="str">
        <f>IFERROR(__xludf.DUMMYFUNCTION("""COMPUTED_VALUE"""),"")</f>
        <v/>
      </c>
    </row>
    <row r="12269">
      <c r="H12269" s="16" t="str">
        <f>IFERROR(__xludf.DUMMYFUNCTION("""COMPUTED_VALUE"""),"")</f>
        <v/>
      </c>
    </row>
    <row r="12270">
      <c r="H12270" s="16" t="str">
        <f>IFERROR(__xludf.DUMMYFUNCTION("""COMPUTED_VALUE"""),"")</f>
        <v/>
      </c>
    </row>
    <row r="12271">
      <c r="H12271" s="16" t="str">
        <f>IFERROR(__xludf.DUMMYFUNCTION("""COMPUTED_VALUE"""),"")</f>
        <v/>
      </c>
    </row>
    <row r="12272">
      <c r="H12272" s="16" t="str">
        <f>IFERROR(__xludf.DUMMYFUNCTION("""COMPUTED_VALUE"""),"")</f>
        <v/>
      </c>
    </row>
    <row r="12273">
      <c r="H12273" s="16" t="str">
        <f>IFERROR(__xludf.DUMMYFUNCTION("""COMPUTED_VALUE"""),"")</f>
        <v/>
      </c>
    </row>
    <row r="12274">
      <c r="H12274" s="16" t="str">
        <f>IFERROR(__xludf.DUMMYFUNCTION("""COMPUTED_VALUE"""),"")</f>
        <v/>
      </c>
    </row>
    <row r="12275">
      <c r="H12275" s="16" t="str">
        <f>IFERROR(__xludf.DUMMYFUNCTION("""COMPUTED_VALUE"""),"")</f>
        <v/>
      </c>
    </row>
    <row r="12276">
      <c r="H12276" s="16" t="str">
        <f>IFERROR(__xludf.DUMMYFUNCTION("""COMPUTED_VALUE"""),"")</f>
        <v/>
      </c>
    </row>
    <row r="12277">
      <c r="H12277" s="16" t="str">
        <f>IFERROR(__xludf.DUMMYFUNCTION("""COMPUTED_VALUE"""),"")</f>
        <v/>
      </c>
    </row>
    <row r="12278">
      <c r="H12278" s="16" t="str">
        <f>IFERROR(__xludf.DUMMYFUNCTION("""COMPUTED_VALUE"""),"")</f>
        <v/>
      </c>
    </row>
    <row r="12279">
      <c r="H12279" s="16" t="str">
        <f>IFERROR(__xludf.DUMMYFUNCTION("""COMPUTED_VALUE"""),"")</f>
        <v/>
      </c>
    </row>
    <row r="12280">
      <c r="H12280" s="16" t="str">
        <f>IFERROR(__xludf.DUMMYFUNCTION("""COMPUTED_VALUE"""),"")</f>
        <v/>
      </c>
    </row>
    <row r="12281">
      <c r="H12281" s="16" t="str">
        <f>IFERROR(__xludf.DUMMYFUNCTION("""COMPUTED_VALUE"""),"")</f>
        <v/>
      </c>
    </row>
    <row r="12282">
      <c r="H12282" s="16" t="str">
        <f>IFERROR(__xludf.DUMMYFUNCTION("""COMPUTED_VALUE"""),"")</f>
        <v/>
      </c>
    </row>
    <row r="12283">
      <c r="H12283" s="16" t="str">
        <f>IFERROR(__xludf.DUMMYFUNCTION("""COMPUTED_VALUE"""),"")</f>
        <v/>
      </c>
    </row>
    <row r="12284">
      <c r="H12284" s="16" t="str">
        <f>IFERROR(__xludf.DUMMYFUNCTION("""COMPUTED_VALUE"""),"")</f>
        <v/>
      </c>
    </row>
    <row r="12285">
      <c r="H12285" s="16" t="str">
        <f>IFERROR(__xludf.DUMMYFUNCTION("""COMPUTED_VALUE"""),"")</f>
        <v/>
      </c>
    </row>
    <row r="12286">
      <c r="H12286" s="16" t="str">
        <f>IFERROR(__xludf.DUMMYFUNCTION("""COMPUTED_VALUE"""),"")</f>
        <v/>
      </c>
    </row>
    <row r="12287">
      <c r="H12287" s="16" t="str">
        <f>IFERROR(__xludf.DUMMYFUNCTION("""COMPUTED_VALUE"""),"")</f>
        <v/>
      </c>
    </row>
    <row r="12288">
      <c r="H12288" s="16" t="str">
        <f>IFERROR(__xludf.DUMMYFUNCTION("""COMPUTED_VALUE"""),"")</f>
        <v/>
      </c>
    </row>
    <row r="12289">
      <c r="H12289" s="16" t="str">
        <f>IFERROR(__xludf.DUMMYFUNCTION("""COMPUTED_VALUE"""),"")</f>
        <v/>
      </c>
    </row>
    <row r="12290">
      <c r="H12290" s="16" t="str">
        <f>IFERROR(__xludf.DUMMYFUNCTION("""COMPUTED_VALUE"""),"")</f>
        <v/>
      </c>
    </row>
    <row r="12291">
      <c r="H12291" s="16" t="str">
        <f>IFERROR(__xludf.DUMMYFUNCTION("""COMPUTED_VALUE"""),"")</f>
        <v/>
      </c>
    </row>
    <row r="12292">
      <c r="H12292" s="16" t="str">
        <f>IFERROR(__xludf.DUMMYFUNCTION("""COMPUTED_VALUE"""),"")</f>
        <v/>
      </c>
    </row>
    <row r="12293">
      <c r="H12293" s="16" t="str">
        <f>IFERROR(__xludf.DUMMYFUNCTION("""COMPUTED_VALUE"""),"")</f>
        <v/>
      </c>
    </row>
    <row r="12294">
      <c r="H12294" s="16" t="str">
        <f>IFERROR(__xludf.DUMMYFUNCTION("""COMPUTED_VALUE"""),"")</f>
        <v/>
      </c>
    </row>
    <row r="12295">
      <c r="H12295" s="16" t="str">
        <f>IFERROR(__xludf.DUMMYFUNCTION("""COMPUTED_VALUE"""),"")</f>
        <v/>
      </c>
    </row>
    <row r="12296">
      <c r="H12296" s="16" t="str">
        <f>IFERROR(__xludf.DUMMYFUNCTION("""COMPUTED_VALUE"""),"")</f>
        <v/>
      </c>
    </row>
    <row r="12297">
      <c r="H12297" s="16" t="str">
        <f>IFERROR(__xludf.DUMMYFUNCTION("""COMPUTED_VALUE"""),"")</f>
        <v/>
      </c>
    </row>
    <row r="12298">
      <c r="H12298" s="16" t="str">
        <f>IFERROR(__xludf.DUMMYFUNCTION("""COMPUTED_VALUE"""),"")</f>
        <v/>
      </c>
    </row>
    <row r="12299">
      <c r="H12299" s="16" t="str">
        <f>IFERROR(__xludf.DUMMYFUNCTION("""COMPUTED_VALUE"""),"")</f>
        <v/>
      </c>
    </row>
    <row r="12300">
      <c r="H12300" s="16" t="str">
        <f>IFERROR(__xludf.DUMMYFUNCTION("""COMPUTED_VALUE"""),"")</f>
        <v/>
      </c>
    </row>
    <row r="12301">
      <c r="H12301" s="16" t="str">
        <f>IFERROR(__xludf.DUMMYFUNCTION("""COMPUTED_VALUE"""),"")</f>
        <v/>
      </c>
    </row>
    <row r="12302">
      <c r="H12302" s="16" t="str">
        <f>IFERROR(__xludf.DUMMYFUNCTION("""COMPUTED_VALUE"""),"")</f>
        <v/>
      </c>
    </row>
    <row r="12303">
      <c r="H12303" s="16" t="str">
        <f>IFERROR(__xludf.DUMMYFUNCTION("""COMPUTED_VALUE"""),"")</f>
        <v/>
      </c>
    </row>
    <row r="12304">
      <c r="H12304" s="16" t="str">
        <f>IFERROR(__xludf.DUMMYFUNCTION("""COMPUTED_VALUE"""),"")</f>
        <v/>
      </c>
    </row>
    <row r="12305">
      <c r="H12305" s="16" t="str">
        <f>IFERROR(__xludf.DUMMYFUNCTION("""COMPUTED_VALUE"""),"")</f>
        <v/>
      </c>
    </row>
    <row r="12306">
      <c r="H12306" s="16" t="str">
        <f>IFERROR(__xludf.DUMMYFUNCTION("""COMPUTED_VALUE"""),"")</f>
        <v/>
      </c>
    </row>
    <row r="12307">
      <c r="H12307" s="16" t="str">
        <f>IFERROR(__xludf.DUMMYFUNCTION("""COMPUTED_VALUE"""),"")</f>
        <v/>
      </c>
    </row>
    <row r="12308">
      <c r="H12308" s="16" t="str">
        <f>IFERROR(__xludf.DUMMYFUNCTION("""COMPUTED_VALUE"""),"")</f>
        <v/>
      </c>
    </row>
    <row r="12309">
      <c r="H12309" s="16" t="str">
        <f>IFERROR(__xludf.DUMMYFUNCTION("""COMPUTED_VALUE"""),"")</f>
        <v/>
      </c>
    </row>
    <row r="12310">
      <c r="H12310" s="16" t="str">
        <f>IFERROR(__xludf.DUMMYFUNCTION("""COMPUTED_VALUE"""),"")</f>
        <v/>
      </c>
    </row>
    <row r="12311">
      <c r="H12311" s="16" t="str">
        <f>IFERROR(__xludf.DUMMYFUNCTION("""COMPUTED_VALUE"""),"")</f>
        <v/>
      </c>
    </row>
    <row r="12312">
      <c r="H12312" s="16" t="str">
        <f>IFERROR(__xludf.DUMMYFUNCTION("""COMPUTED_VALUE"""),"")</f>
        <v/>
      </c>
    </row>
    <row r="12313">
      <c r="H12313" s="16" t="str">
        <f>IFERROR(__xludf.DUMMYFUNCTION("""COMPUTED_VALUE"""),"")</f>
        <v/>
      </c>
    </row>
    <row r="12314">
      <c r="H12314" s="16" t="str">
        <f>IFERROR(__xludf.DUMMYFUNCTION("""COMPUTED_VALUE"""),"")</f>
        <v/>
      </c>
    </row>
    <row r="12315">
      <c r="H12315" s="16" t="str">
        <f>IFERROR(__xludf.DUMMYFUNCTION("""COMPUTED_VALUE"""),"")</f>
        <v/>
      </c>
    </row>
    <row r="12316">
      <c r="H12316" s="16" t="str">
        <f>IFERROR(__xludf.DUMMYFUNCTION("""COMPUTED_VALUE"""),"")</f>
        <v/>
      </c>
    </row>
    <row r="12317">
      <c r="H12317" s="16" t="str">
        <f>IFERROR(__xludf.DUMMYFUNCTION("""COMPUTED_VALUE"""),"")</f>
        <v/>
      </c>
    </row>
    <row r="12318">
      <c r="H12318" s="16" t="str">
        <f>IFERROR(__xludf.DUMMYFUNCTION("""COMPUTED_VALUE"""),"")</f>
        <v/>
      </c>
    </row>
    <row r="12319">
      <c r="H12319" s="16" t="str">
        <f>IFERROR(__xludf.DUMMYFUNCTION("""COMPUTED_VALUE"""),"")</f>
        <v/>
      </c>
    </row>
    <row r="12320">
      <c r="H12320" s="16" t="str">
        <f>IFERROR(__xludf.DUMMYFUNCTION("""COMPUTED_VALUE"""),"")</f>
        <v/>
      </c>
    </row>
    <row r="12321">
      <c r="H12321" s="16" t="str">
        <f>IFERROR(__xludf.DUMMYFUNCTION("""COMPUTED_VALUE"""),"")</f>
        <v/>
      </c>
    </row>
    <row r="12322">
      <c r="H12322" s="16" t="str">
        <f>IFERROR(__xludf.DUMMYFUNCTION("""COMPUTED_VALUE"""),"")</f>
        <v/>
      </c>
    </row>
    <row r="12323">
      <c r="H12323" s="16" t="str">
        <f>IFERROR(__xludf.DUMMYFUNCTION("""COMPUTED_VALUE"""),"")</f>
        <v/>
      </c>
    </row>
    <row r="12324">
      <c r="H12324" s="16" t="str">
        <f>IFERROR(__xludf.DUMMYFUNCTION("""COMPUTED_VALUE"""),"")</f>
        <v/>
      </c>
    </row>
    <row r="12325">
      <c r="H12325" s="16" t="str">
        <f>IFERROR(__xludf.DUMMYFUNCTION("""COMPUTED_VALUE"""),"")</f>
        <v/>
      </c>
    </row>
    <row r="12326">
      <c r="H12326" s="16" t="str">
        <f>IFERROR(__xludf.DUMMYFUNCTION("""COMPUTED_VALUE"""),"")</f>
        <v/>
      </c>
    </row>
    <row r="12327">
      <c r="H12327" s="16" t="str">
        <f>IFERROR(__xludf.DUMMYFUNCTION("""COMPUTED_VALUE"""),"")</f>
        <v/>
      </c>
    </row>
    <row r="12328">
      <c r="H12328" s="16" t="str">
        <f>IFERROR(__xludf.DUMMYFUNCTION("""COMPUTED_VALUE"""),"")</f>
        <v/>
      </c>
    </row>
    <row r="12329">
      <c r="H12329" s="16" t="str">
        <f>IFERROR(__xludf.DUMMYFUNCTION("""COMPUTED_VALUE"""),"")</f>
        <v/>
      </c>
    </row>
    <row r="12330">
      <c r="H12330" s="16" t="str">
        <f>IFERROR(__xludf.DUMMYFUNCTION("""COMPUTED_VALUE"""),"")</f>
        <v/>
      </c>
    </row>
    <row r="12331">
      <c r="H12331" s="16" t="str">
        <f>IFERROR(__xludf.DUMMYFUNCTION("""COMPUTED_VALUE"""),"")</f>
        <v/>
      </c>
    </row>
    <row r="12332">
      <c r="H12332" s="16" t="str">
        <f>IFERROR(__xludf.DUMMYFUNCTION("""COMPUTED_VALUE"""),"")</f>
        <v/>
      </c>
    </row>
    <row r="12333">
      <c r="H12333" s="16" t="str">
        <f>IFERROR(__xludf.DUMMYFUNCTION("""COMPUTED_VALUE"""),"")</f>
        <v/>
      </c>
    </row>
    <row r="12334">
      <c r="H12334" s="16" t="str">
        <f>IFERROR(__xludf.DUMMYFUNCTION("""COMPUTED_VALUE"""),"")</f>
        <v/>
      </c>
    </row>
    <row r="12335">
      <c r="H12335" s="16" t="str">
        <f>IFERROR(__xludf.DUMMYFUNCTION("""COMPUTED_VALUE"""),"")</f>
        <v/>
      </c>
    </row>
    <row r="12336">
      <c r="H12336" s="16" t="str">
        <f>IFERROR(__xludf.DUMMYFUNCTION("""COMPUTED_VALUE"""),"")</f>
        <v/>
      </c>
    </row>
    <row r="12337">
      <c r="H12337" s="16" t="str">
        <f>IFERROR(__xludf.DUMMYFUNCTION("""COMPUTED_VALUE"""),"")</f>
        <v/>
      </c>
    </row>
    <row r="12338">
      <c r="H12338" s="16" t="str">
        <f>IFERROR(__xludf.DUMMYFUNCTION("""COMPUTED_VALUE"""),"")</f>
        <v/>
      </c>
    </row>
    <row r="12339">
      <c r="H12339" s="16" t="str">
        <f>IFERROR(__xludf.DUMMYFUNCTION("""COMPUTED_VALUE"""),"")</f>
        <v/>
      </c>
    </row>
    <row r="12340">
      <c r="H12340" s="16" t="str">
        <f>IFERROR(__xludf.DUMMYFUNCTION("""COMPUTED_VALUE"""),"")</f>
        <v/>
      </c>
    </row>
    <row r="12341">
      <c r="H12341" s="16" t="str">
        <f>IFERROR(__xludf.DUMMYFUNCTION("""COMPUTED_VALUE"""),"")</f>
        <v/>
      </c>
    </row>
    <row r="12342">
      <c r="H12342" s="16" t="str">
        <f>IFERROR(__xludf.DUMMYFUNCTION("""COMPUTED_VALUE"""),"")</f>
        <v/>
      </c>
    </row>
    <row r="12343">
      <c r="H12343" s="16" t="str">
        <f>IFERROR(__xludf.DUMMYFUNCTION("""COMPUTED_VALUE"""),"")</f>
        <v/>
      </c>
    </row>
    <row r="12344">
      <c r="H12344" s="16" t="str">
        <f>IFERROR(__xludf.DUMMYFUNCTION("""COMPUTED_VALUE"""),"")</f>
        <v/>
      </c>
    </row>
    <row r="12345">
      <c r="H12345" s="16" t="str">
        <f>IFERROR(__xludf.DUMMYFUNCTION("""COMPUTED_VALUE"""),"")</f>
        <v/>
      </c>
    </row>
    <row r="12346">
      <c r="H12346" s="16" t="str">
        <f>IFERROR(__xludf.DUMMYFUNCTION("""COMPUTED_VALUE"""),"")</f>
        <v/>
      </c>
    </row>
    <row r="12347">
      <c r="H12347" s="16" t="str">
        <f>IFERROR(__xludf.DUMMYFUNCTION("""COMPUTED_VALUE"""),"")</f>
        <v/>
      </c>
    </row>
    <row r="12348">
      <c r="H12348" s="16" t="str">
        <f>IFERROR(__xludf.DUMMYFUNCTION("""COMPUTED_VALUE"""),"")</f>
        <v/>
      </c>
    </row>
    <row r="12349">
      <c r="H12349" s="16" t="str">
        <f>IFERROR(__xludf.DUMMYFUNCTION("""COMPUTED_VALUE"""),"")</f>
        <v/>
      </c>
    </row>
    <row r="12350">
      <c r="H12350" s="16" t="str">
        <f>IFERROR(__xludf.DUMMYFUNCTION("""COMPUTED_VALUE"""),"")</f>
        <v/>
      </c>
    </row>
    <row r="12351">
      <c r="H12351" s="16" t="str">
        <f>IFERROR(__xludf.DUMMYFUNCTION("""COMPUTED_VALUE"""),"")</f>
        <v/>
      </c>
    </row>
    <row r="12352">
      <c r="H12352" s="16" t="str">
        <f>IFERROR(__xludf.DUMMYFUNCTION("""COMPUTED_VALUE"""),"")</f>
        <v/>
      </c>
    </row>
    <row r="12353">
      <c r="H12353" s="16" t="str">
        <f>IFERROR(__xludf.DUMMYFUNCTION("""COMPUTED_VALUE"""),"")</f>
        <v/>
      </c>
    </row>
    <row r="12354">
      <c r="H12354" s="16" t="str">
        <f>IFERROR(__xludf.DUMMYFUNCTION("""COMPUTED_VALUE"""),"")</f>
        <v/>
      </c>
    </row>
    <row r="12355">
      <c r="H12355" s="16" t="str">
        <f>IFERROR(__xludf.DUMMYFUNCTION("""COMPUTED_VALUE"""),"")</f>
        <v/>
      </c>
    </row>
    <row r="12356">
      <c r="H12356" s="16" t="str">
        <f>IFERROR(__xludf.DUMMYFUNCTION("""COMPUTED_VALUE"""),"")</f>
        <v/>
      </c>
    </row>
    <row r="12357">
      <c r="H12357" s="16" t="str">
        <f>IFERROR(__xludf.DUMMYFUNCTION("""COMPUTED_VALUE"""),"")</f>
        <v/>
      </c>
    </row>
    <row r="12358">
      <c r="H12358" s="16" t="str">
        <f>IFERROR(__xludf.DUMMYFUNCTION("""COMPUTED_VALUE"""),"")</f>
        <v/>
      </c>
    </row>
    <row r="12359">
      <c r="H12359" s="16" t="str">
        <f>IFERROR(__xludf.DUMMYFUNCTION("""COMPUTED_VALUE"""),"")</f>
        <v/>
      </c>
    </row>
    <row r="12360">
      <c r="H12360" s="16" t="str">
        <f>IFERROR(__xludf.DUMMYFUNCTION("""COMPUTED_VALUE"""),"")</f>
        <v/>
      </c>
    </row>
    <row r="12361">
      <c r="H12361" s="16" t="str">
        <f>IFERROR(__xludf.DUMMYFUNCTION("""COMPUTED_VALUE"""),"")</f>
        <v/>
      </c>
    </row>
    <row r="12362">
      <c r="H12362" s="16" t="str">
        <f>IFERROR(__xludf.DUMMYFUNCTION("""COMPUTED_VALUE"""),"")</f>
        <v/>
      </c>
    </row>
    <row r="12363">
      <c r="H12363" s="16" t="str">
        <f>IFERROR(__xludf.DUMMYFUNCTION("""COMPUTED_VALUE"""),"")</f>
        <v/>
      </c>
    </row>
    <row r="12364">
      <c r="H12364" s="16" t="str">
        <f>IFERROR(__xludf.DUMMYFUNCTION("""COMPUTED_VALUE"""),"")</f>
        <v/>
      </c>
    </row>
    <row r="12365">
      <c r="H12365" s="16" t="str">
        <f>IFERROR(__xludf.DUMMYFUNCTION("""COMPUTED_VALUE"""),"")</f>
        <v/>
      </c>
    </row>
    <row r="12366">
      <c r="H12366" s="16" t="str">
        <f>IFERROR(__xludf.DUMMYFUNCTION("""COMPUTED_VALUE"""),"")</f>
        <v/>
      </c>
    </row>
    <row r="12367">
      <c r="H12367" s="16" t="str">
        <f>IFERROR(__xludf.DUMMYFUNCTION("""COMPUTED_VALUE"""),"")</f>
        <v/>
      </c>
    </row>
    <row r="12368">
      <c r="H12368" s="16" t="str">
        <f>IFERROR(__xludf.DUMMYFUNCTION("""COMPUTED_VALUE"""),"")</f>
        <v/>
      </c>
    </row>
    <row r="12369">
      <c r="H12369" s="16" t="str">
        <f>IFERROR(__xludf.DUMMYFUNCTION("""COMPUTED_VALUE"""),"")</f>
        <v/>
      </c>
    </row>
    <row r="12370">
      <c r="H12370" s="16" t="str">
        <f>IFERROR(__xludf.DUMMYFUNCTION("""COMPUTED_VALUE"""),"")</f>
        <v/>
      </c>
    </row>
    <row r="12371">
      <c r="H12371" s="16" t="str">
        <f>IFERROR(__xludf.DUMMYFUNCTION("""COMPUTED_VALUE"""),"")</f>
        <v/>
      </c>
    </row>
    <row r="12372">
      <c r="H12372" s="16" t="str">
        <f>IFERROR(__xludf.DUMMYFUNCTION("""COMPUTED_VALUE"""),"")</f>
        <v/>
      </c>
    </row>
    <row r="12373">
      <c r="H12373" s="16" t="str">
        <f>IFERROR(__xludf.DUMMYFUNCTION("""COMPUTED_VALUE"""),"")</f>
        <v/>
      </c>
    </row>
    <row r="12374">
      <c r="H12374" s="16" t="str">
        <f>IFERROR(__xludf.DUMMYFUNCTION("""COMPUTED_VALUE"""),"")</f>
        <v/>
      </c>
    </row>
    <row r="12375">
      <c r="H12375" s="16" t="str">
        <f>IFERROR(__xludf.DUMMYFUNCTION("""COMPUTED_VALUE"""),"")</f>
        <v/>
      </c>
    </row>
    <row r="12376">
      <c r="H12376" s="16" t="str">
        <f>IFERROR(__xludf.DUMMYFUNCTION("""COMPUTED_VALUE"""),"")</f>
        <v/>
      </c>
    </row>
    <row r="12377">
      <c r="H12377" s="16" t="str">
        <f>IFERROR(__xludf.DUMMYFUNCTION("""COMPUTED_VALUE"""),"")</f>
        <v/>
      </c>
    </row>
    <row r="12378">
      <c r="H12378" s="16" t="str">
        <f>IFERROR(__xludf.DUMMYFUNCTION("""COMPUTED_VALUE"""),"")</f>
        <v/>
      </c>
    </row>
    <row r="12379">
      <c r="H12379" s="16" t="str">
        <f>IFERROR(__xludf.DUMMYFUNCTION("""COMPUTED_VALUE"""),"")</f>
        <v/>
      </c>
    </row>
    <row r="12380">
      <c r="H12380" s="16" t="str">
        <f>IFERROR(__xludf.DUMMYFUNCTION("""COMPUTED_VALUE"""),"")</f>
        <v/>
      </c>
    </row>
    <row r="12381">
      <c r="H12381" s="16" t="str">
        <f>IFERROR(__xludf.DUMMYFUNCTION("""COMPUTED_VALUE"""),"")</f>
        <v/>
      </c>
    </row>
    <row r="12382">
      <c r="H12382" s="16" t="str">
        <f>IFERROR(__xludf.DUMMYFUNCTION("""COMPUTED_VALUE"""),"")</f>
        <v/>
      </c>
    </row>
    <row r="12383">
      <c r="H12383" s="16" t="str">
        <f>IFERROR(__xludf.DUMMYFUNCTION("""COMPUTED_VALUE"""),"")</f>
        <v/>
      </c>
    </row>
    <row r="12384">
      <c r="H12384" s="16" t="str">
        <f>IFERROR(__xludf.DUMMYFUNCTION("""COMPUTED_VALUE"""),"")</f>
        <v/>
      </c>
    </row>
    <row r="12385">
      <c r="H12385" s="16" t="str">
        <f>IFERROR(__xludf.DUMMYFUNCTION("""COMPUTED_VALUE"""),"")</f>
        <v/>
      </c>
    </row>
    <row r="12386">
      <c r="H12386" s="16" t="str">
        <f>IFERROR(__xludf.DUMMYFUNCTION("""COMPUTED_VALUE"""),"")</f>
        <v/>
      </c>
    </row>
    <row r="12387">
      <c r="H12387" s="16" t="str">
        <f>IFERROR(__xludf.DUMMYFUNCTION("""COMPUTED_VALUE"""),"")</f>
        <v/>
      </c>
    </row>
    <row r="12388">
      <c r="H12388" s="16" t="str">
        <f>IFERROR(__xludf.DUMMYFUNCTION("""COMPUTED_VALUE"""),"")</f>
        <v/>
      </c>
    </row>
    <row r="12389">
      <c r="H12389" s="16" t="str">
        <f>IFERROR(__xludf.DUMMYFUNCTION("""COMPUTED_VALUE"""),"")</f>
        <v/>
      </c>
    </row>
    <row r="12390">
      <c r="H12390" s="16" t="str">
        <f>IFERROR(__xludf.DUMMYFUNCTION("""COMPUTED_VALUE"""),"")</f>
        <v/>
      </c>
    </row>
    <row r="12391">
      <c r="H12391" s="16" t="str">
        <f>IFERROR(__xludf.DUMMYFUNCTION("""COMPUTED_VALUE"""),"")</f>
        <v/>
      </c>
    </row>
    <row r="12392">
      <c r="H12392" s="16" t="str">
        <f>IFERROR(__xludf.DUMMYFUNCTION("""COMPUTED_VALUE"""),"")</f>
        <v/>
      </c>
    </row>
    <row r="12393">
      <c r="H12393" s="16" t="str">
        <f>IFERROR(__xludf.DUMMYFUNCTION("""COMPUTED_VALUE"""),"")</f>
        <v/>
      </c>
    </row>
    <row r="12394">
      <c r="H12394" s="16" t="str">
        <f>IFERROR(__xludf.DUMMYFUNCTION("""COMPUTED_VALUE"""),"")</f>
        <v/>
      </c>
    </row>
    <row r="12395">
      <c r="H12395" s="16" t="str">
        <f>IFERROR(__xludf.DUMMYFUNCTION("""COMPUTED_VALUE"""),"")</f>
        <v/>
      </c>
    </row>
    <row r="12396">
      <c r="H12396" s="16" t="str">
        <f>IFERROR(__xludf.DUMMYFUNCTION("""COMPUTED_VALUE"""),"")</f>
        <v/>
      </c>
    </row>
    <row r="12397">
      <c r="H12397" s="16" t="str">
        <f>IFERROR(__xludf.DUMMYFUNCTION("""COMPUTED_VALUE"""),"")</f>
        <v/>
      </c>
    </row>
    <row r="12398">
      <c r="H12398" s="16" t="str">
        <f>IFERROR(__xludf.DUMMYFUNCTION("""COMPUTED_VALUE"""),"")</f>
        <v/>
      </c>
    </row>
    <row r="12399">
      <c r="H12399" s="16" t="str">
        <f>IFERROR(__xludf.DUMMYFUNCTION("""COMPUTED_VALUE"""),"")</f>
        <v/>
      </c>
    </row>
    <row r="12400">
      <c r="H12400" s="16" t="str">
        <f>IFERROR(__xludf.DUMMYFUNCTION("""COMPUTED_VALUE"""),"")</f>
        <v/>
      </c>
    </row>
    <row r="12401">
      <c r="H12401" s="16" t="str">
        <f>IFERROR(__xludf.DUMMYFUNCTION("""COMPUTED_VALUE"""),"")</f>
        <v/>
      </c>
    </row>
    <row r="12402">
      <c r="H12402" s="16" t="str">
        <f>IFERROR(__xludf.DUMMYFUNCTION("""COMPUTED_VALUE"""),"")</f>
        <v/>
      </c>
    </row>
    <row r="12403">
      <c r="H12403" s="16" t="str">
        <f>IFERROR(__xludf.DUMMYFUNCTION("""COMPUTED_VALUE"""),"")</f>
        <v/>
      </c>
    </row>
    <row r="12404">
      <c r="H12404" s="16" t="str">
        <f>IFERROR(__xludf.DUMMYFUNCTION("""COMPUTED_VALUE"""),"")</f>
        <v/>
      </c>
    </row>
    <row r="12405">
      <c r="H12405" s="16" t="str">
        <f>IFERROR(__xludf.DUMMYFUNCTION("""COMPUTED_VALUE"""),"")</f>
        <v/>
      </c>
    </row>
    <row r="12406">
      <c r="H12406" s="16" t="str">
        <f>IFERROR(__xludf.DUMMYFUNCTION("""COMPUTED_VALUE"""),"")</f>
        <v/>
      </c>
    </row>
    <row r="12407">
      <c r="H12407" s="16" t="str">
        <f>IFERROR(__xludf.DUMMYFUNCTION("""COMPUTED_VALUE"""),"")</f>
        <v/>
      </c>
    </row>
    <row r="12408">
      <c r="H12408" s="16" t="str">
        <f>IFERROR(__xludf.DUMMYFUNCTION("""COMPUTED_VALUE"""),"")</f>
        <v/>
      </c>
    </row>
    <row r="12409">
      <c r="H12409" s="16" t="str">
        <f>IFERROR(__xludf.DUMMYFUNCTION("""COMPUTED_VALUE"""),"")</f>
        <v/>
      </c>
    </row>
    <row r="12410">
      <c r="H12410" s="16" t="str">
        <f>IFERROR(__xludf.DUMMYFUNCTION("""COMPUTED_VALUE"""),"")</f>
        <v/>
      </c>
    </row>
    <row r="12411">
      <c r="H12411" s="16" t="str">
        <f>IFERROR(__xludf.DUMMYFUNCTION("""COMPUTED_VALUE"""),"")</f>
        <v/>
      </c>
    </row>
    <row r="12412">
      <c r="H12412" s="16" t="str">
        <f>IFERROR(__xludf.DUMMYFUNCTION("""COMPUTED_VALUE"""),"")</f>
        <v/>
      </c>
    </row>
    <row r="12413">
      <c r="H12413" s="16" t="str">
        <f>IFERROR(__xludf.DUMMYFUNCTION("""COMPUTED_VALUE"""),"")</f>
        <v/>
      </c>
    </row>
    <row r="12414">
      <c r="H12414" s="16" t="str">
        <f>IFERROR(__xludf.DUMMYFUNCTION("""COMPUTED_VALUE"""),"")</f>
        <v/>
      </c>
    </row>
    <row r="12415">
      <c r="H12415" s="16" t="str">
        <f>IFERROR(__xludf.DUMMYFUNCTION("""COMPUTED_VALUE"""),"")</f>
        <v/>
      </c>
    </row>
    <row r="12416">
      <c r="H12416" s="16" t="str">
        <f>IFERROR(__xludf.DUMMYFUNCTION("""COMPUTED_VALUE"""),"")</f>
        <v/>
      </c>
    </row>
    <row r="12417">
      <c r="H12417" s="16" t="str">
        <f>IFERROR(__xludf.DUMMYFUNCTION("""COMPUTED_VALUE"""),"")</f>
        <v/>
      </c>
    </row>
    <row r="12418">
      <c r="H12418" s="16" t="str">
        <f>IFERROR(__xludf.DUMMYFUNCTION("""COMPUTED_VALUE"""),"")</f>
        <v/>
      </c>
    </row>
    <row r="12419">
      <c r="H12419" s="16" t="str">
        <f>IFERROR(__xludf.DUMMYFUNCTION("""COMPUTED_VALUE"""),"")</f>
        <v/>
      </c>
    </row>
    <row r="12420">
      <c r="H12420" s="16" t="str">
        <f>IFERROR(__xludf.DUMMYFUNCTION("""COMPUTED_VALUE"""),"")</f>
        <v/>
      </c>
    </row>
    <row r="12421">
      <c r="H12421" s="16" t="str">
        <f>IFERROR(__xludf.DUMMYFUNCTION("""COMPUTED_VALUE"""),"")</f>
        <v/>
      </c>
    </row>
    <row r="12422">
      <c r="H12422" s="16" t="str">
        <f>IFERROR(__xludf.DUMMYFUNCTION("""COMPUTED_VALUE"""),"")</f>
        <v/>
      </c>
    </row>
    <row r="12423">
      <c r="H12423" s="16" t="str">
        <f>IFERROR(__xludf.DUMMYFUNCTION("""COMPUTED_VALUE"""),"")</f>
        <v/>
      </c>
    </row>
    <row r="12424">
      <c r="H12424" s="16" t="str">
        <f>IFERROR(__xludf.DUMMYFUNCTION("""COMPUTED_VALUE"""),"")</f>
        <v/>
      </c>
    </row>
    <row r="12425">
      <c r="H12425" s="16" t="str">
        <f>IFERROR(__xludf.DUMMYFUNCTION("""COMPUTED_VALUE"""),"")</f>
        <v/>
      </c>
    </row>
    <row r="12426">
      <c r="H12426" s="16" t="str">
        <f>IFERROR(__xludf.DUMMYFUNCTION("""COMPUTED_VALUE"""),"")</f>
        <v/>
      </c>
    </row>
    <row r="12427">
      <c r="H12427" s="16" t="str">
        <f>IFERROR(__xludf.DUMMYFUNCTION("""COMPUTED_VALUE"""),"")</f>
        <v/>
      </c>
    </row>
    <row r="12428">
      <c r="H12428" s="16" t="str">
        <f>IFERROR(__xludf.DUMMYFUNCTION("""COMPUTED_VALUE"""),"")</f>
        <v/>
      </c>
    </row>
    <row r="12429">
      <c r="H12429" s="16" t="str">
        <f>IFERROR(__xludf.DUMMYFUNCTION("""COMPUTED_VALUE"""),"")</f>
        <v/>
      </c>
    </row>
    <row r="12430">
      <c r="H12430" s="16" t="str">
        <f>IFERROR(__xludf.DUMMYFUNCTION("""COMPUTED_VALUE"""),"")</f>
        <v/>
      </c>
    </row>
    <row r="12431">
      <c r="H12431" s="16" t="str">
        <f>IFERROR(__xludf.DUMMYFUNCTION("""COMPUTED_VALUE"""),"")</f>
        <v/>
      </c>
    </row>
    <row r="12432">
      <c r="H12432" s="16" t="str">
        <f>IFERROR(__xludf.DUMMYFUNCTION("""COMPUTED_VALUE"""),"")</f>
        <v/>
      </c>
    </row>
    <row r="12433">
      <c r="H12433" s="16" t="str">
        <f>IFERROR(__xludf.DUMMYFUNCTION("""COMPUTED_VALUE"""),"")</f>
        <v/>
      </c>
    </row>
    <row r="12434">
      <c r="H12434" s="16" t="str">
        <f>IFERROR(__xludf.DUMMYFUNCTION("""COMPUTED_VALUE"""),"")</f>
        <v/>
      </c>
    </row>
    <row r="12435">
      <c r="H12435" s="16" t="str">
        <f>IFERROR(__xludf.DUMMYFUNCTION("""COMPUTED_VALUE"""),"")</f>
        <v/>
      </c>
    </row>
    <row r="12436">
      <c r="H12436" s="16" t="str">
        <f>IFERROR(__xludf.DUMMYFUNCTION("""COMPUTED_VALUE"""),"")</f>
        <v/>
      </c>
    </row>
    <row r="12437">
      <c r="H12437" s="16" t="str">
        <f>IFERROR(__xludf.DUMMYFUNCTION("""COMPUTED_VALUE"""),"")</f>
        <v/>
      </c>
    </row>
    <row r="12438">
      <c r="H12438" s="16" t="str">
        <f>IFERROR(__xludf.DUMMYFUNCTION("""COMPUTED_VALUE"""),"")</f>
        <v/>
      </c>
    </row>
    <row r="12439">
      <c r="H12439" s="16" t="str">
        <f>IFERROR(__xludf.DUMMYFUNCTION("""COMPUTED_VALUE"""),"")</f>
        <v/>
      </c>
    </row>
    <row r="12440">
      <c r="H12440" s="16" t="str">
        <f>IFERROR(__xludf.DUMMYFUNCTION("""COMPUTED_VALUE"""),"")</f>
        <v/>
      </c>
    </row>
    <row r="12441">
      <c r="H12441" s="16" t="str">
        <f>IFERROR(__xludf.DUMMYFUNCTION("""COMPUTED_VALUE"""),"")</f>
        <v/>
      </c>
    </row>
    <row r="12442">
      <c r="H12442" s="16" t="str">
        <f>IFERROR(__xludf.DUMMYFUNCTION("""COMPUTED_VALUE"""),"")</f>
        <v/>
      </c>
    </row>
    <row r="12443">
      <c r="H12443" s="16" t="str">
        <f>IFERROR(__xludf.DUMMYFUNCTION("""COMPUTED_VALUE"""),"")</f>
        <v/>
      </c>
    </row>
    <row r="12444">
      <c r="H12444" s="16" t="str">
        <f>IFERROR(__xludf.DUMMYFUNCTION("""COMPUTED_VALUE"""),"")</f>
        <v/>
      </c>
    </row>
    <row r="12445">
      <c r="H12445" s="16" t="str">
        <f>IFERROR(__xludf.DUMMYFUNCTION("""COMPUTED_VALUE"""),"")</f>
        <v/>
      </c>
    </row>
    <row r="12446">
      <c r="H12446" s="16" t="str">
        <f>IFERROR(__xludf.DUMMYFUNCTION("""COMPUTED_VALUE"""),"")</f>
        <v/>
      </c>
    </row>
    <row r="12447">
      <c r="H12447" s="16" t="str">
        <f>IFERROR(__xludf.DUMMYFUNCTION("""COMPUTED_VALUE"""),"")</f>
        <v/>
      </c>
    </row>
    <row r="12448">
      <c r="H12448" s="16" t="str">
        <f>IFERROR(__xludf.DUMMYFUNCTION("""COMPUTED_VALUE"""),"")</f>
        <v/>
      </c>
    </row>
    <row r="12449">
      <c r="H12449" s="16" t="str">
        <f>IFERROR(__xludf.DUMMYFUNCTION("""COMPUTED_VALUE"""),"")</f>
        <v/>
      </c>
    </row>
    <row r="12450">
      <c r="H12450" s="16" t="str">
        <f>IFERROR(__xludf.DUMMYFUNCTION("""COMPUTED_VALUE"""),"")</f>
        <v/>
      </c>
    </row>
    <row r="12451">
      <c r="H12451" s="16" t="str">
        <f>IFERROR(__xludf.DUMMYFUNCTION("""COMPUTED_VALUE"""),"")</f>
        <v/>
      </c>
    </row>
    <row r="12452">
      <c r="H12452" s="16" t="str">
        <f>IFERROR(__xludf.DUMMYFUNCTION("""COMPUTED_VALUE"""),"")</f>
        <v/>
      </c>
    </row>
    <row r="12453">
      <c r="H12453" s="16" t="str">
        <f>IFERROR(__xludf.DUMMYFUNCTION("""COMPUTED_VALUE"""),"")</f>
        <v/>
      </c>
    </row>
    <row r="12454">
      <c r="H12454" s="16" t="str">
        <f>IFERROR(__xludf.DUMMYFUNCTION("""COMPUTED_VALUE"""),"")</f>
        <v/>
      </c>
    </row>
    <row r="12455">
      <c r="H12455" s="16" t="str">
        <f>IFERROR(__xludf.DUMMYFUNCTION("""COMPUTED_VALUE"""),"")</f>
        <v/>
      </c>
    </row>
    <row r="12456">
      <c r="H12456" s="16" t="str">
        <f>IFERROR(__xludf.DUMMYFUNCTION("""COMPUTED_VALUE"""),"")</f>
        <v/>
      </c>
    </row>
    <row r="12457">
      <c r="H12457" s="16" t="str">
        <f>IFERROR(__xludf.DUMMYFUNCTION("""COMPUTED_VALUE"""),"")</f>
        <v/>
      </c>
    </row>
    <row r="12458">
      <c r="H12458" s="16" t="str">
        <f>IFERROR(__xludf.DUMMYFUNCTION("""COMPUTED_VALUE"""),"")</f>
        <v/>
      </c>
    </row>
    <row r="12459">
      <c r="H12459" s="16" t="str">
        <f>IFERROR(__xludf.DUMMYFUNCTION("""COMPUTED_VALUE"""),"")</f>
        <v/>
      </c>
    </row>
    <row r="12460">
      <c r="H12460" s="16" t="str">
        <f>IFERROR(__xludf.DUMMYFUNCTION("""COMPUTED_VALUE"""),"")</f>
        <v/>
      </c>
    </row>
    <row r="12461">
      <c r="H12461" s="16" t="str">
        <f>IFERROR(__xludf.DUMMYFUNCTION("""COMPUTED_VALUE"""),"")</f>
        <v/>
      </c>
    </row>
    <row r="12462">
      <c r="H12462" s="16" t="str">
        <f>IFERROR(__xludf.DUMMYFUNCTION("""COMPUTED_VALUE"""),"")</f>
        <v/>
      </c>
    </row>
    <row r="12463">
      <c r="H12463" s="16" t="str">
        <f>IFERROR(__xludf.DUMMYFUNCTION("""COMPUTED_VALUE"""),"")</f>
        <v/>
      </c>
    </row>
    <row r="12464">
      <c r="H12464" s="16" t="str">
        <f>IFERROR(__xludf.DUMMYFUNCTION("""COMPUTED_VALUE"""),"")</f>
        <v/>
      </c>
    </row>
    <row r="12465">
      <c r="H12465" s="16" t="str">
        <f>IFERROR(__xludf.DUMMYFUNCTION("""COMPUTED_VALUE"""),"")</f>
        <v/>
      </c>
    </row>
    <row r="12466">
      <c r="H12466" s="16" t="str">
        <f>IFERROR(__xludf.DUMMYFUNCTION("""COMPUTED_VALUE"""),"")</f>
        <v/>
      </c>
    </row>
    <row r="12467">
      <c r="H12467" s="16" t="str">
        <f>IFERROR(__xludf.DUMMYFUNCTION("""COMPUTED_VALUE"""),"")</f>
        <v/>
      </c>
    </row>
    <row r="12468">
      <c r="H12468" s="16" t="str">
        <f>IFERROR(__xludf.DUMMYFUNCTION("""COMPUTED_VALUE"""),"")</f>
        <v/>
      </c>
    </row>
    <row r="12469">
      <c r="H12469" s="16" t="str">
        <f>IFERROR(__xludf.DUMMYFUNCTION("""COMPUTED_VALUE"""),"")</f>
        <v/>
      </c>
    </row>
    <row r="12470">
      <c r="H12470" s="16" t="str">
        <f>IFERROR(__xludf.DUMMYFUNCTION("""COMPUTED_VALUE"""),"")</f>
        <v/>
      </c>
    </row>
    <row r="12471">
      <c r="H12471" s="16" t="str">
        <f>IFERROR(__xludf.DUMMYFUNCTION("""COMPUTED_VALUE"""),"")</f>
        <v/>
      </c>
    </row>
    <row r="12472">
      <c r="H12472" s="16" t="str">
        <f>IFERROR(__xludf.DUMMYFUNCTION("""COMPUTED_VALUE"""),"")</f>
        <v/>
      </c>
    </row>
    <row r="12473">
      <c r="H12473" s="16" t="str">
        <f>IFERROR(__xludf.DUMMYFUNCTION("""COMPUTED_VALUE"""),"")</f>
        <v/>
      </c>
    </row>
    <row r="12474">
      <c r="H12474" s="16" t="str">
        <f>IFERROR(__xludf.DUMMYFUNCTION("""COMPUTED_VALUE"""),"")</f>
        <v/>
      </c>
    </row>
    <row r="12475">
      <c r="H12475" s="16" t="str">
        <f>IFERROR(__xludf.DUMMYFUNCTION("""COMPUTED_VALUE"""),"")</f>
        <v/>
      </c>
    </row>
    <row r="12476">
      <c r="H12476" s="16" t="str">
        <f>IFERROR(__xludf.DUMMYFUNCTION("""COMPUTED_VALUE"""),"")</f>
        <v/>
      </c>
    </row>
    <row r="12477">
      <c r="H12477" s="16" t="str">
        <f>IFERROR(__xludf.DUMMYFUNCTION("""COMPUTED_VALUE"""),"")</f>
        <v/>
      </c>
    </row>
    <row r="12478">
      <c r="H12478" s="16" t="str">
        <f>IFERROR(__xludf.DUMMYFUNCTION("""COMPUTED_VALUE"""),"")</f>
        <v/>
      </c>
    </row>
    <row r="12479">
      <c r="H12479" s="16" t="str">
        <f>IFERROR(__xludf.DUMMYFUNCTION("""COMPUTED_VALUE"""),"")</f>
        <v/>
      </c>
    </row>
    <row r="12480">
      <c r="H12480" s="16" t="str">
        <f>IFERROR(__xludf.DUMMYFUNCTION("""COMPUTED_VALUE"""),"")</f>
        <v/>
      </c>
    </row>
    <row r="12481">
      <c r="H12481" s="16" t="str">
        <f>IFERROR(__xludf.DUMMYFUNCTION("""COMPUTED_VALUE"""),"")</f>
        <v/>
      </c>
    </row>
    <row r="12482">
      <c r="H12482" s="16" t="str">
        <f>IFERROR(__xludf.DUMMYFUNCTION("""COMPUTED_VALUE"""),"")</f>
        <v/>
      </c>
    </row>
    <row r="12483">
      <c r="H12483" s="16" t="str">
        <f>IFERROR(__xludf.DUMMYFUNCTION("""COMPUTED_VALUE"""),"")</f>
        <v/>
      </c>
    </row>
    <row r="12484">
      <c r="H12484" s="16" t="str">
        <f>IFERROR(__xludf.DUMMYFUNCTION("""COMPUTED_VALUE"""),"")</f>
        <v/>
      </c>
    </row>
    <row r="12485">
      <c r="H12485" s="16" t="str">
        <f>IFERROR(__xludf.DUMMYFUNCTION("""COMPUTED_VALUE"""),"")</f>
        <v/>
      </c>
    </row>
    <row r="12486">
      <c r="H12486" s="16" t="str">
        <f>IFERROR(__xludf.DUMMYFUNCTION("""COMPUTED_VALUE"""),"")</f>
        <v/>
      </c>
    </row>
    <row r="12487">
      <c r="H12487" s="16" t="str">
        <f>IFERROR(__xludf.DUMMYFUNCTION("""COMPUTED_VALUE"""),"")</f>
        <v/>
      </c>
    </row>
    <row r="12488">
      <c r="H12488" s="16" t="str">
        <f>IFERROR(__xludf.DUMMYFUNCTION("""COMPUTED_VALUE"""),"")</f>
        <v/>
      </c>
    </row>
    <row r="12489">
      <c r="H12489" s="16" t="str">
        <f>IFERROR(__xludf.DUMMYFUNCTION("""COMPUTED_VALUE"""),"")</f>
        <v/>
      </c>
    </row>
    <row r="12490">
      <c r="H12490" s="16" t="str">
        <f>IFERROR(__xludf.DUMMYFUNCTION("""COMPUTED_VALUE"""),"")</f>
        <v/>
      </c>
    </row>
    <row r="12491">
      <c r="H12491" s="16" t="str">
        <f>IFERROR(__xludf.DUMMYFUNCTION("""COMPUTED_VALUE"""),"")</f>
        <v/>
      </c>
    </row>
    <row r="12492">
      <c r="H12492" s="16" t="str">
        <f>IFERROR(__xludf.DUMMYFUNCTION("""COMPUTED_VALUE"""),"")</f>
        <v/>
      </c>
    </row>
    <row r="12493">
      <c r="H12493" s="16" t="str">
        <f>IFERROR(__xludf.DUMMYFUNCTION("""COMPUTED_VALUE"""),"")</f>
        <v/>
      </c>
    </row>
    <row r="12494">
      <c r="H12494" s="16" t="str">
        <f>IFERROR(__xludf.DUMMYFUNCTION("""COMPUTED_VALUE"""),"")</f>
        <v/>
      </c>
    </row>
    <row r="12495">
      <c r="H12495" s="16" t="str">
        <f>IFERROR(__xludf.DUMMYFUNCTION("""COMPUTED_VALUE"""),"")</f>
        <v/>
      </c>
    </row>
    <row r="12496">
      <c r="H12496" s="16" t="str">
        <f>IFERROR(__xludf.DUMMYFUNCTION("""COMPUTED_VALUE"""),"")</f>
        <v/>
      </c>
    </row>
    <row r="12497">
      <c r="H12497" s="16" t="str">
        <f>IFERROR(__xludf.DUMMYFUNCTION("""COMPUTED_VALUE"""),"")</f>
        <v/>
      </c>
    </row>
    <row r="12498">
      <c r="H12498" s="16" t="str">
        <f>IFERROR(__xludf.DUMMYFUNCTION("""COMPUTED_VALUE"""),"")</f>
        <v/>
      </c>
    </row>
    <row r="12499">
      <c r="H12499" s="16" t="str">
        <f>IFERROR(__xludf.DUMMYFUNCTION("""COMPUTED_VALUE"""),"")</f>
        <v/>
      </c>
    </row>
    <row r="12500">
      <c r="H12500" s="16" t="str">
        <f>IFERROR(__xludf.DUMMYFUNCTION("""COMPUTED_VALUE"""),"")</f>
        <v/>
      </c>
    </row>
    <row r="12501">
      <c r="H12501" s="16" t="str">
        <f>IFERROR(__xludf.DUMMYFUNCTION("""COMPUTED_VALUE"""),"")</f>
        <v/>
      </c>
    </row>
    <row r="12502">
      <c r="H12502" s="16" t="str">
        <f>IFERROR(__xludf.DUMMYFUNCTION("""COMPUTED_VALUE"""),"")</f>
        <v/>
      </c>
    </row>
    <row r="12503">
      <c r="H12503" s="16" t="str">
        <f>IFERROR(__xludf.DUMMYFUNCTION("""COMPUTED_VALUE"""),"")</f>
        <v/>
      </c>
    </row>
    <row r="12504">
      <c r="H12504" s="16" t="str">
        <f>IFERROR(__xludf.DUMMYFUNCTION("""COMPUTED_VALUE"""),"")</f>
        <v/>
      </c>
    </row>
    <row r="12505">
      <c r="H12505" s="16" t="str">
        <f>IFERROR(__xludf.DUMMYFUNCTION("""COMPUTED_VALUE"""),"")</f>
        <v/>
      </c>
    </row>
    <row r="12506">
      <c r="H12506" s="16" t="str">
        <f>IFERROR(__xludf.DUMMYFUNCTION("""COMPUTED_VALUE"""),"")</f>
        <v/>
      </c>
    </row>
    <row r="12507">
      <c r="H12507" s="16" t="str">
        <f>IFERROR(__xludf.DUMMYFUNCTION("""COMPUTED_VALUE"""),"")</f>
        <v/>
      </c>
    </row>
    <row r="12508">
      <c r="H12508" s="16" t="str">
        <f>IFERROR(__xludf.DUMMYFUNCTION("""COMPUTED_VALUE"""),"")</f>
        <v/>
      </c>
    </row>
    <row r="12509">
      <c r="H12509" s="16" t="str">
        <f>IFERROR(__xludf.DUMMYFUNCTION("""COMPUTED_VALUE"""),"")</f>
        <v/>
      </c>
    </row>
    <row r="12510">
      <c r="H12510" s="16" t="str">
        <f>IFERROR(__xludf.DUMMYFUNCTION("""COMPUTED_VALUE"""),"")</f>
        <v/>
      </c>
    </row>
    <row r="12511">
      <c r="H12511" s="16" t="str">
        <f>IFERROR(__xludf.DUMMYFUNCTION("""COMPUTED_VALUE"""),"")</f>
        <v/>
      </c>
    </row>
    <row r="12512">
      <c r="H12512" s="16" t="str">
        <f>IFERROR(__xludf.DUMMYFUNCTION("""COMPUTED_VALUE"""),"")</f>
        <v/>
      </c>
    </row>
    <row r="12513">
      <c r="H12513" s="16" t="str">
        <f>IFERROR(__xludf.DUMMYFUNCTION("""COMPUTED_VALUE"""),"")</f>
        <v/>
      </c>
    </row>
    <row r="12514">
      <c r="H12514" s="16" t="str">
        <f>IFERROR(__xludf.DUMMYFUNCTION("""COMPUTED_VALUE"""),"")</f>
        <v/>
      </c>
    </row>
    <row r="12515">
      <c r="H12515" s="16" t="str">
        <f>IFERROR(__xludf.DUMMYFUNCTION("""COMPUTED_VALUE"""),"")</f>
        <v/>
      </c>
    </row>
    <row r="12516">
      <c r="H12516" s="16" t="str">
        <f>IFERROR(__xludf.DUMMYFUNCTION("""COMPUTED_VALUE"""),"")</f>
        <v/>
      </c>
    </row>
    <row r="12517">
      <c r="H12517" s="16" t="str">
        <f>IFERROR(__xludf.DUMMYFUNCTION("""COMPUTED_VALUE"""),"")</f>
        <v/>
      </c>
    </row>
    <row r="12518">
      <c r="H12518" s="16" t="str">
        <f>IFERROR(__xludf.DUMMYFUNCTION("""COMPUTED_VALUE"""),"")</f>
        <v/>
      </c>
    </row>
    <row r="12519">
      <c r="H12519" s="16" t="str">
        <f>IFERROR(__xludf.DUMMYFUNCTION("""COMPUTED_VALUE"""),"")</f>
        <v/>
      </c>
    </row>
    <row r="12520">
      <c r="H12520" s="16" t="str">
        <f>IFERROR(__xludf.DUMMYFUNCTION("""COMPUTED_VALUE"""),"")</f>
        <v/>
      </c>
    </row>
    <row r="12521">
      <c r="H12521" s="16" t="str">
        <f>IFERROR(__xludf.DUMMYFUNCTION("""COMPUTED_VALUE"""),"")</f>
        <v/>
      </c>
    </row>
    <row r="12522">
      <c r="H12522" s="16" t="str">
        <f>IFERROR(__xludf.DUMMYFUNCTION("""COMPUTED_VALUE"""),"")</f>
        <v/>
      </c>
    </row>
    <row r="12523">
      <c r="H12523" s="16" t="str">
        <f>IFERROR(__xludf.DUMMYFUNCTION("""COMPUTED_VALUE"""),"")</f>
        <v/>
      </c>
    </row>
    <row r="12524">
      <c r="H12524" s="16" t="str">
        <f>IFERROR(__xludf.DUMMYFUNCTION("""COMPUTED_VALUE"""),"")</f>
        <v/>
      </c>
    </row>
    <row r="12525">
      <c r="H12525" s="16" t="str">
        <f>IFERROR(__xludf.DUMMYFUNCTION("""COMPUTED_VALUE"""),"")</f>
        <v/>
      </c>
    </row>
    <row r="12526">
      <c r="H12526" s="16" t="str">
        <f>IFERROR(__xludf.DUMMYFUNCTION("""COMPUTED_VALUE"""),"")</f>
        <v/>
      </c>
    </row>
    <row r="12527">
      <c r="H12527" s="16" t="str">
        <f>IFERROR(__xludf.DUMMYFUNCTION("""COMPUTED_VALUE"""),"")</f>
        <v/>
      </c>
    </row>
    <row r="12528">
      <c r="H12528" s="16" t="str">
        <f>IFERROR(__xludf.DUMMYFUNCTION("""COMPUTED_VALUE"""),"")</f>
        <v/>
      </c>
    </row>
    <row r="12529">
      <c r="H12529" s="16" t="str">
        <f>IFERROR(__xludf.DUMMYFUNCTION("""COMPUTED_VALUE"""),"")</f>
        <v/>
      </c>
    </row>
    <row r="12530">
      <c r="H12530" s="16" t="str">
        <f>IFERROR(__xludf.DUMMYFUNCTION("""COMPUTED_VALUE"""),"")</f>
        <v/>
      </c>
    </row>
    <row r="12531">
      <c r="H12531" s="16" t="str">
        <f>IFERROR(__xludf.DUMMYFUNCTION("""COMPUTED_VALUE"""),"")</f>
        <v/>
      </c>
    </row>
    <row r="12532">
      <c r="H12532" s="16" t="str">
        <f>IFERROR(__xludf.DUMMYFUNCTION("""COMPUTED_VALUE"""),"")</f>
        <v/>
      </c>
    </row>
    <row r="12533">
      <c r="H12533" s="16" t="str">
        <f>IFERROR(__xludf.DUMMYFUNCTION("""COMPUTED_VALUE"""),"")</f>
        <v/>
      </c>
    </row>
    <row r="12534">
      <c r="H12534" s="16" t="str">
        <f>IFERROR(__xludf.DUMMYFUNCTION("""COMPUTED_VALUE"""),"")</f>
        <v/>
      </c>
    </row>
    <row r="12535">
      <c r="H12535" s="16" t="str">
        <f>IFERROR(__xludf.DUMMYFUNCTION("""COMPUTED_VALUE"""),"")</f>
        <v/>
      </c>
    </row>
    <row r="12536">
      <c r="H12536" s="16" t="str">
        <f>IFERROR(__xludf.DUMMYFUNCTION("""COMPUTED_VALUE"""),"")</f>
        <v/>
      </c>
    </row>
    <row r="12537">
      <c r="H12537" s="16" t="str">
        <f>IFERROR(__xludf.DUMMYFUNCTION("""COMPUTED_VALUE"""),"")</f>
        <v/>
      </c>
    </row>
    <row r="12538">
      <c r="H12538" s="16" t="str">
        <f>IFERROR(__xludf.DUMMYFUNCTION("""COMPUTED_VALUE"""),"")</f>
        <v/>
      </c>
    </row>
    <row r="12539">
      <c r="H12539" s="16" t="str">
        <f>IFERROR(__xludf.DUMMYFUNCTION("""COMPUTED_VALUE"""),"")</f>
        <v/>
      </c>
    </row>
    <row r="12540">
      <c r="H12540" s="16" t="str">
        <f>IFERROR(__xludf.DUMMYFUNCTION("""COMPUTED_VALUE"""),"")</f>
        <v/>
      </c>
    </row>
    <row r="12541">
      <c r="H12541" s="16" t="str">
        <f>IFERROR(__xludf.DUMMYFUNCTION("""COMPUTED_VALUE"""),"")</f>
        <v/>
      </c>
    </row>
    <row r="12542">
      <c r="H12542" s="16" t="str">
        <f>IFERROR(__xludf.DUMMYFUNCTION("""COMPUTED_VALUE"""),"")</f>
        <v/>
      </c>
    </row>
    <row r="12543">
      <c r="H12543" s="16" t="str">
        <f>IFERROR(__xludf.DUMMYFUNCTION("""COMPUTED_VALUE"""),"")</f>
        <v/>
      </c>
    </row>
    <row r="12544">
      <c r="H12544" s="16" t="str">
        <f>IFERROR(__xludf.DUMMYFUNCTION("""COMPUTED_VALUE"""),"")</f>
        <v/>
      </c>
    </row>
    <row r="12545">
      <c r="H12545" s="16" t="str">
        <f>IFERROR(__xludf.DUMMYFUNCTION("""COMPUTED_VALUE"""),"")</f>
        <v/>
      </c>
    </row>
    <row r="12546">
      <c r="H12546" s="16" t="str">
        <f>IFERROR(__xludf.DUMMYFUNCTION("""COMPUTED_VALUE"""),"")</f>
        <v/>
      </c>
    </row>
    <row r="12547">
      <c r="H12547" s="16" t="str">
        <f>IFERROR(__xludf.DUMMYFUNCTION("""COMPUTED_VALUE"""),"")</f>
        <v/>
      </c>
    </row>
    <row r="12548">
      <c r="H12548" s="16" t="str">
        <f>IFERROR(__xludf.DUMMYFUNCTION("""COMPUTED_VALUE"""),"")</f>
        <v/>
      </c>
    </row>
    <row r="12549">
      <c r="H12549" s="16" t="str">
        <f>IFERROR(__xludf.DUMMYFUNCTION("""COMPUTED_VALUE"""),"")</f>
        <v/>
      </c>
    </row>
    <row r="12550">
      <c r="H12550" s="16" t="str">
        <f>IFERROR(__xludf.DUMMYFUNCTION("""COMPUTED_VALUE"""),"")</f>
        <v/>
      </c>
    </row>
    <row r="12551">
      <c r="H12551" s="16" t="str">
        <f>IFERROR(__xludf.DUMMYFUNCTION("""COMPUTED_VALUE"""),"")</f>
        <v/>
      </c>
    </row>
    <row r="12552">
      <c r="H12552" s="16" t="str">
        <f>IFERROR(__xludf.DUMMYFUNCTION("""COMPUTED_VALUE"""),"")</f>
        <v/>
      </c>
    </row>
    <row r="12553">
      <c r="H12553" s="16" t="str">
        <f>IFERROR(__xludf.DUMMYFUNCTION("""COMPUTED_VALUE"""),"")</f>
        <v/>
      </c>
    </row>
    <row r="12554">
      <c r="H12554" s="16" t="str">
        <f>IFERROR(__xludf.DUMMYFUNCTION("""COMPUTED_VALUE"""),"")</f>
        <v/>
      </c>
    </row>
    <row r="12555">
      <c r="H12555" s="16" t="str">
        <f>IFERROR(__xludf.DUMMYFUNCTION("""COMPUTED_VALUE"""),"")</f>
        <v/>
      </c>
    </row>
    <row r="12556">
      <c r="H12556" s="16" t="str">
        <f>IFERROR(__xludf.DUMMYFUNCTION("""COMPUTED_VALUE"""),"")</f>
        <v/>
      </c>
    </row>
    <row r="12557">
      <c r="H12557" s="16" t="str">
        <f>IFERROR(__xludf.DUMMYFUNCTION("""COMPUTED_VALUE"""),"")</f>
        <v/>
      </c>
    </row>
    <row r="12558">
      <c r="H12558" s="16" t="str">
        <f>IFERROR(__xludf.DUMMYFUNCTION("""COMPUTED_VALUE"""),"")</f>
        <v/>
      </c>
    </row>
    <row r="12559">
      <c r="H12559" s="16" t="str">
        <f>IFERROR(__xludf.DUMMYFUNCTION("""COMPUTED_VALUE"""),"")</f>
        <v/>
      </c>
    </row>
    <row r="12560">
      <c r="H12560" s="16" t="str">
        <f>IFERROR(__xludf.DUMMYFUNCTION("""COMPUTED_VALUE"""),"")</f>
        <v/>
      </c>
    </row>
    <row r="12561">
      <c r="H12561" s="16" t="str">
        <f>IFERROR(__xludf.DUMMYFUNCTION("""COMPUTED_VALUE"""),"")</f>
        <v/>
      </c>
    </row>
    <row r="12562">
      <c r="H12562" s="16" t="str">
        <f>IFERROR(__xludf.DUMMYFUNCTION("""COMPUTED_VALUE"""),"")</f>
        <v/>
      </c>
    </row>
    <row r="12563">
      <c r="H12563" s="16" t="str">
        <f>IFERROR(__xludf.DUMMYFUNCTION("""COMPUTED_VALUE"""),"")</f>
        <v/>
      </c>
    </row>
    <row r="12564">
      <c r="H12564" s="16" t="str">
        <f>IFERROR(__xludf.DUMMYFUNCTION("""COMPUTED_VALUE"""),"")</f>
        <v/>
      </c>
    </row>
    <row r="12565">
      <c r="H12565" s="16" t="str">
        <f>IFERROR(__xludf.DUMMYFUNCTION("""COMPUTED_VALUE"""),"")</f>
        <v/>
      </c>
    </row>
    <row r="12566">
      <c r="H12566" s="16" t="str">
        <f>IFERROR(__xludf.DUMMYFUNCTION("""COMPUTED_VALUE"""),"")</f>
        <v/>
      </c>
    </row>
    <row r="12567">
      <c r="H12567" s="16" t="str">
        <f>IFERROR(__xludf.DUMMYFUNCTION("""COMPUTED_VALUE"""),"")</f>
        <v/>
      </c>
    </row>
    <row r="12568">
      <c r="H12568" s="16" t="str">
        <f>IFERROR(__xludf.DUMMYFUNCTION("""COMPUTED_VALUE"""),"")</f>
        <v/>
      </c>
    </row>
    <row r="12569">
      <c r="H12569" s="16" t="str">
        <f>IFERROR(__xludf.DUMMYFUNCTION("""COMPUTED_VALUE"""),"")</f>
        <v/>
      </c>
    </row>
    <row r="12570">
      <c r="H12570" s="16" t="str">
        <f>IFERROR(__xludf.DUMMYFUNCTION("""COMPUTED_VALUE"""),"")</f>
        <v/>
      </c>
    </row>
    <row r="12571">
      <c r="H12571" s="16" t="str">
        <f>IFERROR(__xludf.DUMMYFUNCTION("""COMPUTED_VALUE"""),"")</f>
        <v/>
      </c>
    </row>
    <row r="12572">
      <c r="H12572" s="16" t="str">
        <f>IFERROR(__xludf.DUMMYFUNCTION("""COMPUTED_VALUE"""),"")</f>
        <v/>
      </c>
    </row>
    <row r="12573">
      <c r="H12573" s="16" t="str">
        <f>IFERROR(__xludf.DUMMYFUNCTION("""COMPUTED_VALUE"""),"")</f>
        <v/>
      </c>
    </row>
    <row r="12574">
      <c r="H12574" s="16" t="str">
        <f>IFERROR(__xludf.DUMMYFUNCTION("""COMPUTED_VALUE"""),"")</f>
        <v/>
      </c>
    </row>
    <row r="12575">
      <c r="H12575" s="16" t="str">
        <f>IFERROR(__xludf.DUMMYFUNCTION("""COMPUTED_VALUE"""),"")</f>
        <v/>
      </c>
    </row>
    <row r="12576">
      <c r="H12576" s="16" t="str">
        <f>IFERROR(__xludf.DUMMYFUNCTION("""COMPUTED_VALUE"""),"")</f>
        <v/>
      </c>
    </row>
    <row r="12577">
      <c r="H12577" s="16" t="str">
        <f>IFERROR(__xludf.DUMMYFUNCTION("""COMPUTED_VALUE"""),"")</f>
        <v/>
      </c>
    </row>
    <row r="12578">
      <c r="H12578" s="16" t="str">
        <f>IFERROR(__xludf.DUMMYFUNCTION("""COMPUTED_VALUE"""),"")</f>
        <v/>
      </c>
    </row>
    <row r="12579">
      <c r="H12579" s="16" t="str">
        <f>IFERROR(__xludf.DUMMYFUNCTION("""COMPUTED_VALUE"""),"")</f>
        <v/>
      </c>
    </row>
    <row r="12580">
      <c r="H12580" s="16" t="str">
        <f>IFERROR(__xludf.DUMMYFUNCTION("""COMPUTED_VALUE"""),"")</f>
        <v/>
      </c>
    </row>
    <row r="12581">
      <c r="H12581" s="16" t="str">
        <f>IFERROR(__xludf.DUMMYFUNCTION("""COMPUTED_VALUE"""),"")</f>
        <v/>
      </c>
    </row>
    <row r="12582">
      <c r="H12582" s="16" t="str">
        <f>IFERROR(__xludf.DUMMYFUNCTION("""COMPUTED_VALUE"""),"")</f>
        <v/>
      </c>
    </row>
    <row r="12583">
      <c r="H12583" s="16" t="str">
        <f>IFERROR(__xludf.DUMMYFUNCTION("""COMPUTED_VALUE"""),"")</f>
        <v/>
      </c>
    </row>
    <row r="12584">
      <c r="H12584" s="16" t="str">
        <f>IFERROR(__xludf.DUMMYFUNCTION("""COMPUTED_VALUE"""),"")</f>
        <v/>
      </c>
    </row>
    <row r="12585">
      <c r="H12585" s="16" t="str">
        <f>IFERROR(__xludf.DUMMYFUNCTION("""COMPUTED_VALUE"""),"")</f>
        <v/>
      </c>
    </row>
    <row r="12586">
      <c r="H12586" s="16" t="str">
        <f>IFERROR(__xludf.DUMMYFUNCTION("""COMPUTED_VALUE"""),"")</f>
        <v/>
      </c>
    </row>
    <row r="12587">
      <c r="H12587" s="16" t="str">
        <f>IFERROR(__xludf.DUMMYFUNCTION("""COMPUTED_VALUE"""),"")</f>
        <v/>
      </c>
    </row>
    <row r="12588">
      <c r="H12588" s="16" t="str">
        <f>IFERROR(__xludf.DUMMYFUNCTION("""COMPUTED_VALUE"""),"")</f>
        <v/>
      </c>
    </row>
    <row r="12589">
      <c r="H12589" s="16" t="str">
        <f>IFERROR(__xludf.DUMMYFUNCTION("""COMPUTED_VALUE"""),"")</f>
        <v/>
      </c>
    </row>
    <row r="12590">
      <c r="H12590" s="16" t="str">
        <f>IFERROR(__xludf.DUMMYFUNCTION("""COMPUTED_VALUE"""),"")</f>
        <v/>
      </c>
    </row>
    <row r="12591">
      <c r="H12591" s="16" t="str">
        <f>IFERROR(__xludf.DUMMYFUNCTION("""COMPUTED_VALUE"""),"")</f>
        <v/>
      </c>
    </row>
    <row r="12592">
      <c r="H12592" s="16" t="str">
        <f>IFERROR(__xludf.DUMMYFUNCTION("""COMPUTED_VALUE"""),"")</f>
        <v/>
      </c>
    </row>
    <row r="12593">
      <c r="H12593" s="16" t="str">
        <f>IFERROR(__xludf.DUMMYFUNCTION("""COMPUTED_VALUE"""),"")</f>
        <v/>
      </c>
    </row>
    <row r="12594">
      <c r="H12594" s="16" t="str">
        <f>IFERROR(__xludf.DUMMYFUNCTION("""COMPUTED_VALUE"""),"")</f>
        <v/>
      </c>
    </row>
    <row r="12595">
      <c r="H12595" s="16" t="str">
        <f>IFERROR(__xludf.DUMMYFUNCTION("""COMPUTED_VALUE"""),"")</f>
        <v/>
      </c>
    </row>
    <row r="12596">
      <c r="H12596" s="16" t="str">
        <f>IFERROR(__xludf.DUMMYFUNCTION("""COMPUTED_VALUE"""),"")</f>
        <v/>
      </c>
    </row>
    <row r="12597">
      <c r="H12597" s="16" t="str">
        <f>IFERROR(__xludf.DUMMYFUNCTION("""COMPUTED_VALUE"""),"")</f>
        <v/>
      </c>
    </row>
    <row r="12598">
      <c r="H12598" s="16" t="str">
        <f>IFERROR(__xludf.DUMMYFUNCTION("""COMPUTED_VALUE"""),"")</f>
        <v/>
      </c>
    </row>
    <row r="12599">
      <c r="H12599" s="16" t="str">
        <f>IFERROR(__xludf.DUMMYFUNCTION("""COMPUTED_VALUE"""),"")</f>
        <v/>
      </c>
    </row>
    <row r="12600">
      <c r="H12600" s="16" t="str">
        <f>IFERROR(__xludf.DUMMYFUNCTION("""COMPUTED_VALUE"""),"")</f>
        <v/>
      </c>
    </row>
    <row r="12601">
      <c r="H12601" s="16" t="str">
        <f>IFERROR(__xludf.DUMMYFUNCTION("""COMPUTED_VALUE"""),"")</f>
        <v/>
      </c>
    </row>
    <row r="12602">
      <c r="H12602" s="16" t="str">
        <f>IFERROR(__xludf.DUMMYFUNCTION("""COMPUTED_VALUE"""),"")</f>
        <v/>
      </c>
    </row>
    <row r="12603">
      <c r="H12603" s="16" t="str">
        <f>IFERROR(__xludf.DUMMYFUNCTION("""COMPUTED_VALUE"""),"")</f>
        <v/>
      </c>
    </row>
    <row r="12604">
      <c r="H12604" s="16" t="str">
        <f>IFERROR(__xludf.DUMMYFUNCTION("""COMPUTED_VALUE"""),"")</f>
        <v/>
      </c>
    </row>
    <row r="12605">
      <c r="H12605" s="16" t="str">
        <f>IFERROR(__xludf.DUMMYFUNCTION("""COMPUTED_VALUE"""),"")</f>
        <v/>
      </c>
    </row>
    <row r="12606">
      <c r="H12606" s="16" t="str">
        <f>IFERROR(__xludf.DUMMYFUNCTION("""COMPUTED_VALUE"""),"")</f>
        <v/>
      </c>
    </row>
    <row r="12607">
      <c r="H12607" s="16" t="str">
        <f>IFERROR(__xludf.DUMMYFUNCTION("""COMPUTED_VALUE"""),"")</f>
        <v/>
      </c>
    </row>
    <row r="12608">
      <c r="H12608" s="16" t="str">
        <f>IFERROR(__xludf.DUMMYFUNCTION("""COMPUTED_VALUE"""),"")</f>
        <v/>
      </c>
    </row>
    <row r="12609">
      <c r="H12609" s="16" t="str">
        <f>IFERROR(__xludf.DUMMYFUNCTION("""COMPUTED_VALUE"""),"")</f>
        <v/>
      </c>
    </row>
    <row r="12610">
      <c r="H12610" s="16" t="str">
        <f>IFERROR(__xludf.DUMMYFUNCTION("""COMPUTED_VALUE"""),"")</f>
        <v/>
      </c>
    </row>
    <row r="12611">
      <c r="H12611" s="16" t="str">
        <f>IFERROR(__xludf.DUMMYFUNCTION("""COMPUTED_VALUE"""),"")</f>
        <v/>
      </c>
    </row>
    <row r="12612">
      <c r="H12612" s="16" t="str">
        <f>IFERROR(__xludf.DUMMYFUNCTION("""COMPUTED_VALUE"""),"")</f>
        <v/>
      </c>
    </row>
    <row r="12613">
      <c r="H12613" s="16" t="str">
        <f>IFERROR(__xludf.DUMMYFUNCTION("""COMPUTED_VALUE"""),"")</f>
        <v/>
      </c>
    </row>
    <row r="12614">
      <c r="H12614" s="16" t="str">
        <f>IFERROR(__xludf.DUMMYFUNCTION("""COMPUTED_VALUE"""),"")</f>
        <v/>
      </c>
    </row>
    <row r="12615">
      <c r="H12615" s="16" t="str">
        <f>IFERROR(__xludf.DUMMYFUNCTION("""COMPUTED_VALUE"""),"")</f>
        <v/>
      </c>
    </row>
    <row r="12616">
      <c r="H12616" s="16" t="str">
        <f>IFERROR(__xludf.DUMMYFUNCTION("""COMPUTED_VALUE"""),"")</f>
        <v/>
      </c>
    </row>
    <row r="12617">
      <c r="H12617" s="16" t="str">
        <f>IFERROR(__xludf.DUMMYFUNCTION("""COMPUTED_VALUE"""),"")</f>
        <v/>
      </c>
    </row>
    <row r="12618">
      <c r="H12618" s="16" t="str">
        <f>IFERROR(__xludf.DUMMYFUNCTION("""COMPUTED_VALUE"""),"")</f>
        <v/>
      </c>
    </row>
    <row r="12619">
      <c r="H12619" s="16" t="str">
        <f>IFERROR(__xludf.DUMMYFUNCTION("""COMPUTED_VALUE"""),"")</f>
        <v/>
      </c>
    </row>
    <row r="12620">
      <c r="H12620" s="16" t="str">
        <f>IFERROR(__xludf.DUMMYFUNCTION("""COMPUTED_VALUE"""),"")</f>
        <v/>
      </c>
    </row>
    <row r="12621">
      <c r="H12621" s="16" t="str">
        <f>IFERROR(__xludf.DUMMYFUNCTION("""COMPUTED_VALUE"""),"")</f>
        <v/>
      </c>
    </row>
    <row r="12622">
      <c r="H12622" s="16" t="str">
        <f>IFERROR(__xludf.DUMMYFUNCTION("""COMPUTED_VALUE"""),"")</f>
        <v/>
      </c>
    </row>
    <row r="12623">
      <c r="H12623" s="16" t="str">
        <f>IFERROR(__xludf.DUMMYFUNCTION("""COMPUTED_VALUE"""),"")</f>
        <v/>
      </c>
    </row>
    <row r="12624">
      <c r="H12624" s="16" t="str">
        <f>IFERROR(__xludf.DUMMYFUNCTION("""COMPUTED_VALUE"""),"")</f>
        <v/>
      </c>
    </row>
    <row r="12625">
      <c r="H12625" s="16" t="str">
        <f>IFERROR(__xludf.DUMMYFUNCTION("""COMPUTED_VALUE"""),"")</f>
        <v/>
      </c>
    </row>
    <row r="12626">
      <c r="H12626" s="16" t="str">
        <f>IFERROR(__xludf.DUMMYFUNCTION("""COMPUTED_VALUE"""),"")</f>
        <v/>
      </c>
    </row>
    <row r="12627">
      <c r="H12627" s="16" t="str">
        <f>IFERROR(__xludf.DUMMYFUNCTION("""COMPUTED_VALUE"""),"")</f>
        <v/>
      </c>
    </row>
    <row r="12628">
      <c r="H12628" s="16" t="str">
        <f>IFERROR(__xludf.DUMMYFUNCTION("""COMPUTED_VALUE"""),"")</f>
        <v/>
      </c>
    </row>
    <row r="12629">
      <c r="H12629" s="16" t="str">
        <f>IFERROR(__xludf.DUMMYFUNCTION("""COMPUTED_VALUE"""),"")</f>
        <v/>
      </c>
    </row>
    <row r="12630">
      <c r="H12630" s="16" t="str">
        <f>IFERROR(__xludf.DUMMYFUNCTION("""COMPUTED_VALUE"""),"")</f>
        <v/>
      </c>
    </row>
    <row r="12631">
      <c r="H12631" s="16" t="str">
        <f>IFERROR(__xludf.DUMMYFUNCTION("""COMPUTED_VALUE"""),"")</f>
        <v/>
      </c>
    </row>
    <row r="12632">
      <c r="H12632" s="16" t="str">
        <f>IFERROR(__xludf.DUMMYFUNCTION("""COMPUTED_VALUE"""),"")</f>
        <v/>
      </c>
    </row>
    <row r="12633">
      <c r="H12633" s="16" t="str">
        <f>IFERROR(__xludf.DUMMYFUNCTION("""COMPUTED_VALUE"""),"")</f>
        <v/>
      </c>
    </row>
    <row r="12634">
      <c r="H12634" s="16" t="str">
        <f>IFERROR(__xludf.DUMMYFUNCTION("""COMPUTED_VALUE"""),"")</f>
        <v/>
      </c>
    </row>
    <row r="12635">
      <c r="H12635" s="16" t="str">
        <f>IFERROR(__xludf.DUMMYFUNCTION("""COMPUTED_VALUE"""),"")</f>
        <v/>
      </c>
    </row>
    <row r="12636">
      <c r="H12636" s="16" t="str">
        <f>IFERROR(__xludf.DUMMYFUNCTION("""COMPUTED_VALUE"""),"")</f>
        <v/>
      </c>
    </row>
    <row r="12637">
      <c r="H12637" s="16" t="str">
        <f>IFERROR(__xludf.DUMMYFUNCTION("""COMPUTED_VALUE"""),"")</f>
        <v/>
      </c>
    </row>
    <row r="12638">
      <c r="H12638" s="16" t="str">
        <f>IFERROR(__xludf.DUMMYFUNCTION("""COMPUTED_VALUE"""),"")</f>
        <v/>
      </c>
    </row>
    <row r="12639">
      <c r="H12639" s="16" t="str">
        <f>IFERROR(__xludf.DUMMYFUNCTION("""COMPUTED_VALUE"""),"")</f>
        <v/>
      </c>
    </row>
    <row r="12640">
      <c r="H12640" s="16" t="str">
        <f>IFERROR(__xludf.DUMMYFUNCTION("""COMPUTED_VALUE"""),"")</f>
        <v/>
      </c>
    </row>
    <row r="12641">
      <c r="H12641" s="16" t="str">
        <f>IFERROR(__xludf.DUMMYFUNCTION("""COMPUTED_VALUE"""),"")</f>
        <v/>
      </c>
    </row>
    <row r="12642">
      <c r="H12642" s="16" t="str">
        <f>IFERROR(__xludf.DUMMYFUNCTION("""COMPUTED_VALUE"""),"")</f>
        <v/>
      </c>
    </row>
    <row r="12643">
      <c r="H12643" s="16" t="str">
        <f>IFERROR(__xludf.DUMMYFUNCTION("""COMPUTED_VALUE"""),"")</f>
        <v/>
      </c>
    </row>
    <row r="12644">
      <c r="H12644" s="16" t="str">
        <f>IFERROR(__xludf.DUMMYFUNCTION("""COMPUTED_VALUE"""),"")</f>
        <v/>
      </c>
    </row>
    <row r="12645">
      <c r="H12645" s="16" t="str">
        <f>IFERROR(__xludf.DUMMYFUNCTION("""COMPUTED_VALUE"""),"")</f>
        <v/>
      </c>
    </row>
    <row r="12646">
      <c r="H12646" s="16" t="str">
        <f>IFERROR(__xludf.DUMMYFUNCTION("""COMPUTED_VALUE"""),"")</f>
        <v/>
      </c>
    </row>
    <row r="12647">
      <c r="H12647" s="16" t="str">
        <f>IFERROR(__xludf.DUMMYFUNCTION("""COMPUTED_VALUE"""),"")</f>
        <v/>
      </c>
    </row>
    <row r="12648">
      <c r="H12648" s="16" t="str">
        <f>IFERROR(__xludf.DUMMYFUNCTION("""COMPUTED_VALUE"""),"")</f>
        <v/>
      </c>
    </row>
    <row r="12649">
      <c r="H12649" s="16" t="str">
        <f>IFERROR(__xludf.DUMMYFUNCTION("""COMPUTED_VALUE"""),"")</f>
        <v/>
      </c>
    </row>
    <row r="12650">
      <c r="H12650" s="16" t="str">
        <f>IFERROR(__xludf.DUMMYFUNCTION("""COMPUTED_VALUE"""),"")</f>
        <v/>
      </c>
    </row>
    <row r="12651">
      <c r="H12651" s="16" t="str">
        <f>IFERROR(__xludf.DUMMYFUNCTION("""COMPUTED_VALUE"""),"")</f>
        <v/>
      </c>
    </row>
    <row r="12652">
      <c r="H12652" s="16" t="str">
        <f>IFERROR(__xludf.DUMMYFUNCTION("""COMPUTED_VALUE"""),"")</f>
        <v/>
      </c>
    </row>
    <row r="12653">
      <c r="H12653" s="16" t="str">
        <f>IFERROR(__xludf.DUMMYFUNCTION("""COMPUTED_VALUE"""),"")</f>
        <v/>
      </c>
    </row>
    <row r="12654">
      <c r="H12654" s="16" t="str">
        <f>IFERROR(__xludf.DUMMYFUNCTION("""COMPUTED_VALUE"""),"")</f>
        <v/>
      </c>
    </row>
    <row r="12655">
      <c r="H12655" s="16" t="str">
        <f>IFERROR(__xludf.DUMMYFUNCTION("""COMPUTED_VALUE"""),"")</f>
        <v/>
      </c>
    </row>
    <row r="12656">
      <c r="H12656" s="16" t="str">
        <f>IFERROR(__xludf.DUMMYFUNCTION("""COMPUTED_VALUE"""),"")</f>
        <v/>
      </c>
    </row>
    <row r="12657">
      <c r="H12657" s="16" t="str">
        <f>IFERROR(__xludf.DUMMYFUNCTION("""COMPUTED_VALUE"""),"")</f>
        <v/>
      </c>
    </row>
    <row r="12658">
      <c r="H12658" s="16" t="str">
        <f>IFERROR(__xludf.DUMMYFUNCTION("""COMPUTED_VALUE"""),"")</f>
        <v/>
      </c>
    </row>
    <row r="12659">
      <c r="H12659" s="16" t="str">
        <f>IFERROR(__xludf.DUMMYFUNCTION("""COMPUTED_VALUE"""),"")</f>
        <v/>
      </c>
    </row>
    <row r="12660">
      <c r="H12660" s="16" t="str">
        <f>IFERROR(__xludf.DUMMYFUNCTION("""COMPUTED_VALUE"""),"")</f>
        <v/>
      </c>
    </row>
    <row r="12661">
      <c r="H12661" s="16" t="str">
        <f>IFERROR(__xludf.DUMMYFUNCTION("""COMPUTED_VALUE"""),"")</f>
        <v/>
      </c>
    </row>
    <row r="12662">
      <c r="H12662" s="16" t="str">
        <f>IFERROR(__xludf.DUMMYFUNCTION("""COMPUTED_VALUE"""),"")</f>
        <v/>
      </c>
    </row>
    <row r="12663">
      <c r="H12663" s="16" t="str">
        <f>IFERROR(__xludf.DUMMYFUNCTION("""COMPUTED_VALUE"""),"")</f>
        <v/>
      </c>
    </row>
    <row r="12664">
      <c r="H12664" s="16" t="str">
        <f>IFERROR(__xludf.DUMMYFUNCTION("""COMPUTED_VALUE"""),"")</f>
        <v/>
      </c>
    </row>
    <row r="12665">
      <c r="H12665" s="16" t="str">
        <f>IFERROR(__xludf.DUMMYFUNCTION("""COMPUTED_VALUE"""),"")</f>
        <v/>
      </c>
    </row>
    <row r="12666">
      <c r="H12666" s="16" t="str">
        <f>IFERROR(__xludf.DUMMYFUNCTION("""COMPUTED_VALUE"""),"")</f>
        <v/>
      </c>
    </row>
    <row r="12667">
      <c r="H12667" s="16" t="str">
        <f>IFERROR(__xludf.DUMMYFUNCTION("""COMPUTED_VALUE"""),"")</f>
        <v/>
      </c>
    </row>
    <row r="12668">
      <c r="H12668" s="16" t="str">
        <f>IFERROR(__xludf.DUMMYFUNCTION("""COMPUTED_VALUE"""),"")</f>
        <v/>
      </c>
    </row>
    <row r="12669">
      <c r="H12669" s="16" t="str">
        <f>IFERROR(__xludf.DUMMYFUNCTION("""COMPUTED_VALUE"""),"")</f>
        <v/>
      </c>
    </row>
    <row r="12670">
      <c r="H12670" s="16" t="str">
        <f>IFERROR(__xludf.DUMMYFUNCTION("""COMPUTED_VALUE"""),"")</f>
        <v/>
      </c>
    </row>
    <row r="12671">
      <c r="H12671" s="16" t="str">
        <f>IFERROR(__xludf.DUMMYFUNCTION("""COMPUTED_VALUE"""),"")</f>
        <v/>
      </c>
    </row>
    <row r="12672">
      <c r="H12672" s="16" t="str">
        <f>IFERROR(__xludf.DUMMYFUNCTION("""COMPUTED_VALUE"""),"")</f>
        <v/>
      </c>
    </row>
    <row r="12673">
      <c r="H12673" s="16" t="str">
        <f>IFERROR(__xludf.DUMMYFUNCTION("""COMPUTED_VALUE"""),"")</f>
        <v/>
      </c>
    </row>
    <row r="12674">
      <c r="H12674" s="16" t="str">
        <f>IFERROR(__xludf.DUMMYFUNCTION("""COMPUTED_VALUE"""),"")</f>
        <v/>
      </c>
    </row>
    <row r="12675">
      <c r="H12675" s="16" t="str">
        <f>IFERROR(__xludf.DUMMYFUNCTION("""COMPUTED_VALUE"""),"")</f>
        <v/>
      </c>
    </row>
    <row r="12676">
      <c r="H12676" s="16" t="str">
        <f>IFERROR(__xludf.DUMMYFUNCTION("""COMPUTED_VALUE"""),"")</f>
        <v/>
      </c>
    </row>
    <row r="12677">
      <c r="H12677" s="16" t="str">
        <f>IFERROR(__xludf.DUMMYFUNCTION("""COMPUTED_VALUE"""),"")</f>
        <v/>
      </c>
    </row>
    <row r="12678">
      <c r="H12678" s="16" t="str">
        <f>IFERROR(__xludf.DUMMYFUNCTION("""COMPUTED_VALUE"""),"")</f>
        <v/>
      </c>
    </row>
    <row r="12679">
      <c r="H12679" s="16" t="str">
        <f>IFERROR(__xludf.DUMMYFUNCTION("""COMPUTED_VALUE"""),"")</f>
        <v/>
      </c>
    </row>
    <row r="12680">
      <c r="H12680" s="16" t="str">
        <f>IFERROR(__xludf.DUMMYFUNCTION("""COMPUTED_VALUE"""),"")</f>
        <v/>
      </c>
    </row>
    <row r="12681">
      <c r="H12681" s="16" t="str">
        <f>IFERROR(__xludf.DUMMYFUNCTION("""COMPUTED_VALUE"""),"")</f>
        <v/>
      </c>
    </row>
    <row r="12682">
      <c r="H12682" s="16" t="str">
        <f>IFERROR(__xludf.DUMMYFUNCTION("""COMPUTED_VALUE"""),"")</f>
        <v/>
      </c>
    </row>
    <row r="12683">
      <c r="H12683" s="16" t="str">
        <f>IFERROR(__xludf.DUMMYFUNCTION("""COMPUTED_VALUE"""),"")</f>
        <v/>
      </c>
    </row>
    <row r="12684">
      <c r="H12684" s="16" t="str">
        <f>IFERROR(__xludf.DUMMYFUNCTION("""COMPUTED_VALUE"""),"")</f>
        <v/>
      </c>
    </row>
    <row r="12685">
      <c r="H12685" s="16" t="str">
        <f>IFERROR(__xludf.DUMMYFUNCTION("""COMPUTED_VALUE"""),"")</f>
        <v/>
      </c>
    </row>
    <row r="12686">
      <c r="H12686" s="16" t="str">
        <f>IFERROR(__xludf.DUMMYFUNCTION("""COMPUTED_VALUE"""),"")</f>
        <v/>
      </c>
    </row>
    <row r="12687">
      <c r="H12687" s="16" t="str">
        <f>IFERROR(__xludf.DUMMYFUNCTION("""COMPUTED_VALUE"""),"")</f>
        <v/>
      </c>
    </row>
    <row r="12688">
      <c r="H12688" s="16" t="str">
        <f>IFERROR(__xludf.DUMMYFUNCTION("""COMPUTED_VALUE"""),"")</f>
        <v/>
      </c>
    </row>
    <row r="12689">
      <c r="H12689" s="16" t="str">
        <f>IFERROR(__xludf.DUMMYFUNCTION("""COMPUTED_VALUE"""),"")</f>
        <v/>
      </c>
    </row>
    <row r="12690">
      <c r="H12690" s="16" t="str">
        <f>IFERROR(__xludf.DUMMYFUNCTION("""COMPUTED_VALUE"""),"")</f>
        <v/>
      </c>
    </row>
    <row r="12691">
      <c r="H12691" s="16" t="str">
        <f>IFERROR(__xludf.DUMMYFUNCTION("""COMPUTED_VALUE"""),"")</f>
        <v/>
      </c>
    </row>
    <row r="12692">
      <c r="H12692" s="16" t="str">
        <f>IFERROR(__xludf.DUMMYFUNCTION("""COMPUTED_VALUE"""),"")</f>
        <v/>
      </c>
    </row>
    <row r="12693">
      <c r="H12693" s="16" t="str">
        <f>IFERROR(__xludf.DUMMYFUNCTION("""COMPUTED_VALUE"""),"")</f>
        <v/>
      </c>
    </row>
    <row r="12694">
      <c r="H12694" s="16" t="str">
        <f>IFERROR(__xludf.DUMMYFUNCTION("""COMPUTED_VALUE"""),"")</f>
        <v/>
      </c>
    </row>
    <row r="12695">
      <c r="H12695" s="16" t="str">
        <f>IFERROR(__xludf.DUMMYFUNCTION("""COMPUTED_VALUE"""),"")</f>
        <v/>
      </c>
    </row>
    <row r="12696">
      <c r="H12696" s="16" t="str">
        <f>IFERROR(__xludf.DUMMYFUNCTION("""COMPUTED_VALUE"""),"")</f>
        <v/>
      </c>
    </row>
    <row r="12697">
      <c r="H12697" s="16" t="str">
        <f>IFERROR(__xludf.DUMMYFUNCTION("""COMPUTED_VALUE"""),"")</f>
        <v/>
      </c>
    </row>
    <row r="12698">
      <c r="H12698" s="16" t="str">
        <f>IFERROR(__xludf.DUMMYFUNCTION("""COMPUTED_VALUE"""),"")</f>
        <v/>
      </c>
    </row>
    <row r="12699">
      <c r="H12699" s="16" t="str">
        <f>IFERROR(__xludf.DUMMYFUNCTION("""COMPUTED_VALUE"""),"")</f>
        <v/>
      </c>
    </row>
    <row r="12700">
      <c r="H12700" s="16" t="str">
        <f>IFERROR(__xludf.DUMMYFUNCTION("""COMPUTED_VALUE"""),"")</f>
        <v/>
      </c>
    </row>
    <row r="12701">
      <c r="H12701" s="16" t="str">
        <f>IFERROR(__xludf.DUMMYFUNCTION("""COMPUTED_VALUE"""),"")</f>
        <v/>
      </c>
    </row>
    <row r="12702">
      <c r="H12702" s="16" t="str">
        <f>IFERROR(__xludf.DUMMYFUNCTION("""COMPUTED_VALUE"""),"")</f>
        <v/>
      </c>
    </row>
    <row r="12703">
      <c r="H12703" s="16" t="str">
        <f>IFERROR(__xludf.DUMMYFUNCTION("""COMPUTED_VALUE"""),"")</f>
        <v/>
      </c>
    </row>
    <row r="12704">
      <c r="H12704" s="16" t="str">
        <f>IFERROR(__xludf.DUMMYFUNCTION("""COMPUTED_VALUE"""),"")</f>
        <v/>
      </c>
    </row>
    <row r="12705">
      <c r="H12705" s="16" t="str">
        <f>IFERROR(__xludf.DUMMYFUNCTION("""COMPUTED_VALUE"""),"")</f>
        <v/>
      </c>
    </row>
    <row r="12706">
      <c r="H12706" s="16" t="str">
        <f>IFERROR(__xludf.DUMMYFUNCTION("""COMPUTED_VALUE"""),"")</f>
        <v/>
      </c>
    </row>
    <row r="12707">
      <c r="H12707" s="16" t="str">
        <f>IFERROR(__xludf.DUMMYFUNCTION("""COMPUTED_VALUE"""),"")</f>
        <v/>
      </c>
    </row>
    <row r="12708">
      <c r="H12708" s="16" t="str">
        <f>IFERROR(__xludf.DUMMYFUNCTION("""COMPUTED_VALUE"""),"")</f>
        <v/>
      </c>
    </row>
    <row r="12709">
      <c r="H12709" s="16" t="str">
        <f>IFERROR(__xludf.DUMMYFUNCTION("""COMPUTED_VALUE"""),"")</f>
        <v/>
      </c>
    </row>
    <row r="12710">
      <c r="H12710" s="16" t="str">
        <f>IFERROR(__xludf.DUMMYFUNCTION("""COMPUTED_VALUE"""),"")</f>
        <v/>
      </c>
    </row>
    <row r="12711">
      <c r="H12711" s="16" t="str">
        <f>IFERROR(__xludf.DUMMYFUNCTION("""COMPUTED_VALUE"""),"")</f>
        <v/>
      </c>
    </row>
    <row r="12712">
      <c r="H12712" s="16" t="str">
        <f>IFERROR(__xludf.DUMMYFUNCTION("""COMPUTED_VALUE"""),"")</f>
        <v/>
      </c>
    </row>
    <row r="12713">
      <c r="H12713" s="16" t="str">
        <f>IFERROR(__xludf.DUMMYFUNCTION("""COMPUTED_VALUE"""),"")</f>
        <v/>
      </c>
    </row>
    <row r="12714">
      <c r="H12714" s="16" t="str">
        <f>IFERROR(__xludf.DUMMYFUNCTION("""COMPUTED_VALUE"""),"")</f>
        <v/>
      </c>
    </row>
    <row r="12715">
      <c r="H12715" s="16" t="str">
        <f>IFERROR(__xludf.DUMMYFUNCTION("""COMPUTED_VALUE"""),"")</f>
        <v/>
      </c>
    </row>
    <row r="12716">
      <c r="H12716" s="16" t="str">
        <f>IFERROR(__xludf.DUMMYFUNCTION("""COMPUTED_VALUE"""),"")</f>
        <v/>
      </c>
    </row>
    <row r="12717">
      <c r="H12717" s="16" t="str">
        <f>IFERROR(__xludf.DUMMYFUNCTION("""COMPUTED_VALUE"""),"")</f>
        <v/>
      </c>
    </row>
    <row r="12718">
      <c r="H12718" s="16" t="str">
        <f>IFERROR(__xludf.DUMMYFUNCTION("""COMPUTED_VALUE"""),"")</f>
        <v/>
      </c>
    </row>
    <row r="12719">
      <c r="H12719" s="16" t="str">
        <f>IFERROR(__xludf.DUMMYFUNCTION("""COMPUTED_VALUE"""),"")</f>
        <v/>
      </c>
    </row>
    <row r="12720">
      <c r="H12720" s="16" t="str">
        <f>IFERROR(__xludf.DUMMYFUNCTION("""COMPUTED_VALUE"""),"")</f>
        <v/>
      </c>
    </row>
    <row r="12721">
      <c r="H12721" s="16" t="str">
        <f>IFERROR(__xludf.DUMMYFUNCTION("""COMPUTED_VALUE"""),"")</f>
        <v/>
      </c>
    </row>
    <row r="12722">
      <c r="H12722" s="16" t="str">
        <f>IFERROR(__xludf.DUMMYFUNCTION("""COMPUTED_VALUE"""),"")</f>
        <v/>
      </c>
    </row>
    <row r="12723">
      <c r="H12723" s="16" t="str">
        <f>IFERROR(__xludf.DUMMYFUNCTION("""COMPUTED_VALUE"""),"")</f>
        <v/>
      </c>
    </row>
    <row r="12724">
      <c r="H12724" s="16" t="str">
        <f>IFERROR(__xludf.DUMMYFUNCTION("""COMPUTED_VALUE"""),"")</f>
        <v/>
      </c>
    </row>
    <row r="12725">
      <c r="H12725" s="16" t="str">
        <f>IFERROR(__xludf.DUMMYFUNCTION("""COMPUTED_VALUE"""),"")</f>
        <v/>
      </c>
    </row>
    <row r="12726">
      <c r="H12726" s="16" t="str">
        <f>IFERROR(__xludf.DUMMYFUNCTION("""COMPUTED_VALUE"""),"")</f>
        <v/>
      </c>
    </row>
    <row r="12727">
      <c r="H12727" s="16" t="str">
        <f>IFERROR(__xludf.DUMMYFUNCTION("""COMPUTED_VALUE"""),"")</f>
        <v/>
      </c>
    </row>
    <row r="12728">
      <c r="H12728" s="16" t="str">
        <f>IFERROR(__xludf.DUMMYFUNCTION("""COMPUTED_VALUE"""),"")</f>
        <v/>
      </c>
    </row>
    <row r="12729">
      <c r="H12729" s="16" t="str">
        <f>IFERROR(__xludf.DUMMYFUNCTION("""COMPUTED_VALUE"""),"")</f>
        <v/>
      </c>
    </row>
    <row r="12730">
      <c r="H12730" s="16" t="str">
        <f>IFERROR(__xludf.DUMMYFUNCTION("""COMPUTED_VALUE"""),"")</f>
        <v/>
      </c>
    </row>
    <row r="12731">
      <c r="H12731" s="16" t="str">
        <f>IFERROR(__xludf.DUMMYFUNCTION("""COMPUTED_VALUE"""),"")</f>
        <v/>
      </c>
    </row>
    <row r="12732">
      <c r="H12732" s="16" t="str">
        <f>IFERROR(__xludf.DUMMYFUNCTION("""COMPUTED_VALUE"""),"")</f>
        <v/>
      </c>
    </row>
    <row r="12733">
      <c r="H12733" s="16" t="str">
        <f>IFERROR(__xludf.DUMMYFUNCTION("""COMPUTED_VALUE"""),"")</f>
        <v/>
      </c>
    </row>
    <row r="12734">
      <c r="H12734" s="16" t="str">
        <f>IFERROR(__xludf.DUMMYFUNCTION("""COMPUTED_VALUE"""),"")</f>
        <v/>
      </c>
    </row>
    <row r="12735">
      <c r="H12735" s="16" t="str">
        <f>IFERROR(__xludf.DUMMYFUNCTION("""COMPUTED_VALUE"""),"")</f>
        <v/>
      </c>
    </row>
    <row r="12736">
      <c r="H12736" s="16" t="str">
        <f>IFERROR(__xludf.DUMMYFUNCTION("""COMPUTED_VALUE"""),"")</f>
        <v/>
      </c>
    </row>
    <row r="12737">
      <c r="H12737" s="16" t="str">
        <f>IFERROR(__xludf.DUMMYFUNCTION("""COMPUTED_VALUE"""),"")</f>
        <v/>
      </c>
    </row>
    <row r="12738">
      <c r="H12738" s="16" t="str">
        <f>IFERROR(__xludf.DUMMYFUNCTION("""COMPUTED_VALUE"""),"")</f>
        <v/>
      </c>
    </row>
    <row r="12739">
      <c r="H12739" s="16" t="str">
        <f>IFERROR(__xludf.DUMMYFUNCTION("""COMPUTED_VALUE"""),"")</f>
        <v/>
      </c>
    </row>
    <row r="12740">
      <c r="H12740" s="16" t="str">
        <f>IFERROR(__xludf.DUMMYFUNCTION("""COMPUTED_VALUE"""),"")</f>
        <v/>
      </c>
    </row>
    <row r="12741">
      <c r="H12741" s="16" t="str">
        <f>IFERROR(__xludf.DUMMYFUNCTION("""COMPUTED_VALUE"""),"")</f>
        <v/>
      </c>
    </row>
    <row r="12742">
      <c r="H12742" s="16" t="str">
        <f>IFERROR(__xludf.DUMMYFUNCTION("""COMPUTED_VALUE"""),"")</f>
        <v/>
      </c>
    </row>
    <row r="12743">
      <c r="H12743" s="16" t="str">
        <f>IFERROR(__xludf.DUMMYFUNCTION("""COMPUTED_VALUE"""),"")</f>
        <v/>
      </c>
    </row>
    <row r="12744">
      <c r="H12744" s="16" t="str">
        <f>IFERROR(__xludf.DUMMYFUNCTION("""COMPUTED_VALUE"""),"")</f>
        <v/>
      </c>
    </row>
    <row r="12745">
      <c r="H12745" s="16" t="str">
        <f>IFERROR(__xludf.DUMMYFUNCTION("""COMPUTED_VALUE"""),"")</f>
        <v/>
      </c>
    </row>
    <row r="12746">
      <c r="H12746" s="16" t="str">
        <f>IFERROR(__xludf.DUMMYFUNCTION("""COMPUTED_VALUE"""),"")</f>
        <v/>
      </c>
    </row>
    <row r="12747">
      <c r="H12747" s="16" t="str">
        <f>IFERROR(__xludf.DUMMYFUNCTION("""COMPUTED_VALUE"""),"")</f>
        <v/>
      </c>
    </row>
    <row r="12748">
      <c r="H12748" s="16" t="str">
        <f>IFERROR(__xludf.DUMMYFUNCTION("""COMPUTED_VALUE"""),"")</f>
        <v/>
      </c>
    </row>
    <row r="12749">
      <c r="H12749" s="16" t="str">
        <f>IFERROR(__xludf.DUMMYFUNCTION("""COMPUTED_VALUE"""),"")</f>
        <v/>
      </c>
    </row>
    <row r="12750">
      <c r="H12750" s="16" t="str">
        <f>IFERROR(__xludf.DUMMYFUNCTION("""COMPUTED_VALUE"""),"")</f>
        <v/>
      </c>
    </row>
    <row r="12751">
      <c r="H12751" s="16" t="str">
        <f>IFERROR(__xludf.DUMMYFUNCTION("""COMPUTED_VALUE"""),"")</f>
        <v/>
      </c>
    </row>
    <row r="12752">
      <c r="H12752" s="16" t="str">
        <f>IFERROR(__xludf.DUMMYFUNCTION("""COMPUTED_VALUE"""),"")</f>
        <v/>
      </c>
    </row>
    <row r="12753">
      <c r="H12753" s="16" t="str">
        <f>IFERROR(__xludf.DUMMYFUNCTION("""COMPUTED_VALUE"""),"")</f>
        <v/>
      </c>
    </row>
    <row r="12754">
      <c r="H12754" s="16" t="str">
        <f>IFERROR(__xludf.DUMMYFUNCTION("""COMPUTED_VALUE"""),"")</f>
        <v/>
      </c>
    </row>
    <row r="12755">
      <c r="H12755" s="16" t="str">
        <f>IFERROR(__xludf.DUMMYFUNCTION("""COMPUTED_VALUE"""),"")</f>
        <v/>
      </c>
    </row>
    <row r="12756">
      <c r="H12756" s="16" t="str">
        <f>IFERROR(__xludf.DUMMYFUNCTION("""COMPUTED_VALUE"""),"")</f>
        <v/>
      </c>
    </row>
    <row r="12757">
      <c r="H12757" s="16" t="str">
        <f>IFERROR(__xludf.DUMMYFUNCTION("""COMPUTED_VALUE"""),"")</f>
        <v/>
      </c>
    </row>
    <row r="12758">
      <c r="H12758" s="16" t="str">
        <f>IFERROR(__xludf.DUMMYFUNCTION("""COMPUTED_VALUE"""),"")</f>
        <v/>
      </c>
    </row>
    <row r="12759">
      <c r="H12759" s="16" t="str">
        <f>IFERROR(__xludf.DUMMYFUNCTION("""COMPUTED_VALUE"""),"")</f>
        <v/>
      </c>
    </row>
    <row r="12760">
      <c r="H12760" s="16" t="str">
        <f>IFERROR(__xludf.DUMMYFUNCTION("""COMPUTED_VALUE"""),"")</f>
        <v/>
      </c>
    </row>
    <row r="12761">
      <c r="H12761" s="16" t="str">
        <f>IFERROR(__xludf.DUMMYFUNCTION("""COMPUTED_VALUE"""),"")</f>
        <v/>
      </c>
    </row>
    <row r="12762">
      <c r="H12762" s="16" t="str">
        <f>IFERROR(__xludf.DUMMYFUNCTION("""COMPUTED_VALUE"""),"")</f>
        <v/>
      </c>
    </row>
    <row r="12763">
      <c r="H12763" s="16" t="str">
        <f>IFERROR(__xludf.DUMMYFUNCTION("""COMPUTED_VALUE"""),"")</f>
        <v/>
      </c>
    </row>
    <row r="12764">
      <c r="H12764" s="16" t="str">
        <f>IFERROR(__xludf.DUMMYFUNCTION("""COMPUTED_VALUE"""),"")</f>
        <v/>
      </c>
    </row>
    <row r="12765">
      <c r="H12765" s="16" t="str">
        <f>IFERROR(__xludf.DUMMYFUNCTION("""COMPUTED_VALUE"""),"")</f>
        <v/>
      </c>
    </row>
    <row r="12766">
      <c r="H12766" s="16" t="str">
        <f>IFERROR(__xludf.DUMMYFUNCTION("""COMPUTED_VALUE"""),"")</f>
        <v/>
      </c>
    </row>
    <row r="12767">
      <c r="H12767" s="16" t="str">
        <f>IFERROR(__xludf.DUMMYFUNCTION("""COMPUTED_VALUE"""),"")</f>
        <v/>
      </c>
    </row>
    <row r="12768">
      <c r="H12768" s="16" t="str">
        <f>IFERROR(__xludf.DUMMYFUNCTION("""COMPUTED_VALUE"""),"")</f>
        <v/>
      </c>
    </row>
    <row r="12769">
      <c r="H12769" s="16" t="str">
        <f>IFERROR(__xludf.DUMMYFUNCTION("""COMPUTED_VALUE"""),"")</f>
        <v/>
      </c>
    </row>
    <row r="12770">
      <c r="H12770" s="16" t="str">
        <f>IFERROR(__xludf.DUMMYFUNCTION("""COMPUTED_VALUE"""),"")</f>
        <v/>
      </c>
    </row>
    <row r="12771">
      <c r="H12771" s="16" t="str">
        <f>IFERROR(__xludf.DUMMYFUNCTION("""COMPUTED_VALUE"""),"")</f>
        <v/>
      </c>
    </row>
    <row r="12772">
      <c r="H12772" s="16" t="str">
        <f>IFERROR(__xludf.DUMMYFUNCTION("""COMPUTED_VALUE"""),"")</f>
        <v/>
      </c>
    </row>
    <row r="12773">
      <c r="H12773" s="16" t="str">
        <f>IFERROR(__xludf.DUMMYFUNCTION("""COMPUTED_VALUE"""),"")</f>
        <v/>
      </c>
    </row>
    <row r="12774">
      <c r="H12774" s="16" t="str">
        <f>IFERROR(__xludf.DUMMYFUNCTION("""COMPUTED_VALUE"""),"")</f>
        <v/>
      </c>
    </row>
    <row r="12775">
      <c r="H12775" s="16" t="str">
        <f>IFERROR(__xludf.DUMMYFUNCTION("""COMPUTED_VALUE"""),"")</f>
        <v/>
      </c>
    </row>
    <row r="12776">
      <c r="H12776" s="16" t="str">
        <f>IFERROR(__xludf.DUMMYFUNCTION("""COMPUTED_VALUE"""),"")</f>
        <v/>
      </c>
    </row>
    <row r="12777">
      <c r="H12777" s="16" t="str">
        <f>IFERROR(__xludf.DUMMYFUNCTION("""COMPUTED_VALUE"""),"")</f>
        <v/>
      </c>
    </row>
    <row r="12778">
      <c r="H12778" s="16" t="str">
        <f>IFERROR(__xludf.DUMMYFUNCTION("""COMPUTED_VALUE"""),"")</f>
        <v/>
      </c>
    </row>
    <row r="12779">
      <c r="H12779" s="16" t="str">
        <f>IFERROR(__xludf.DUMMYFUNCTION("""COMPUTED_VALUE"""),"")</f>
        <v/>
      </c>
    </row>
    <row r="12780">
      <c r="H12780" s="16" t="str">
        <f>IFERROR(__xludf.DUMMYFUNCTION("""COMPUTED_VALUE"""),"")</f>
        <v/>
      </c>
    </row>
    <row r="12781">
      <c r="H12781" s="16" t="str">
        <f>IFERROR(__xludf.DUMMYFUNCTION("""COMPUTED_VALUE"""),"")</f>
        <v/>
      </c>
    </row>
    <row r="12782">
      <c r="H12782" s="16" t="str">
        <f>IFERROR(__xludf.DUMMYFUNCTION("""COMPUTED_VALUE"""),"")</f>
        <v/>
      </c>
    </row>
    <row r="12783">
      <c r="H12783" s="16" t="str">
        <f>IFERROR(__xludf.DUMMYFUNCTION("""COMPUTED_VALUE"""),"")</f>
        <v/>
      </c>
    </row>
    <row r="12784">
      <c r="H12784" s="16" t="str">
        <f>IFERROR(__xludf.DUMMYFUNCTION("""COMPUTED_VALUE"""),"")</f>
        <v/>
      </c>
    </row>
    <row r="12785">
      <c r="H12785" s="16" t="str">
        <f>IFERROR(__xludf.DUMMYFUNCTION("""COMPUTED_VALUE"""),"")</f>
        <v/>
      </c>
    </row>
    <row r="12786">
      <c r="H12786" s="16" t="str">
        <f>IFERROR(__xludf.DUMMYFUNCTION("""COMPUTED_VALUE"""),"")</f>
        <v/>
      </c>
    </row>
    <row r="12787">
      <c r="H12787" s="16" t="str">
        <f>IFERROR(__xludf.DUMMYFUNCTION("""COMPUTED_VALUE"""),"")</f>
        <v/>
      </c>
    </row>
    <row r="12788">
      <c r="H12788" s="16" t="str">
        <f>IFERROR(__xludf.DUMMYFUNCTION("""COMPUTED_VALUE"""),"")</f>
        <v/>
      </c>
    </row>
    <row r="12789">
      <c r="H12789" s="16" t="str">
        <f>IFERROR(__xludf.DUMMYFUNCTION("""COMPUTED_VALUE"""),"")</f>
        <v/>
      </c>
    </row>
    <row r="12790">
      <c r="H12790" s="16" t="str">
        <f>IFERROR(__xludf.DUMMYFUNCTION("""COMPUTED_VALUE"""),"")</f>
        <v/>
      </c>
    </row>
    <row r="12791">
      <c r="H12791" s="16" t="str">
        <f>IFERROR(__xludf.DUMMYFUNCTION("""COMPUTED_VALUE"""),"")</f>
        <v/>
      </c>
    </row>
    <row r="12792">
      <c r="H12792" s="16" t="str">
        <f>IFERROR(__xludf.DUMMYFUNCTION("""COMPUTED_VALUE"""),"")</f>
        <v/>
      </c>
    </row>
    <row r="12793">
      <c r="H12793" s="16" t="str">
        <f>IFERROR(__xludf.DUMMYFUNCTION("""COMPUTED_VALUE"""),"")</f>
        <v/>
      </c>
    </row>
    <row r="12794">
      <c r="H12794" s="16" t="str">
        <f>IFERROR(__xludf.DUMMYFUNCTION("""COMPUTED_VALUE"""),"")</f>
        <v/>
      </c>
    </row>
    <row r="12795">
      <c r="H12795" s="16" t="str">
        <f>IFERROR(__xludf.DUMMYFUNCTION("""COMPUTED_VALUE"""),"")</f>
        <v/>
      </c>
    </row>
    <row r="12796">
      <c r="H12796" s="16" t="str">
        <f>IFERROR(__xludf.DUMMYFUNCTION("""COMPUTED_VALUE"""),"")</f>
        <v/>
      </c>
    </row>
    <row r="12797">
      <c r="H12797" s="16" t="str">
        <f>IFERROR(__xludf.DUMMYFUNCTION("""COMPUTED_VALUE"""),"")</f>
        <v/>
      </c>
    </row>
    <row r="12798">
      <c r="H12798" s="16" t="str">
        <f>IFERROR(__xludf.DUMMYFUNCTION("""COMPUTED_VALUE"""),"")</f>
        <v/>
      </c>
    </row>
    <row r="12799">
      <c r="H12799" s="16" t="str">
        <f>IFERROR(__xludf.DUMMYFUNCTION("""COMPUTED_VALUE"""),"")</f>
        <v/>
      </c>
    </row>
    <row r="12800">
      <c r="H12800" s="16" t="str">
        <f>IFERROR(__xludf.DUMMYFUNCTION("""COMPUTED_VALUE"""),"")</f>
        <v/>
      </c>
    </row>
    <row r="12801">
      <c r="H12801" s="16" t="str">
        <f>IFERROR(__xludf.DUMMYFUNCTION("""COMPUTED_VALUE"""),"")</f>
        <v/>
      </c>
    </row>
    <row r="12802">
      <c r="H12802" s="16" t="str">
        <f>IFERROR(__xludf.DUMMYFUNCTION("""COMPUTED_VALUE"""),"")</f>
        <v/>
      </c>
    </row>
    <row r="12803">
      <c r="H12803" s="16" t="str">
        <f>IFERROR(__xludf.DUMMYFUNCTION("""COMPUTED_VALUE"""),"")</f>
        <v/>
      </c>
    </row>
    <row r="12804">
      <c r="H12804" s="16" t="str">
        <f>IFERROR(__xludf.DUMMYFUNCTION("""COMPUTED_VALUE"""),"")</f>
        <v/>
      </c>
    </row>
    <row r="12805">
      <c r="H12805" s="16" t="str">
        <f>IFERROR(__xludf.DUMMYFUNCTION("""COMPUTED_VALUE"""),"")</f>
        <v/>
      </c>
    </row>
    <row r="12806">
      <c r="H12806" s="16" t="str">
        <f>IFERROR(__xludf.DUMMYFUNCTION("""COMPUTED_VALUE"""),"")</f>
        <v/>
      </c>
    </row>
    <row r="12807">
      <c r="H12807" s="16" t="str">
        <f>IFERROR(__xludf.DUMMYFUNCTION("""COMPUTED_VALUE"""),"")</f>
        <v/>
      </c>
    </row>
    <row r="12808">
      <c r="H12808" s="16" t="str">
        <f>IFERROR(__xludf.DUMMYFUNCTION("""COMPUTED_VALUE"""),"")</f>
        <v/>
      </c>
    </row>
    <row r="12809">
      <c r="H12809" s="16" t="str">
        <f>IFERROR(__xludf.DUMMYFUNCTION("""COMPUTED_VALUE"""),"")</f>
        <v/>
      </c>
    </row>
    <row r="12810">
      <c r="H12810" s="16" t="str">
        <f>IFERROR(__xludf.DUMMYFUNCTION("""COMPUTED_VALUE"""),"")</f>
        <v/>
      </c>
    </row>
    <row r="12811">
      <c r="H12811" s="16" t="str">
        <f>IFERROR(__xludf.DUMMYFUNCTION("""COMPUTED_VALUE"""),"")</f>
        <v/>
      </c>
    </row>
    <row r="12812">
      <c r="H12812" s="16" t="str">
        <f>IFERROR(__xludf.DUMMYFUNCTION("""COMPUTED_VALUE"""),"")</f>
        <v/>
      </c>
    </row>
    <row r="12813">
      <c r="H12813" s="16" t="str">
        <f>IFERROR(__xludf.DUMMYFUNCTION("""COMPUTED_VALUE"""),"")</f>
        <v/>
      </c>
    </row>
    <row r="12814">
      <c r="H12814" s="16" t="str">
        <f>IFERROR(__xludf.DUMMYFUNCTION("""COMPUTED_VALUE"""),"")</f>
        <v/>
      </c>
    </row>
    <row r="12815">
      <c r="H12815" s="16" t="str">
        <f>IFERROR(__xludf.DUMMYFUNCTION("""COMPUTED_VALUE"""),"")</f>
        <v/>
      </c>
    </row>
    <row r="12816">
      <c r="H12816" s="16" t="str">
        <f>IFERROR(__xludf.DUMMYFUNCTION("""COMPUTED_VALUE"""),"")</f>
        <v/>
      </c>
    </row>
    <row r="12817">
      <c r="H12817" s="16" t="str">
        <f>IFERROR(__xludf.DUMMYFUNCTION("""COMPUTED_VALUE"""),"")</f>
        <v/>
      </c>
    </row>
    <row r="12818">
      <c r="H12818" s="16" t="str">
        <f>IFERROR(__xludf.DUMMYFUNCTION("""COMPUTED_VALUE"""),"")</f>
        <v/>
      </c>
    </row>
    <row r="12819">
      <c r="H12819" s="16" t="str">
        <f>IFERROR(__xludf.DUMMYFUNCTION("""COMPUTED_VALUE"""),"")</f>
        <v/>
      </c>
    </row>
    <row r="12820">
      <c r="H12820" s="16" t="str">
        <f>IFERROR(__xludf.DUMMYFUNCTION("""COMPUTED_VALUE"""),"")</f>
        <v/>
      </c>
    </row>
    <row r="12821">
      <c r="H12821" s="16" t="str">
        <f>IFERROR(__xludf.DUMMYFUNCTION("""COMPUTED_VALUE"""),"")</f>
        <v/>
      </c>
    </row>
    <row r="12822">
      <c r="H12822" s="16" t="str">
        <f>IFERROR(__xludf.DUMMYFUNCTION("""COMPUTED_VALUE"""),"")</f>
        <v/>
      </c>
    </row>
    <row r="12823">
      <c r="H12823" s="16" t="str">
        <f>IFERROR(__xludf.DUMMYFUNCTION("""COMPUTED_VALUE"""),"")</f>
        <v/>
      </c>
    </row>
    <row r="12824">
      <c r="H12824" s="16" t="str">
        <f>IFERROR(__xludf.DUMMYFUNCTION("""COMPUTED_VALUE"""),"")</f>
        <v/>
      </c>
    </row>
    <row r="12825">
      <c r="H12825" s="16" t="str">
        <f>IFERROR(__xludf.DUMMYFUNCTION("""COMPUTED_VALUE"""),"")</f>
        <v/>
      </c>
    </row>
    <row r="12826">
      <c r="H12826" s="16" t="str">
        <f>IFERROR(__xludf.DUMMYFUNCTION("""COMPUTED_VALUE"""),"")</f>
        <v/>
      </c>
    </row>
    <row r="12827">
      <c r="H12827" s="16" t="str">
        <f>IFERROR(__xludf.DUMMYFUNCTION("""COMPUTED_VALUE"""),"")</f>
        <v/>
      </c>
    </row>
    <row r="12828">
      <c r="H12828" s="16" t="str">
        <f>IFERROR(__xludf.DUMMYFUNCTION("""COMPUTED_VALUE"""),"")</f>
        <v/>
      </c>
    </row>
    <row r="12829">
      <c r="H12829" s="16" t="str">
        <f>IFERROR(__xludf.DUMMYFUNCTION("""COMPUTED_VALUE"""),"")</f>
        <v/>
      </c>
    </row>
    <row r="12830">
      <c r="H12830" s="16" t="str">
        <f>IFERROR(__xludf.DUMMYFUNCTION("""COMPUTED_VALUE"""),"")</f>
        <v/>
      </c>
    </row>
    <row r="12831">
      <c r="H12831" s="16" t="str">
        <f>IFERROR(__xludf.DUMMYFUNCTION("""COMPUTED_VALUE"""),"")</f>
        <v/>
      </c>
    </row>
    <row r="12832">
      <c r="H12832" s="16" t="str">
        <f>IFERROR(__xludf.DUMMYFUNCTION("""COMPUTED_VALUE"""),"")</f>
        <v/>
      </c>
    </row>
    <row r="12833">
      <c r="H12833" s="16" t="str">
        <f>IFERROR(__xludf.DUMMYFUNCTION("""COMPUTED_VALUE"""),"")</f>
        <v/>
      </c>
    </row>
    <row r="12834">
      <c r="H12834" s="16" t="str">
        <f>IFERROR(__xludf.DUMMYFUNCTION("""COMPUTED_VALUE"""),"")</f>
        <v/>
      </c>
    </row>
    <row r="12835">
      <c r="H12835" s="16" t="str">
        <f>IFERROR(__xludf.DUMMYFUNCTION("""COMPUTED_VALUE"""),"")</f>
        <v/>
      </c>
    </row>
    <row r="12836">
      <c r="H12836" s="16" t="str">
        <f>IFERROR(__xludf.DUMMYFUNCTION("""COMPUTED_VALUE"""),"")</f>
        <v/>
      </c>
    </row>
    <row r="12837">
      <c r="H12837" s="16" t="str">
        <f>IFERROR(__xludf.DUMMYFUNCTION("""COMPUTED_VALUE"""),"")</f>
        <v/>
      </c>
    </row>
    <row r="12838">
      <c r="H12838" s="16" t="str">
        <f>IFERROR(__xludf.DUMMYFUNCTION("""COMPUTED_VALUE"""),"")</f>
        <v/>
      </c>
    </row>
    <row r="12839">
      <c r="H12839" s="16" t="str">
        <f>IFERROR(__xludf.DUMMYFUNCTION("""COMPUTED_VALUE"""),"")</f>
        <v/>
      </c>
    </row>
    <row r="12840">
      <c r="H12840" s="16" t="str">
        <f>IFERROR(__xludf.DUMMYFUNCTION("""COMPUTED_VALUE"""),"")</f>
        <v/>
      </c>
    </row>
    <row r="12841">
      <c r="H12841" s="16" t="str">
        <f>IFERROR(__xludf.DUMMYFUNCTION("""COMPUTED_VALUE"""),"")</f>
        <v/>
      </c>
    </row>
    <row r="12842">
      <c r="H12842" s="16" t="str">
        <f>IFERROR(__xludf.DUMMYFUNCTION("""COMPUTED_VALUE"""),"")</f>
        <v/>
      </c>
    </row>
    <row r="12843">
      <c r="H12843" s="16" t="str">
        <f>IFERROR(__xludf.DUMMYFUNCTION("""COMPUTED_VALUE"""),"")</f>
        <v/>
      </c>
    </row>
    <row r="12844">
      <c r="H12844" s="16" t="str">
        <f>IFERROR(__xludf.DUMMYFUNCTION("""COMPUTED_VALUE"""),"")</f>
        <v/>
      </c>
    </row>
    <row r="12845">
      <c r="H12845" s="16" t="str">
        <f>IFERROR(__xludf.DUMMYFUNCTION("""COMPUTED_VALUE"""),"")</f>
        <v/>
      </c>
    </row>
    <row r="12846">
      <c r="H12846" s="16" t="str">
        <f>IFERROR(__xludf.DUMMYFUNCTION("""COMPUTED_VALUE"""),"")</f>
        <v/>
      </c>
    </row>
    <row r="12847">
      <c r="H12847" s="16" t="str">
        <f>IFERROR(__xludf.DUMMYFUNCTION("""COMPUTED_VALUE"""),"")</f>
        <v/>
      </c>
    </row>
    <row r="12848">
      <c r="H12848" s="16" t="str">
        <f>IFERROR(__xludf.DUMMYFUNCTION("""COMPUTED_VALUE"""),"")</f>
        <v/>
      </c>
    </row>
    <row r="12849">
      <c r="H12849" s="16" t="str">
        <f>IFERROR(__xludf.DUMMYFUNCTION("""COMPUTED_VALUE"""),"")</f>
        <v/>
      </c>
    </row>
    <row r="12850">
      <c r="H12850" s="16" t="str">
        <f>IFERROR(__xludf.DUMMYFUNCTION("""COMPUTED_VALUE"""),"")</f>
        <v/>
      </c>
    </row>
    <row r="12851">
      <c r="H12851" s="16" t="str">
        <f>IFERROR(__xludf.DUMMYFUNCTION("""COMPUTED_VALUE"""),"")</f>
        <v/>
      </c>
    </row>
    <row r="12852">
      <c r="H12852" s="16" t="str">
        <f>IFERROR(__xludf.DUMMYFUNCTION("""COMPUTED_VALUE"""),"")</f>
        <v/>
      </c>
    </row>
    <row r="12853">
      <c r="H12853" s="16" t="str">
        <f>IFERROR(__xludf.DUMMYFUNCTION("""COMPUTED_VALUE"""),"")</f>
        <v/>
      </c>
    </row>
    <row r="12854">
      <c r="H12854" s="16" t="str">
        <f>IFERROR(__xludf.DUMMYFUNCTION("""COMPUTED_VALUE"""),"")</f>
        <v/>
      </c>
    </row>
    <row r="12855">
      <c r="H12855" s="16" t="str">
        <f>IFERROR(__xludf.DUMMYFUNCTION("""COMPUTED_VALUE"""),"")</f>
        <v/>
      </c>
    </row>
    <row r="12856">
      <c r="H12856" s="16" t="str">
        <f>IFERROR(__xludf.DUMMYFUNCTION("""COMPUTED_VALUE"""),"")</f>
        <v/>
      </c>
    </row>
    <row r="12857">
      <c r="H12857" s="16" t="str">
        <f>IFERROR(__xludf.DUMMYFUNCTION("""COMPUTED_VALUE"""),"")</f>
        <v/>
      </c>
    </row>
    <row r="12858">
      <c r="H12858" s="16" t="str">
        <f>IFERROR(__xludf.DUMMYFUNCTION("""COMPUTED_VALUE"""),"")</f>
        <v/>
      </c>
    </row>
    <row r="12859">
      <c r="H12859" s="16" t="str">
        <f>IFERROR(__xludf.DUMMYFUNCTION("""COMPUTED_VALUE"""),"")</f>
        <v/>
      </c>
    </row>
    <row r="12860">
      <c r="H12860" s="16" t="str">
        <f>IFERROR(__xludf.DUMMYFUNCTION("""COMPUTED_VALUE"""),"")</f>
        <v/>
      </c>
    </row>
    <row r="12861">
      <c r="H12861" s="16" t="str">
        <f>IFERROR(__xludf.DUMMYFUNCTION("""COMPUTED_VALUE"""),"")</f>
        <v/>
      </c>
    </row>
    <row r="12862">
      <c r="H12862" s="16" t="str">
        <f>IFERROR(__xludf.DUMMYFUNCTION("""COMPUTED_VALUE"""),"")</f>
        <v/>
      </c>
    </row>
    <row r="12863">
      <c r="H12863" s="16" t="str">
        <f>IFERROR(__xludf.DUMMYFUNCTION("""COMPUTED_VALUE"""),"")</f>
        <v/>
      </c>
    </row>
    <row r="12864">
      <c r="H12864" s="16" t="str">
        <f>IFERROR(__xludf.DUMMYFUNCTION("""COMPUTED_VALUE"""),"")</f>
        <v/>
      </c>
    </row>
    <row r="12865">
      <c r="H12865" s="16" t="str">
        <f>IFERROR(__xludf.DUMMYFUNCTION("""COMPUTED_VALUE"""),"")</f>
        <v/>
      </c>
    </row>
    <row r="12866">
      <c r="H12866" s="16" t="str">
        <f>IFERROR(__xludf.DUMMYFUNCTION("""COMPUTED_VALUE"""),"")</f>
        <v/>
      </c>
    </row>
    <row r="12867">
      <c r="H12867" s="16" t="str">
        <f>IFERROR(__xludf.DUMMYFUNCTION("""COMPUTED_VALUE"""),"")</f>
        <v/>
      </c>
    </row>
    <row r="12868">
      <c r="H12868" s="16" t="str">
        <f>IFERROR(__xludf.DUMMYFUNCTION("""COMPUTED_VALUE"""),"")</f>
        <v/>
      </c>
    </row>
    <row r="12869">
      <c r="H12869" s="16" t="str">
        <f>IFERROR(__xludf.DUMMYFUNCTION("""COMPUTED_VALUE"""),"")</f>
        <v/>
      </c>
    </row>
    <row r="12870">
      <c r="H12870" s="16" t="str">
        <f>IFERROR(__xludf.DUMMYFUNCTION("""COMPUTED_VALUE"""),"")</f>
        <v/>
      </c>
    </row>
    <row r="12871">
      <c r="H12871" s="16" t="str">
        <f>IFERROR(__xludf.DUMMYFUNCTION("""COMPUTED_VALUE"""),"")</f>
        <v/>
      </c>
    </row>
    <row r="12872">
      <c r="H12872" s="16" t="str">
        <f>IFERROR(__xludf.DUMMYFUNCTION("""COMPUTED_VALUE"""),"")</f>
        <v/>
      </c>
    </row>
    <row r="12873">
      <c r="H12873" s="16" t="str">
        <f>IFERROR(__xludf.DUMMYFUNCTION("""COMPUTED_VALUE"""),"")</f>
        <v/>
      </c>
    </row>
    <row r="12874">
      <c r="H12874" s="16" t="str">
        <f>IFERROR(__xludf.DUMMYFUNCTION("""COMPUTED_VALUE"""),"")</f>
        <v/>
      </c>
    </row>
    <row r="12875">
      <c r="H12875" s="16" t="str">
        <f>IFERROR(__xludf.DUMMYFUNCTION("""COMPUTED_VALUE"""),"")</f>
        <v/>
      </c>
    </row>
    <row r="12876">
      <c r="H12876" s="16" t="str">
        <f>IFERROR(__xludf.DUMMYFUNCTION("""COMPUTED_VALUE"""),"")</f>
        <v/>
      </c>
    </row>
    <row r="12877">
      <c r="H12877" s="16" t="str">
        <f>IFERROR(__xludf.DUMMYFUNCTION("""COMPUTED_VALUE"""),"")</f>
        <v/>
      </c>
    </row>
    <row r="12878">
      <c r="H12878" s="16" t="str">
        <f>IFERROR(__xludf.DUMMYFUNCTION("""COMPUTED_VALUE"""),"")</f>
        <v/>
      </c>
    </row>
    <row r="12879">
      <c r="H12879" s="16" t="str">
        <f>IFERROR(__xludf.DUMMYFUNCTION("""COMPUTED_VALUE"""),"")</f>
        <v/>
      </c>
    </row>
    <row r="12880">
      <c r="H12880" s="16" t="str">
        <f>IFERROR(__xludf.DUMMYFUNCTION("""COMPUTED_VALUE"""),"")</f>
        <v/>
      </c>
    </row>
    <row r="12881">
      <c r="H12881" s="16" t="str">
        <f>IFERROR(__xludf.DUMMYFUNCTION("""COMPUTED_VALUE"""),"")</f>
        <v/>
      </c>
    </row>
    <row r="12882">
      <c r="H12882" s="16" t="str">
        <f>IFERROR(__xludf.DUMMYFUNCTION("""COMPUTED_VALUE"""),"")</f>
        <v/>
      </c>
    </row>
    <row r="12883">
      <c r="H12883" s="16" t="str">
        <f>IFERROR(__xludf.DUMMYFUNCTION("""COMPUTED_VALUE"""),"")</f>
        <v/>
      </c>
    </row>
    <row r="12884">
      <c r="H12884" s="16" t="str">
        <f>IFERROR(__xludf.DUMMYFUNCTION("""COMPUTED_VALUE"""),"")</f>
        <v/>
      </c>
    </row>
    <row r="12885">
      <c r="H12885" s="16" t="str">
        <f>IFERROR(__xludf.DUMMYFUNCTION("""COMPUTED_VALUE"""),"")</f>
        <v/>
      </c>
    </row>
    <row r="12886">
      <c r="H12886" s="16" t="str">
        <f>IFERROR(__xludf.DUMMYFUNCTION("""COMPUTED_VALUE"""),"")</f>
        <v/>
      </c>
    </row>
    <row r="12887">
      <c r="H12887" s="16" t="str">
        <f>IFERROR(__xludf.DUMMYFUNCTION("""COMPUTED_VALUE"""),"")</f>
        <v/>
      </c>
    </row>
    <row r="12888">
      <c r="H12888" s="16" t="str">
        <f>IFERROR(__xludf.DUMMYFUNCTION("""COMPUTED_VALUE"""),"")</f>
        <v/>
      </c>
    </row>
    <row r="12889">
      <c r="H12889" s="16" t="str">
        <f>IFERROR(__xludf.DUMMYFUNCTION("""COMPUTED_VALUE"""),"")</f>
        <v/>
      </c>
    </row>
    <row r="12890">
      <c r="H12890" s="16" t="str">
        <f>IFERROR(__xludf.DUMMYFUNCTION("""COMPUTED_VALUE"""),"")</f>
        <v/>
      </c>
    </row>
    <row r="12891">
      <c r="H12891" s="16" t="str">
        <f>IFERROR(__xludf.DUMMYFUNCTION("""COMPUTED_VALUE"""),"")</f>
        <v/>
      </c>
    </row>
    <row r="12892">
      <c r="H12892" s="16" t="str">
        <f>IFERROR(__xludf.DUMMYFUNCTION("""COMPUTED_VALUE"""),"")</f>
        <v/>
      </c>
    </row>
    <row r="12893">
      <c r="H12893" s="16" t="str">
        <f>IFERROR(__xludf.DUMMYFUNCTION("""COMPUTED_VALUE"""),"")</f>
        <v/>
      </c>
    </row>
    <row r="12894">
      <c r="H12894" s="16" t="str">
        <f>IFERROR(__xludf.DUMMYFUNCTION("""COMPUTED_VALUE"""),"")</f>
        <v/>
      </c>
    </row>
    <row r="12895">
      <c r="H12895" s="16" t="str">
        <f>IFERROR(__xludf.DUMMYFUNCTION("""COMPUTED_VALUE"""),"")</f>
        <v/>
      </c>
    </row>
    <row r="12896">
      <c r="H12896" s="16" t="str">
        <f>IFERROR(__xludf.DUMMYFUNCTION("""COMPUTED_VALUE"""),"")</f>
        <v/>
      </c>
    </row>
    <row r="12897">
      <c r="H12897" s="16" t="str">
        <f>IFERROR(__xludf.DUMMYFUNCTION("""COMPUTED_VALUE"""),"")</f>
        <v/>
      </c>
    </row>
    <row r="12898">
      <c r="H12898" s="16" t="str">
        <f>IFERROR(__xludf.DUMMYFUNCTION("""COMPUTED_VALUE"""),"")</f>
        <v/>
      </c>
    </row>
    <row r="12899">
      <c r="H12899" s="16" t="str">
        <f>IFERROR(__xludf.DUMMYFUNCTION("""COMPUTED_VALUE"""),"")</f>
        <v/>
      </c>
    </row>
    <row r="12900">
      <c r="H12900" s="16" t="str">
        <f>IFERROR(__xludf.DUMMYFUNCTION("""COMPUTED_VALUE"""),"")</f>
        <v/>
      </c>
    </row>
    <row r="12901">
      <c r="H12901" s="16" t="str">
        <f>IFERROR(__xludf.DUMMYFUNCTION("""COMPUTED_VALUE"""),"")</f>
        <v/>
      </c>
    </row>
    <row r="12902">
      <c r="H12902" s="16" t="str">
        <f>IFERROR(__xludf.DUMMYFUNCTION("""COMPUTED_VALUE"""),"")</f>
        <v/>
      </c>
    </row>
    <row r="12903">
      <c r="H12903" s="16" t="str">
        <f>IFERROR(__xludf.DUMMYFUNCTION("""COMPUTED_VALUE"""),"")</f>
        <v/>
      </c>
    </row>
    <row r="12904">
      <c r="H12904" s="16" t="str">
        <f>IFERROR(__xludf.DUMMYFUNCTION("""COMPUTED_VALUE"""),"")</f>
        <v/>
      </c>
    </row>
    <row r="12905">
      <c r="H12905" s="16" t="str">
        <f>IFERROR(__xludf.DUMMYFUNCTION("""COMPUTED_VALUE"""),"")</f>
        <v/>
      </c>
    </row>
    <row r="12906">
      <c r="H12906" s="16" t="str">
        <f>IFERROR(__xludf.DUMMYFUNCTION("""COMPUTED_VALUE"""),"")</f>
        <v/>
      </c>
    </row>
    <row r="12907">
      <c r="H12907" s="16" t="str">
        <f>IFERROR(__xludf.DUMMYFUNCTION("""COMPUTED_VALUE"""),"")</f>
        <v/>
      </c>
    </row>
    <row r="12908">
      <c r="H12908" s="16" t="str">
        <f>IFERROR(__xludf.DUMMYFUNCTION("""COMPUTED_VALUE"""),"")</f>
        <v/>
      </c>
    </row>
    <row r="12909">
      <c r="H12909" s="16" t="str">
        <f>IFERROR(__xludf.DUMMYFUNCTION("""COMPUTED_VALUE"""),"")</f>
        <v/>
      </c>
    </row>
    <row r="12910">
      <c r="H12910" s="16" t="str">
        <f>IFERROR(__xludf.DUMMYFUNCTION("""COMPUTED_VALUE"""),"")</f>
        <v/>
      </c>
    </row>
    <row r="12911">
      <c r="H12911" s="16" t="str">
        <f>IFERROR(__xludf.DUMMYFUNCTION("""COMPUTED_VALUE"""),"")</f>
        <v/>
      </c>
    </row>
    <row r="12912">
      <c r="H12912" s="16" t="str">
        <f>IFERROR(__xludf.DUMMYFUNCTION("""COMPUTED_VALUE"""),"")</f>
        <v/>
      </c>
    </row>
    <row r="12913">
      <c r="H12913" s="16" t="str">
        <f>IFERROR(__xludf.DUMMYFUNCTION("""COMPUTED_VALUE"""),"")</f>
        <v/>
      </c>
    </row>
    <row r="12914">
      <c r="H12914" s="16" t="str">
        <f>IFERROR(__xludf.DUMMYFUNCTION("""COMPUTED_VALUE"""),"")</f>
        <v/>
      </c>
    </row>
    <row r="12915">
      <c r="H12915" s="16" t="str">
        <f>IFERROR(__xludf.DUMMYFUNCTION("""COMPUTED_VALUE"""),"")</f>
        <v/>
      </c>
    </row>
    <row r="12916">
      <c r="H12916" s="16" t="str">
        <f>IFERROR(__xludf.DUMMYFUNCTION("""COMPUTED_VALUE"""),"")</f>
        <v/>
      </c>
    </row>
    <row r="12917">
      <c r="H12917" s="16" t="str">
        <f>IFERROR(__xludf.DUMMYFUNCTION("""COMPUTED_VALUE"""),"")</f>
        <v/>
      </c>
    </row>
    <row r="12918">
      <c r="H12918" s="16" t="str">
        <f>IFERROR(__xludf.DUMMYFUNCTION("""COMPUTED_VALUE"""),"")</f>
        <v/>
      </c>
    </row>
    <row r="12919">
      <c r="H12919" s="16" t="str">
        <f>IFERROR(__xludf.DUMMYFUNCTION("""COMPUTED_VALUE"""),"")</f>
        <v/>
      </c>
    </row>
    <row r="12920">
      <c r="H12920" s="16" t="str">
        <f>IFERROR(__xludf.DUMMYFUNCTION("""COMPUTED_VALUE"""),"")</f>
        <v/>
      </c>
    </row>
    <row r="12921">
      <c r="H12921" s="16" t="str">
        <f>IFERROR(__xludf.DUMMYFUNCTION("""COMPUTED_VALUE"""),"")</f>
        <v/>
      </c>
    </row>
    <row r="12922">
      <c r="H12922" s="16" t="str">
        <f>IFERROR(__xludf.DUMMYFUNCTION("""COMPUTED_VALUE"""),"")</f>
        <v/>
      </c>
    </row>
    <row r="12923">
      <c r="H12923" s="16" t="str">
        <f>IFERROR(__xludf.DUMMYFUNCTION("""COMPUTED_VALUE"""),"")</f>
        <v/>
      </c>
    </row>
    <row r="12924">
      <c r="H12924" s="16" t="str">
        <f>IFERROR(__xludf.DUMMYFUNCTION("""COMPUTED_VALUE"""),"")</f>
        <v/>
      </c>
    </row>
    <row r="12925">
      <c r="H12925" s="16" t="str">
        <f>IFERROR(__xludf.DUMMYFUNCTION("""COMPUTED_VALUE"""),"")</f>
        <v/>
      </c>
    </row>
    <row r="12926">
      <c r="H12926" s="16" t="str">
        <f>IFERROR(__xludf.DUMMYFUNCTION("""COMPUTED_VALUE"""),"")</f>
        <v/>
      </c>
    </row>
    <row r="12927">
      <c r="H12927" s="16" t="str">
        <f>IFERROR(__xludf.DUMMYFUNCTION("""COMPUTED_VALUE"""),"")</f>
        <v/>
      </c>
    </row>
    <row r="12928">
      <c r="H12928" s="16" t="str">
        <f>IFERROR(__xludf.DUMMYFUNCTION("""COMPUTED_VALUE"""),"")</f>
        <v/>
      </c>
    </row>
    <row r="12929">
      <c r="H12929" s="16" t="str">
        <f>IFERROR(__xludf.DUMMYFUNCTION("""COMPUTED_VALUE"""),"")</f>
        <v/>
      </c>
    </row>
    <row r="12930">
      <c r="H12930" s="16" t="str">
        <f>IFERROR(__xludf.DUMMYFUNCTION("""COMPUTED_VALUE"""),"")</f>
        <v/>
      </c>
    </row>
    <row r="12931">
      <c r="H12931" s="16" t="str">
        <f>IFERROR(__xludf.DUMMYFUNCTION("""COMPUTED_VALUE"""),"")</f>
        <v/>
      </c>
    </row>
    <row r="12932">
      <c r="H12932" s="16" t="str">
        <f>IFERROR(__xludf.DUMMYFUNCTION("""COMPUTED_VALUE"""),"")</f>
        <v/>
      </c>
    </row>
    <row r="12933">
      <c r="H12933" s="16" t="str">
        <f>IFERROR(__xludf.DUMMYFUNCTION("""COMPUTED_VALUE"""),"")</f>
        <v/>
      </c>
    </row>
    <row r="12934">
      <c r="H12934" s="16" t="str">
        <f>IFERROR(__xludf.DUMMYFUNCTION("""COMPUTED_VALUE"""),"")</f>
        <v/>
      </c>
    </row>
    <row r="12935">
      <c r="H12935" s="16" t="str">
        <f>IFERROR(__xludf.DUMMYFUNCTION("""COMPUTED_VALUE"""),"")</f>
        <v/>
      </c>
    </row>
    <row r="12936">
      <c r="H12936" s="16" t="str">
        <f>IFERROR(__xludf.DUMMYFUNCTION("""COMPUTED_VALUE"""),"")</f>
        <v/>
      </c>
    </row>
    <row r="12937">
      <c r="H12937" s="16" t="str">
        <f>IFERROR(__xludf.DUMMYFUNCTION("""COMPUTED_VALUE"""),"")</f>
        <v/>
      </c>
    </row>
    <row r="12938">
      <c r="H12938" s="16" t="str">
        <f>IFERROR(__xludf.DUMMYFUNCTION("""COMPUTED_VALUE"""),"")</f>
        <v/>
      </c>
    </row>
    <row r="12939">
      <c r="H12939" s="16" t="str">
        <f>IFERROR(__xludf.DUMMYFUNCTION("""COMPUTED_VALUE"""),"")</f>
        <v/>
      </c>
    </row>
    <row r="12940">
      <c r="H12940" s="16" t="str">
        <f>IFERROR(__xludf.DUMMYFUNCTION("""COMPUTED_VALUE"""),"")</f>
        <v/>
      </c>
    </row>
    <row r="12941">
      <c r="H12941" s="16" t="str">
        <f>IFERROR(__xludf.DUMMYFUNCTION("""COMPUTED_VALUE"""),"")</f>
        <v/>
      </c>
    </row>
    <row r="12942">
      <c r="H12942" s="16" t="str">
        <f>IFERROR(__xludf.DUMMYFUNCTION("""COMPUTED_VALUE"""),"")</f>
        <v/>
      </c>
    </row>
    <row r="12943">
      <c r="H12943" s="16" t="str">
        <f>IFERROR(__xludf.DUMMYFUNCTION("""COMPUTED_VALUE"""),"")</f>
        <v/>
      </c>
    </row>
    <row r="12944">
      <c r="H12944" s="16" t="str">
        <f>IFERROR(__xludf.DUMMYFUNCTION("""COMPUTED_VALUE"""),"")</f>
        <v/>
      </c>
    </row>
    <row r="12945">
      <c r="H12945" s="16" t="str">
        <f>IFERROR(__xludf.DUMMYFUNCTION("""COMPUTED_VALUE"""),"")</f>
        <v/>
      </c>
    </row>
    <row r="12946">
      <c r="H12946" s="16" t="str">
        <f>IFERROR(__xludf.DUMMYFUNCTION("""COMPUTED_VALUE"""),"")</f>
        <v/>
      </c>
    </row>
    <row r="12947">
      <c r="H12947" s="16" t="str">
        <f>IFERROR(__xludf.DUMMYFUNCTION("""COMPUTED_VALUE"""),"")</f>
        <v/>
      </c>
    </row>
    <row r="12948">
      <c r="H12948" s="16" t="str">
        <f>IFERROR(__xludf.DUMMYFUNCTION("""COMPUTED_VALUE"""),"")</f>
        <v/>
      </c>
    </row>
    <row r="12949">
      <c r="H12949" s="16" t="str">
        <f>IFERROR(__xludf.DUMMYFUNCTION("""COMPUTED_VALUE"""),"")</f>
        <v/>
      </c>
    </row>
    <row r="12950">
      <c r="H12950" s="16" t="str">
        <f>IFERROR(__xludf.DUMMYFUNCTION("""COMPUTED_VALUE"""),"")</f>
        <v/>
      </c>
    </row>
    <row r="12951">
      <c r="H12951" s="16" t="str">
        <f>IFERROR(__xludf.DUMMYFUNCTION("""COMPUTED_VALUE"""),"")</f>
        <v/>
      </c>
    </row>
    <row r="12952">
      <c r="H12952" s="16" t="str">
        <f>IFERROR(__xludf.DUMMYFUNCTION("""COMPUTED_VALUE"""),"")</f>
        <v/>
      </c>
    </row>
    <row r="12953">
      <c r="H12953" s="16" t="str">
        <f>IFERROR(__xludf.DUMMYFUNCTION("""COMPUTED_VALUE"""),"")</f>
        <v/>
      </c>
    </row>
    <row r="12954">
      <c r="H12954" s="16" t="str">
        <f>IFERROR(__xludf.DUMMYFUNCTION("""COMPUTED_VALUE"""),"")</f>
        <v/>
      </c>
    </row>
    <row r="12955">
      <c r="H12955" s="16" t="str">
        <f>IFERROR(__xludf.DUMMYFUNCTION("""COMPUTED_VALUE"""),"")</f>
        <v/>
      </c>
    </row>
    <row r="12956">
      <c r="H12956" s="16" t="str">
        <f>IFERROR(__xludf.DUMMYFUNCTION("""COMPUTED_VALUE"""),"")</f>
        <v/>
      </c>
    </row>
    <row r="12957">
      <c r="H12957" s="16" t="str">
        <f>IFERROR(__xludf.DUMMYFUNCTION("""COMPUTED_VALUE"""),"")</f>
        <v/>
      </c>
    </row>
    <row r="12958">
      <c r="H12958" s="16" t="str">
        <f>IFERROR(__xludf.DUMMYFUNCTION("""COMPUTED_VALUE"""),"")</f>
        <v/>
      </c>
    </row>
    <row r="12959">
      <c r="H12959" s="16" t="str">
        <f>IFERROR(__xludf.DUMMYFUNCTION("""COMPUTED_VALUE"""),"")</f>
        <v/>
      </c>
    </row>
    <row r="12960">
      <c r="H12960" s="16" t="str">
        <f>IFERROR(__xludf.DUMMYFUNCTION("""COMPUTED_VALUE"""),"")</f>
        <v/>
      </c>
    </row>
    <row r="12961">
      <c r="H12961" s="16" t="str">
        <f>IFERROR(__xludf.DUMMYFUNCTION("""COMPUTED_VALUE"""),"")</f>
        <v/>
      </c>
    </row>
    <row r="12962">
      <c r="H12962" s="16" t="str">
        <f>IFERROR(__xludf.DUMMYFUNCTION("""COMPUTED_VALUE"""),"")</f>
        <v/>
      </c>
    </row>
    <row r="12963">
      <c r="H12963" s="16" t="str">
        <f>IFERROR(__xludf.DUMMYFUNCTION("""COMPUTED_VALUE"""),"")</f>
        <v/>
      </c>
    </row>
    <row r="12964">
      <c r="H12964" s="16" t="str">
        <f>IFERROR(__xludf.DUMMYFUNCTION("""COMPUTED_VALUE"""),"")</f>
        <v/>
      </c>
    </row>
    <row r="12965">
      <c r="H12965" s="16" t="str">
        <f>IFERROR(__xludf.DUMMYFUNCTION("""COMPUTED_VALUE"""),"")</f>
        <v/>
      </c>
    </row>
    <row r="12966">
      <c r="H12966" s="16" t="str">
        <f>IFERROR(__xludf.DUMMYFUNCTION("""COMPUTED_VALUE"""),"")</f>
        <v/>
      </c>
    </row>
    <row r="12967">
      <c r="H12967" s="16" t="str">
        <f>IFERROR(__xludf.DUMMYFUNCTION("""COMPUTED_VALUE"""),"")</f>
        <v/>
      </c>
    </row>
    <row r="12968">
      <c r="H12968" s="16" t="str">
        <f>IFERROR(__xludf.DUMMYFUNCTION("""COMPUTED_VALUE"""),"")</f>
        <v/>
      </c>
    </row>
    <row r="12969">
      <c r="H12969" s="16" t="str">
        <f>IFERROR(__xludf.DUMMYFUNCTION("""COMPUTED_VALUE"""),"")</f>
        <v/>
      </c>
    </row>
    <row r="12970">
      <c r="H12970" s="16" t="str">
        <f>IFERROR(__xludf.DUMMYFUNCTION("""COMPUTED_VALUE"""),"")</f>
        <v/>
      </c>
    </row>
    <row r="12971">
      <c r="H12971" s="16" t="str">
        <f>IFERROR(__xludf.DUMMYFUNCTION("""COMPUTED_VALUE"""),"")</f>
        <v/>
      </c>
    </row>
    <row r="12972">
      <c r="H12972" s="16" t="str">
        <f>IFERROR(__xludf.DUMMYFUNCTION("""COMPUTED_VALUE"""),"")</f>
        <v/>
      </c>
    </row>
    <row r="12973">
      <c r="H12973" s="16" t="str">
        <f>IFERROR(__xludf.DUMMYFUNCTION("""COMPUTED_VALUE"""),"")</f>
        <v/>
      </c>
    </row>
    <row r="12974">
      <c r="H12974" s="16" t="str">
        <f>IFERROR(__xludf.DUMMYFUNCTION("""COMPUTED_VALUE"""),"")</f>
        <v/>
      </c>
    </row>
    <row r="12975">
      <c r="H12975" s="16" t="str">
        <f>IFERROR(__xludf.DUMMYFUNCTION("""COMPUTED_VALUE"""),"")</f>
        <v/>
      </c>
    </row>
    <row r="12976">
      <c r="H12976" s="16" t="str">
        <f>IFERROR(__xludf.DUMMYFUNCTION("""COMPUTED_VALUE"""),"")</f>
        <v/>
      </c>
    </row>
    <row r="12977">
      <c r="H12977" s="16" t="str">
        <f>IFERROR(__xludf.DUMMYFUNCTION("""COMPUTED_VALUE"""),"")</f>
        <v/>
      </c>
    </row>
    <row r="12978">
      <c r="H12978" s="16" t="str">
        <f>IFERROR(__xludf.DUMMYFUNCTION("""COMPUTED_VALUE"""),"")</f>
        <v/>
      </c>
    </row>
    <row r="12979">
      <c r="H12979" s="16" t="str">
        <f>IFERROR(__xludf.DUMMYFUNCTION("""COMPUTED_VALUE"""),"")</f>
        <v/>
      </c>
    </row>
    <row r="12980">
      <c r="H12980" s="16" t="str">
        <f>IFERROR(__xludf.DUMMYFUNCTION("""COMPUTED_VALUE"""),"")</f>
        <v/>
      </c>
    </row>
    <row r="12981">
      <c r="H12981" s="16" t="str">
        <f>IFERROR(__xludf.DUMMYFUNCTION("""COMPUTED_VALUE"""),"")</f>
        <v/>
      </c>
    </row>
    <row r="12982">
      <c r="H12982" s="16" t="str">
        <f>IFERROR(__xludf.DUMMYFUNCTION("""COMPUTED_VALUE"""),"")</f>
        <v/>
      </c>
    </row>
    <row r="12983">
      <c r="H12983" s="16" t="str">
        <f>IFERROR(__xludf.DUMMYFUNCTION("""COMPUTED_VALUE"""),"")</f>
        <v/>
      </c>
    </row>
    <row r="12984">
      <c r="H12984" s="16" t="str">
        <f>IFERROR(__xludf.DUMMYFUNCTION("""COMPUTED_VALUE"""),"")</f>
        <v/>
      </c>
    </row>
    <row r="12985">
      <c r="H12985" s="16" t="str">
        <f>IFERROR(__xludf.DUMMYFUNCTION("""COMPUTED_VALUE"""),"")</f>
        <v/>
      </c>
    </row>
    <row r="12986">
      <c r="H12986" s="16" t="str">
        <f>IFERROR(__xludf.DUMMYFUNCTION("""COMPUTED_VALUE"""),"")</f>
        <v/>
      </c>
    </row>
    <row r="12987">
      <c r="H12987" s="16" t="str">
        <f>IFERROR(__xludf.DUMMYFUNCTION("""COMPUTED_VALUE"""),"")</f>
        <v/>
      </c>
    </row>
    <row r="12988">
      <c r="H12988" s="16" t="str">
        <f>IFERROR(__xludf.DUMMYFUNCTION("""COMPUTED_VALUE"""),"")</f>
        <v/>
      </c>
    </row>
    <row r="12989">
      <c r="H12989" s="16" t="str">
        <f>IFERROR(__xludf.DUMMYFUNCTION("""COMPUTED_VALUE"""),"")</f>
        <v/>
      </c>
    </row>
    <row r="12990">
      <c r="H12990" s="16" t="str">
        <f>IFERROR(__xludf.DUMMYFUNCTION("""COMPUTED_VALUE"""),"")</f>
        <v/>
      </c>
    </row>
    <row r="12991">
      <c r="H12991" s="16" t="str">
        <f>IFERROR(__xludf.DUMMYFUNCTION("""COMPUTED_VALUE"""),"")</f>
        <v/>
      </c>
    </row>
    <row r="12992">
      <c r="H12992" s="16" t="str">
        <f>IFERROR(__xludf.DUMMYFUNCTION("""COMPUTED_VALUE"""),"")</f>
        <v/>
      </c>
    </row>
    <row r="12993">
      <c r="H12993" s="16" t="str">
        <f>IFERROR(__xludf.DUMMYFUNCTION("""COMPUTED_VALUE"""),"")</f>
        <v/>
      </c>
    </row>
    <row r="12994">
      <c r="H12994" s="16" t="str">
        <f>IFERROR(__xludf.DUMMYFUNCTION("""COMPUTED_VALUE"""),"")</f>
        <v/>
      </c>
    </row>
    <row r="12995">
      <c r="H12995" s="16" t="str">
        <f>IFERROR(__xludf.DUMMYFUNCTION("""COMPUTED_VALUE"""),"")</f>
        <v/>
      </c>
    </row>
    <row r="12996">
      <c r="H12996" s="16" t="str">
        <f>IFERROR(__xludf.DUMMYFUNCTION("""COMPUTED_VALUE"""),"")</f>
        <v/>
      </c>
    </row>
    <row r="12997">
      <c r="H12997" s="16" t="str">
        <f>IFERROR(__xludf.DUMMYFUNCTION("""COMPUTED_VALUE"""),"")</f>
        <v/>
      </c>
    </row>
    <row r="12998">
      <c r="H12998" s="16" t="str">
        <f>IFERROR(__xludf.DUMMYFUNCTION("""COMPUTED_VALUE"""),"")</f>
        <v/>
      </c>
    </row>
    <row r="12999">
      <c r="H12999" s="16" t="str">
        <f>IFERROR(__xludf.DUMMYFUNCTION("""COMPUTED_VALUE"""),"")</f>
        <v/>
      </c>
    </row>
    <row r="13000">
      <c r="H13000" s="16" t="str">
        <f>IFERROR(__xludf.DUMMYFUNCTION("""COMPUTED_VALUE"""),"")</f>
        <v/>
      </c>
    </row>
    <row r="13001">
      <c r="H13001" s="16" t="str">
        <f>IFERROR(__xludf.DUMMYFUNCTION("""COMPUTED_VALUE"""),"")</f>
        <v/>
      </c>
    </row>
    <row r="13002">
      <c r="H13002" s="16" t="str">
        <f>IFERROR(__xludf.DUMMYFUNCTION("""COMPUTED_VALUE"""),"")</f>
        <v/>
      </c>
    </row>
    <row r="13003">
      <c r="H13003" s="16" t="str">
        <f>IFERROR(__xludf.DUMMYFUNCTION("""COMPUTED_VALUE"""),"")</f>
        <v/>
      </c>
    </row>
    <row r="13004">
      <c r="H13004" s="16" t="str">
        <f>IFERROR(__xludf.DUMMYFUNCTION("""COMPUTED_VALUE"""),"")</f>
        <v/>
      </c>
    </row>
    <row r="13005">
      <c r="H13005" s="16" t="str">
        <f>IFERROR(__xludf.DUMMYFUNCTION("""COMPUTED_VALUE"""),"")</f>
        <v/>
      </c>
    </row>
    <row r="13006">
      <c r="H13006" s="16" t="str">
        <f>IFERROR(__xludf.DUMMYFUNCTION("""COMPUTED_VALUE"""),"")</f>
        <v/>
      </c>
    </row>
    <row r="13007">
      <c r="H13007" s="16" t="str">
        <f>IFERROR(__xludf.DUMMYFUNCTION("""COMPUTED_VALUE"""),"")</f>
        <v/>
      </c>
    </row>
    <row r="13008">
      <c r="H13008" s="16" t="str">
        <f>IFERROR(__xludf.DUMMYFUNCTION("""COMPUTED_VALUE"""),"")</f>
        <v/>
      </c>
    </row>
    <row r="13009">
      <c r="H13009" s="16" t="str">
        <f>IFERROR(__xludf.DUMMYFUNCTION("""COMPUTED_VALUE"""),"")</f>
        <v/>
      </c>
    </row>
    <row r="13010">
      <c r="H13010" s="16" t="str">
        <f>IFERROR(__xludf.DUMMYFUNCTION("""COMPUTED_VALUE"""),"")</f>
        <v/>
      </c>
    </row>
    <row r="13011">
      <c r="H13011" s="16" t="str">
        <f>IFERROR(__xludf.DUMMYFUNCTION("""COMPUTED_VALUE"""),"")</f>
        <v/>
      </c>
    </row>
    <row r="13012">
      <c r="H13012" s="16" t="str">
        <f>IFERROR(__xludf.DUMMYFUNCTION("""COMPUTED_VALUE"""),"")</f>
        <v/>
      </c>
    </row>
    <row r="13013">
      <c r="H13013" s="16" t="str">
        <f>IFERROR(__xludf.DUMMYFUNCTION("""COMPUTED_VALUE"""),"")</f>
        <v/>
      </c>
    </row>
    <row r="13014">
      <c r="H13014" s="16" t="str">
        <f>IFERROR(__xludf.DUMMYFUNCTION("""COMPUTED_VALUE"""),"")</f>
        <v/>
      </c>
    </row>
    <row r="13015">
      <c r="H13015" s="16" t="str">
        <f>IFERROR(__xludf.DUMMYFUNCTION("""COMPUTED_VALUE"""),"")</f>
        <v/>
      </c>
    </row>
    <row r="13016">
      <c r="H13016" s="16" t="str">
        <f>IFERROR(__xludf.DUMMYFUNCTION("""COMPUTED_VALUE"""),"")</f>
        <v/>
      </c>
    </row>
    <row r="13017">
      <c r="H13017" s="16" t="str">
        <f>IFERROR(__xludf.DUMMYFUNCTION("""COMPUTED_VALUE"""),"")</f>
        <v/>
      </c>
    </row>
    <row r="13018">
      <c r="H13018" s="16" t="str">
        <f>IFERROR(__xludf.DUMMYFUNCTION("""COMPUTED_VALUE"""),"")</f>
        <v/>
      </c>
    </row>
    <row r="13019">
      <c r="H13019" s="16" t="str">
        <f>IFERROR(__xludf.DUMMYFUNCTION("""COMPUTED_VALUE"""),"")</f>
        <v/>
      </c>
    </row>
    <row r="13020">
      <c r="H13020" s="16" t="str">
        <f>IFERROR(__xludf.DUMMYFUNCTION("""COMPUTED_VALUE"""),"")</f>
        <v/>
      </c>
    </row>
    <row r="13021">
      <c r="H13021" s="16" t="str">
        <f>IFERROR(__xludf.DUMMYFUNCTION("""COMPUTED_VALUE"""),"")</f>
        <v/>
      </c>
    </row>
    <row r="13022">
      <c r="H13022" s="16" t="str">
        <f>IFERROR(__xludf.DUMMYFUNCTION("""COMPUTED_VALUE"""),"")</f>
        <v/>
      </c>
    </row>
    <row r="13023">
      <c r="H13023" s="16" t="str">
        <f>IFERROR(__xludf.DUMMYFUNCTION("""COMPUTED_VALUE"""),"")</f>
        <v/>
      </c>
    </row>
    <row r="13024">
      <c r="H13024" s="16" t="str">
        <f>IFERROR(__xludf.DUMMYFUNCTION("""COMPUTED_VALUE"""),"")</f>
        <v/>
      </c>
    </row>
    <row r="13025">
      <c r="H13025" s="16" t="str">
        <f>IFERROR(__xludf.DUMMYFUNCTION("""COMPUTED_VALUE"""),"")</f>
        <v/>
      </c>
    </row>
    <row r="13026">
      <c r="H13026" s="16" t="str">
        <f>IFERROR(__xludf.DUMMYFUNCTION("""COMPUTED_VALUE"""),"")</f>
        <v/>
      </c>
    </row>
    <row r="13027">
      <c r="H13027" s="16" t="str">
        <f>IFERROR(__xludf.DUMMYFUNCTION("""COMPUTED_VALUE"""),"")</f>
        <v/>
      </c>
    </row>
    <row r="13028">
      <c r="H13028" s="16" t="str">
        <f>IFERROR(__xludf.DUMMYFUNCTION("""COMPUTED_VALUE"""),"")</f>
        <v/>
      </c>
    </row>
    <row r="13029">
      <c r="H13029" s="16" t="str">
        <f>IFERROR(__xludf.DUMMYFUNCTION("""COMPUTED_VALUE"""),"")</f>
        <v/>
      </c>
    </row>
    <row r="13030">
      <c r="H13030" s="16" t="str">
        <f>IFERROR(__xludf.DUMMYFUNCTION("""COMPUTED_VALUE"""),"")</f>
        <v/>
      </c>
    </row>
    <row r="13031">
      <c r="H13031" s="16" t="str">
        <f>IFERROR(__xludf.DUMMYFUNCTION("""COMPUTED_VALUE"""),"")</f>
        <v/>
      </c>
    </row>
    <row r="13032">
      <c r="H13032" s="16" t="str">
        <f>IFERROR(__xludf.DUMMYFUNCTION("""COMPUTED_VALUE"""),"")</f>
        <v/>
      </c>
    </row>
    <row r="13033">
      <c r="H13033" s="16" t="str">
        <f>IFERROR(__xludf.DUMMYFUNCTION("""COMPUTED_VALUE"""),"")</f>
        <v/>
      </c>
    </row>
    <row r="13034">
      <c r="H13034" s="16" t="str">
        <f>IFERROR(__xludf.DUMMYFUNCTION("""COMPUTED_VALUE"""),"")</f>
        <v/>
      </c>
    </row>
    <row r="13035">
      <c r="H13035" s="16" t="str">
        <f>IFERROR(__xludf.DUMMYFUNCTION("""COMPUTED_VALUE"""),"")</f>
        <v/>
      </c>
    </row>
    <row r="13036">
      <c r="H13036" s="16" t="str">
        <f>IFERROR(__xludf.DUMMYFUNCTION("""COMPUTED_VALUE"""),"")</f>
        <v/>
      </c>
    </row>
    <row r="13037">
      <c r="H13037" s="16" t="str">
        <f>IFERROR(__xludf.DUMMYFUNCTION("""COMPUTED_VALUE"""),"")</f>
        <v/>
      </c>
    </row>
    <row r="13038">
      <c r="H13038" s="16" t="str">
        <f>IFERROR(__xludf.DUMMYFUNCTION("""COMPUTED_VALUE"""),"")</f>
        <v/>
      </c>
    </row>
    <row r="13039">
      <c r="H13039" s="16" t="str">
        <f>IFERROR(__xludf.DUMMYFUNCTION("""COMPUTED_VALUE"""),"")</f>
        <v/>
      </c>
    </row>
    <row r="13040">
      <c r="H13040" s="16" t="str">
        <f>IFERROR(__xludf.DUMMYFUNCTION("""COMPUTED_VALUE"""),"")</f>
        <v/>
      </c>
    </row>
    <row r="13041">
      <c r="H13041" s="16" t="str">
        <f>IFERROR(__xludf.DUMMYFUNCTION("""COMPUTED_VALUE"""),"")</f>
        <v/>
      </c>
    </row>
    <row r="13042">
      <c r="H13042" s="16" t="str">
        <f>IFERROR(__xludf.DUMMYFUNCTION("""COMPUTED_VALUE"""),"")</f>
        <v/>
      </c>
    </row>
    <row r="13043">
      <c r="H13043" s="16" t="str">
        <f>IFERROR(__xludf.DUMMYFUNCTION("""COMPUTED_VALUE"""),"")</f>
        <v/>
      </c>
    </row>
    <row r="13044">
      <c r="H13044" s="16" t="str">
        <f>IFERROR(__xludf.DUMMYFUNCTION("""COMPUTED_VALUE"""),"")</f>
        <v/>
      </c>
    </row>
    <row r="13045">
      <c r="H13045" s="16" t="str">
        <f>IFERROR(__xludf.DUMMYFUNCTION("""COMPUTED_VALUE"""),"")</f>
        <v/>
      </c>
    </row>
    <row r="13046">
      <c r="H13046" s="16" t="str">
        <f>IFERROR(__xludf.DUMMYFUNCTION("""COMPUTED_VALUE"""),"")</f>
        <v/>
      </c>
    </row>
    <row r="13047">
      <c r="H13047" s="16" t="str">
        <f>IFERROR(__xludf.DUMMYFUNCTION("""COMPUTED_VALUE"""),"")</f>
        <v/>
      </c>
    </row>
    <row r="13048">
      <c r="H13048" s="16" t="str">
        <f>IFERROR(__xludf.DUMMYFUNCTION("""COMPUTED_VALUE"""),"")</f>
        <v/>
      </c>
    </row>
    <row r="13049">
      <c r="H13049" s="16" t="str">
        <f>IFERROR(__xludf.DUMMYFUNCTION("""COMPUTED_VALUE"""),"")</f>
        <v/>
      </c>
    </row>
    <row r="13050">
      <c r="H13050" s="16" t="str">
        <f>IFERROR(__xludf.DUMMYFUNCTION("""COMPUTED_VALUE"""),"")</f>
        <v/>
      </c>
    </row>
    <row r="13051">
      <c r="H13051" s="16" t="str">
        <f>IFERROR(__xludf.DUMMYFUNCTION("""COMPUTED_VALUE"""),"")</f>
        <v/>
      </c>
    </row>
    <row r="13052">
      <c r="H13052" s="16" t="str">
        <f>IFERROR(__xludf.DUMMYFUNCTION("""COMPUTED_VALUE"""),"")</f>
        <v/>
      </c>
    </row>
    <row r="13053">
      <c r="H13053" s="16" t="str">
        <f>IFERROR(__xludf.DUMMYFUNCTION("""COMPUTED_VALUE"""),"")</f>
        <v/>
      </c>
    </row>
    <row r="13054">
      <c r="H13054" s="16" t="str">
        <f>IFERROR(__xludf.DUMMYFUNCTION("""COMPUTED_VALUE"""),"")</f>
        <v/>
      </c>
    </row>
    <row r="13055">
      <c r="H13055" s="16" t="str">
        <f>IFERROR(__xludf.DUMMYFUNCTION("""COMPUTED_VALUE"""),"")</f>
        <v/>
      </c>
    </row>
    <row r="13056">
      <c r="H13056" s="16" t="str">
        <f>IFERROR(__xludf.DUMMYFUNCTION("""COMPUTED_VALUE"""),"")</f>
        <v/>
      </c>
    </row>
    <row r="13057">
      <c r="H13057" s="16" t="str">
        <f>IFERROR(__xludf.DUMMYFUNCTION("""COMPUTED_VALUE"""),"")</f>
        <v/>
      </c>
    </row>
    <row r="13058">
      <c r="H13058" s="16" t="str">
        <f>IFERROR(__xludf.DUMMYFUNCTION("""COMPUTED_VALUE"""),"")</f>
        <v/>
      </c>
    </row>
    <row r="13059">
      <c r="H13059" s="16" t="str">
        <f>IFERROR(__xludf.DUMMYFUNCTION("""COMPUTED_VALUE"""),"")</f>
        <v/>
      </c>
    </row>
    <row r="13060">
      <c r="H13060" s="16" t="str">
        <f>IFERROR(__xludf.DUMMYFUNCTION("""COMPUTED_VALUE"""),"")</f>
        <v/>
      </c>
    </row>
    <row r="13061">
      <c r="H13061" s="16" t="str">
        <f>IFERROR(__xludf.DUMMYFUNCTION("""COMPUTED_VALUE"""),"")</f>
        <v/>
      </c>
    </row>
    <row r="13062">
      <c r="H13062" s="16" t="str">
        <f>IFERROR(__xludf.DUMMYFUNCTION("""COMPUTED_VALUE"""),"")</f>
        <v/>
      </c>
    </row>
    <row r="13063">
      <c r="H13063" s="16" t="str">
        <f>IFERROR(__xludf.DUMMYFUNCTION("""COMPUTED_VALUE"""),"")</f>
        <v/>
      </c>
    </row>
    <row r="13064">
      <c r="H13064" s="16" t="str">
        <f>IFERROR(__xludf.DUMMYFUNCTION("""COMPUTED_VALUE"""),"")</f>
        <v/>
      </c>
    </row>
    <row r="13065">
      <c r="H13065" s="16" t="str">
        <f>IFERROR(__xludf.DUMMYFUNCTION("""COMPUTED_VALUE"""),"")</f>
        <v/>
      </c>
    </row>
    <row r="13066">
      <c r="H13066" s="16" t="str">
        <f>IFERROR(__xludf.DUMMYFUNCTION("""COMPUTED_VALUE"""),"")</f>
        <v/>
      </c>
    </row>
    <row r="13067">
      <c r="H13067" s="16" t="str">
        <f>IFERROR(__xludf.DUMMYFUNCTION("""COMPUTED_VALUE"""),"")</f>
        <v/>
      </c>
    </row>
    <row r="13068">
      <c r="H13068" s="16" t="str">
        <f>IFERROR(__xludf.DUMMYFUNCTION("""COMPUTED_VALUE"""),"")</f>
        <v/>
      </c>
    </row>
    <row r="13069">
      <c r="H13069" s="16" t="str">
        <f>IFERROR(__xludf.DUMMYFUNCTION("""COMPUTED_VALUE"""),"")</f>
        <v/>
      </c>
    </row>
    <row r="13070">
      <c r="H13070" s="16" t="str">
        <f>IFERROR(__xludf.DUMMYFUNCTION("""COMPUTED_VALUE"""),"")</f>
        <v/>
      </c>
    </row>
    <row r="13071">
      <c r="H13071" s="16" t="str">
        <f>IFERROR(__xludf.DUMMYFUNCTION("""COMPUTED_VALUE"""),"")</f>
        <v/>
      </c>
    </row>
    <row r="13072">
      <c r="H13072" s="16" t="str">
        <f>IFERROR(__xludf.DUMMYFUNCTION("""COMPUTED_VALUE"""),"")</f>
        <v/>
      </c>
    </row>
    <row r="13073">
      <c r="H13073" s="16" t="str">
        <f>IFERROR(__xludf.DUMMYFUNCTION("""COMPUTED_VALUE"""),"")</f>
        <v/>
      </c>
    </row>
    <row r="13074">
      <c r="H13074" s="16" t="str">
        <f>IFERROR(__xludf.DUMMYFUNCTION("""COMPUTED_VALUE"""),"")</f>
        <v/>
      </c>
    </row>
    <row r="13075">
      <c r="H13075" s="16" t="str">
        <f>IFERROR(__xludf.DUMMYFUNCTION("""COMPUTED_VALUE"""),"")</f>
        <v/>
      </c>
    </row>
    <row r="13076">
      <c r="H13076" s="16" t="str">
        <f>IFERROR(__xludf.DUMMYFUNCTION("""COMPUTED_VALUE"""),"")</f>
        <v/>
      </c>
    </row>
    <row r="13077">
      <c r="H13077" s="16" t="str">
        <f>IFERROR(__xludf.DUMMYFUNCTION("""COMPUTED_VALUE"""),"")</f>
        <v/>
      </c>
    </row>
    <row r="13078">
      <c r="H13078" s="16" t="str">
        <f>IFERROR(__xludf.DUMMYFUNCTION("""COMPUTED_VALUE"""),"")</f>
        <v/>
      </c>
    </row>
    <row r="13079">
      <c r="H13079" s="16" t="str">
        <f>IFERROR(__xludf.DUMMYFUNCTION("""COMPUTED_VALUE"""),"")</f>
        <v/>
      </c>
    </row>
    <row r="13080">
      <c r="H13080" s="16" t="str">
        <f>IFERROR(__xludf.DUMMYFUNCTION("""COMPUTED_VALUE"""),"")</f>
        <v/>
      </c>
    </row>
    <row r="13081">
      <c r="H13081" s="16" t="str">
        <f>IFERROR(__xludf.DUMMYFUNCTION("""COMPUTED_VALUE"""),"")</f>
        <v/>
      </c>
    </row>
    <row r="13082">
      <c r="H13082" s="16" t="str">
        <f>IFERROR(__xludf.DUMMYFUNCTION("""COMPUTED_VALUE"""),"")</f>
        <v/>
      </c>
    </row>
    <row r="13083">
      <c r="H13083" s="16" t="str">
        <f>IFERROR(__xludf.DUMMYFUNCTION("""COMPUTED_VALUE"""),"")</f>
        <v/>
      </c>
    </row>
    <row r="13084">
      <c r="H13084" s="16" t="str">
        <f>IFERROR(__xludf.DUMMYFUNCTION("""COMPUTED_VALUE"""),"")</f>
        <v/>
      </c>
    </row>
    <row r="13085">
      <c r="H13085" s="16" t="str">
        <f>IFERROR(__xludf.DUMMYFUNCTION("""COMPUTED_VALUE"""),"")</f>
        <v/>
      </c>
    </row>
    <row r="13086">
      <c r="H13086" s="16" t="str">
        <f>IFERROR(__xludf.DUMMYFUNCTION("""COMPUTED_VALUE"""),"")</f>
        <v/>
      </c>
    </row>
    <row r="13087">
      <c r="H13087" s="16" t="str">
        <f>IFERROR(__xludf.DUMMYFUNCTION("""COMPUTED_VALUE"""),"")</f>
        <v/>
      </c>
    </row>
    <row r="13088">
      <c r="H13088" s="16" t="str">
        <f>IFERROR(__xludf.DUMMYFUNCTION("""COMPUTED_VALUE"""),"")</f>
        <v/>
      </c>
    </row>
    <row r="13089">
      <c r="H13089" s="16" t="str">
        <f>IFERROR(__xludf.DUMMYFUNCTION("""COMPUTED_VALUE"""),"")</f>
        <v/>
      </c>
    </row>
    <row r="13090">
      <c r="H13090" s="16" t="str">
        <f>IFERROR(__xludf.DUMMYFUNCTION("""COMPUTED_VALUE"""),"")</f>
        <v/>
      </c>
    </row>
    <row r="13091">
      <c r="H13091" s="16" t="str">
        <f>IFERROR(__xludf.DUMMYFUNCTION("""COMPUTED_VALUE"""),"")</f>
        <v/>
      </c>
    </row>
    <row r="13092">
      <c r="H13092" s="16" t="str">
        <f>IFERROR(__xludf.DUMMYFUNCTION("""COMPUTED_VALUE"""),"")</f>
        <v/>
      </c>
    </row>
    <row r="13093">
      <c r="H13093" s="16" t="str">
        <f>IFERROR(__xludf.DUMMYFUNCTION("""COMPUTED_VALUE"""),"")</f>
        <v/>
      </c>
    </row>
    <row r="13094">
      <c r="H13094" s="16" t="str">
        <f>IFERROR(__xludf.DUMMYFUNCTION("""COMPUTED_VALUE"""),"")</f>
        <v/>
      </c>
    </row>
    <row r="13095">
      <c r="H13095" s="16" t="str">
        <f>IFERROR(__xludf.DUMMYFUNCTION("""COMPUTED_VALUE"""),"")</f>
        <v/>
      </c>
    </row>
    <row r="13096">
      <c r="H13096" s="16" t="str">
        <f>IFERROR(__xludf.DUMMYFUNCTION("""COMPUTED_VALUE"""),"")</f>
        <v/>
      </c>
    </row>
    <row r="13097">
      <c r="H13097" s="16" t="str">
        <f>IFERROR(__xludf.DUMMYFUNCTION("""COMPUTED_VALUE"""),"")</f>
        <v/>
      </c>
    </row>
    <row r="13098">
      <c r="H13098" s="16" t="str">
        <f>IFERROR(__xludf.DUMMYFUNCTION("""COMPUTED_VALUE"""),"")</f>
        <v/>
      </c>
    </row>
    <row r="13099">
      <c r="H13099" s="16" t="str">
        <f>IFERROR(__xludf.DUMMYFUNCTION("""COMPUTED_VALUE"""),"")</f>
        <v/>
      </c>
    </row>
    <row r="13100">
      <c r="H13100" s="16" t="str">
        <f>IFERROR(__xludf.DUMMYFUNCTION("""COMPUTED_VALUE"""),"")</f>
        <v/>
      </c>
    </row>
    <row r="13101">
      <c r="H13101" s="16" t="str">
        <f>IFERROR(__xludf.DUMMYFUNCTION("""COMPUTED_VALUE"""),"")</f>
        <v/>
      </c>
    </row>
    <row r="13102">
      <c r="H13102" s="16" t="str">
        <f>IFERROR(__xludf.DUMMYFUNCTION("""COMPUTED_VALUE"""),"")</f>
        <v/>
      </c>
    </row>
    <row r="13103">
      <c r="H13103" s="16" t="str">
        <f>IFERROR(__xludf.DUMMYFUNCTION("""COMPUTED_VALUE"""),"")</f>
        <v/>
      </c>
    </row>
    <row r="13104">
      <c r="H13104" s="16" t="str">
        <f>IFERROR(__xludf.DUMMYFUNCTION("""COMPUTED_VALUE"""),"")</f>
        <v/>
      </c>
    </row>
    <row r="13105">
      <c r="H13105" s="16" t="str">
        <f>IFERROR(__xludf.DUMMYFUNCTION("""COMPUTED_VALUE"""),"")</f>
        <v/>
      </c>
    </row>
    <row r="13106">
      <c r="H13106" s="16" t="str">
        <f>IFERROR(__xludf.DUMMYFUNCTION("""COMPUTED_VALUE"""),"")</f>
        <v/>
      </c>
    </row>
    <row r="13107">
      <c r="H13107" s="16" t="str">
        <f>IFERROR(__xludf.DUMMYFUNCTION("""COMPUTED_VALUE"""),"")</f>
        <v/>
      </c>
    </row>
    <row r="13108">
      <c r="H13108" s="16" t="str">
        <f>IFERROR(__xludf.DUMMYFUNCTION("""COMPUTED_VALUE"""),"")</f>
        <v/>
      </c>
    </row>
    <row r="13109">
      <c r="H13109" s="16" t="str">
        <f>IFERROR(__xludf.DUMMYFUNCTION("""COMPUTED_VALUE"""),"")</f>
        <v/>
      </c>
    </row>
    <row r="13110">
      <c r="H13110" s="16" t="str">
        <f>IFERROR(__xludf.DUMMYFUNCTION("""COMPUTED_VALUE"""),"")</f>
        <v/>
      </c>
    </row>
    <row r="13111">
      <c r="H13111" s="16" t="str">
        <f>IFERROR(__xludf.DUMMYFUNCTION("""COMPUTED_VALUE"""),"")</f>
        <v/>
      </c>
    </row>
    <row r="13112">
      <c r="H13112" s="16" t="str">
        <f>IFERROR(__xludf.DUMMYFUNCTION("""COMPUTED_VALUE"""),"")</f>
        <v/>
      </c>
    </row>
    <row r="13113">
      <c r="H13113" s="16" t="str">
        <f>IFERROR(__xludf.DUMMYFUNCTION("""COMPUTED_VALUE"""),"")</f>
        <v/>
      </c>
    </row>
    <row r="13114">
      <c r="H13114" s="16" t="str">
        <f>IFERROR(__xludf.DUMMYFUNCTION("""COMPUTED_VALUE"""),"")</f>
        <v/>
      </c>
    </row>
    <row r="13115">
      <c r="H13115" s="16" t="str">
        <f>IFERROR(__xludf.DUMMYFUNCTION("""COMPUTED_VALUE"""),"")</f>
        <v/>
      </c>
    </row>
    <row r="13116">
      <c r="H13116" s="16" t="str">
        <f>IFERROR(__xludf.DUMMYFUNCTION("""COMPUTED_VALUE"""),"")</f>
        <v/>
      </c>
    </row>
    <row r="13117">
      <c r="H13117" s="16" t="str">
        <f>IFERROR(__xludf.DUMMYFUNCTION("""COMPUTED_VALUE"""),"")</f>
        <v/>
      </c>
    </row>
    <row r="13118">
      <c r="H13118" s="16" t="str">
        <f>IFERROR(__xludf.DUMMYFUNCTION("""COMPUTED_VALUE"""),"")</f>
        <v/>
      </c>
    </row>
    <row r="13119">
      <c r="H13119" s="16" t="str">
        <f>IFERROR(__xludf.DUMMYFUNCTION("""COMPUTED_VALUE"""),"")</f>
        <v/>
      </c>
    </row>
    <row r="13120">
      <c r="H13120" s="16" t="str">
        <f>IFERROR(__xludf.DUMMYFUNCTION("""COMPUTED_VALUE"""),"")</f>
        <v/>
      </c>
    </row>
    <row r="13121">
      <c r="H13121" s="16" t="str">
        <f>IFERROR(__xludf.DUMMYFUNCTION("""COMPUTED_VALUE"""),"")</f>
        <v/>
      </c>
    </row>
    <row r="13122">
      <c r="H13122" s="16" t="str">
        <f>IFERROR(__xludf.DUMMYFUNCTION("""COMPUTED_VALUE"""),"")</f>
        <v/>
      </c>
    </row>
    <row r="13123">
      <c r="H13123" s="16" t="str">
        <f>IFERROR(__xludf.DUMMYFUNCTION("""COMPUTED_VALUE"""),"")</f>
        <v/>
      </c>
    </row>
    <row r="13124">
      <c r="H13124" s="16" t="str">
        <f>IFERROR(__xludf.DUMMYFUNCTION("""COMPUTED_VALUE"""),"")</f>
        <v/>
      </c>
    </row>
    <row r="13125">
      <c r="H13125" s="16" t="str">
        <f>IFERROR(__xludf.DUMMYFUNCTION("""COMPUTED_VALUE"""),"")</f>
        <v/>
      </c>
    </row>
    <row r="13126">
      <c r="H13126" s="16" t="str">
        <f>IFERROR(__xludf.DUMMYFUNCTION("""COMPUTED_VALUE"""),"")</f>
        <v/>
      </c>
    </row>
    <row r="13127">
      <c r="H13127" s="16" t="str">
        <f>IFERROR(__xludf.DUMMYFUNCTION("""COMPUTED_VALUE"""),"")</f>
        <v/>
      </c>
    </row>
    <row r="13128">
      <c r="H13128" s="16" t="str">
        <f>IFERROR(__xludf.DUMMYFUNCTION("""COMPUTED_VALUE"""),"")</f>
        <v/>
      </c>
    </row>
    <row r="13129">
      <c r="H13129" s="16" t="str">
        <f>IFERROR(__xludf.DUMMYFUNCTION("""COMPUTED_VALUE"""),"")</f>
        <v/>
      </c>
    </row>
    <row r="13130">
      <c r="H13130" s="16" t="str">
        <f>IFERROR(__xludf.DUMMYFUNCTION("""COMPUTED_VALUE"""),"")</f>
        <v/>
      </c>
    </row>
    <row r="13131">
      <c r="H13131" s="16" t="str">
        <f>IFERROR(__xludf.DUMMYFUNCTION("""COMPUTED_VALUE"""),"")</f>
        <v/>
      </c>
    </row>
    <row r="13132">
      <c r="H13132" s="16" t="str">
        <f>IFERROR(__xludf.DUMMYFUNCTION("""COMPUTED_VALUE"""),"")</f>
        <v/>
      </c>
    </row>
    <row r="13133">
      <c r="H13133" s="16" t="str">
        <f>IFERROR(__xludf.DUMMYFUNCTION("""COMPUTED_VALUE"""),"")</f>
        <v/>
      </c>
    </row>
    <row r="13134">
      <c r="H13134" s="16" t="str">
        <f>IFERROR(__xludf.DUMMYFUNCTION("""COMPUTED_VALUE"""),"")</f>
        <v/>
      </c>
    </row>
    <row r="13135">
      <c r="H13135" s="16" t="str">
        <f>IFERROR(__xludf.DUMMYFUNCTION("""COMPUTED_VALUE"""),"")</f>
        <v/>
      </c>
    </row>
    <row r="13136">
      <c r="H13136" s="16" t="str">
        <f>IFERROR(__xludf.DUMMYFUNCTION("""COMPUTED_VALUE"""),"")</f>
        <v/>
      </c>
    </row>
    <row r="13137">
      <c r="H13137" s="16" t="str">
        <f>IFERROR(__xludf.DUMMYFUNCTION("""COMPUTED_VALUE"""),"")</f>
        <v/>
      </c>
    </row>
    <row r="13138">
      <c r="H13138" s="16" t="str">
        <f>IFERROR(__xludf.DUMMYFUNCTION("""COMPUTED_VALUE"""),"")</f>
        <v/>
      </c>
    </row>
    <row r="13139">
      <c r="H13139" s="16" t="str">
        <f>IFERROR(__xludf.DUMMYFUNCTION("""COMPUTED_VALUE"""),"")</f>
        <v/>
      </c>
    </row>
    <row r="13140">
      <c r="H13140" s="16" t="str">
        <f>IFERROR(__xludf.DUMMYFUNCTION("""COMPUTED_VALUE"""),"")</f>
        <v/>
      </c>
    </row>
    <row r="13141">
      <c r="H13141" s="16" t="str">
        <f>IFERROR(__xludf.DUMMYFUNCTION("""COMPUTED_VALUE"""),"")</f>
        <v/>
      </c>
    </row>
    <row r="13142">
      <c r="H13142" s="16" t="str">
        <f>IFERROR(__xludf.DUMMYFUNCTION("""COMPUTED_VALUE"""),"")</f>
        <v/>
      </c>
    </row>
    <row r="13143">
      <c r="H13143" s="16" t="str">
        <f>IFERROR(__xludf.DUMMYFUNCTION("""COMPUTED_VALUE"""),"")</f>
        <v/>
      </c>
    </row>
    <row r="13144">
      <c r="H13144" s="16" t="str">
        <f>IFERROR(__xludf.DUMMYFUNCTION("""COMPUTED_VALUE"""),"")</f>
        <v/>
      </c>
    </row>
    <row r="13145">
      <c r="H13145" s="16" t="str">
        <f>IFERROR(__xludf.DUMMYFUNCTION("""COMPUTED_VALUE"""),"")</f>
        <v/>
      </c>
    </row>
    <row r="13146">
      <c r="H13146" s="16" t="str">
        <f>IFERROR(__xludf.DUMMYFUNCTION("""COMPUTED_VALUE"""),"")</f>
        <v/>
      </c>
    </row>
    <row r="13147">
      <c r="H13147" s="16" t="str">
        <f>IFERROR(__xludf.DUMMYFUNCTION("""COMPUTED_VALUE"""),"")</f>
        <v/>
      </c>
    </row>
    <row r="13148">
      <c r="H13148" s="16" t="str">
        <f>IFERROR(__xludf.DUMMYFUNCTION("""COMPUTED_VALUE"""),"")</f>
        <v/>
      </c>
    </row>
    <row r="13149">
      <c r="H13149" s="16" t="str">
        <f>IFERROR(__xludf.DUMMYFUNCTION("""COMPUTED_VALUE"""),"")</f>
        <v/>
      </c>
    </row>
    <row r="13150">
      <c r="H13150" s="16" t="str">
        <f>IFERROR(__xludf.DUMMYFUNCTION("""COMPUTED_VALUE"""),"")</f>
        <v/>
      </c>
    </row>
    <row r="13151">
      <c r="H13151" s="16" t="str">
        <f>IFERROR(__xludf.DUMMYFUNCTION("""COMPUTED_VALUE"""),"")</f>
        <v/>
      </c>
    </row>
    <row r="13152">
      <c r="H13152" s="16" t="str">
        <f>IFERROR(__xludf.DUMMYFUNCTION("""COMPUTED_VALUE"""),"")</f>
        <v/>
      </c>
    </row>
    <row r="13153">
      <c r="H13153" s="16" t="str">
        <f>IFERROR(__xludf.DUMMYFUNCTION("""COMPUTED_VALUE"""),"")</f>
        <v/>
      </c>
    </row>
    <row r="13154">
      <c r="H13154" s="16" t="str">
        <f>IFERROR(__xludf.DUMMYFUNCTION("""COMPUTED_VALUE"""),"")</f>
        <v/>
      </c>
    </row>
    <row r="13155">
      <c r="H13155" s="16" t="str">
        <f>IFERROR(__xludf.DUMMYFUNCTION("""COMPUTED_VALUE"""),"")</f>
        <v/>
      </c>
    </row>
    <row r="13156">
      <c r="H13156" s="16" t="str">
        <f>IFERROR(__xludf.DUMMYFUNCTION("""COMPUTED_VALUE"""),"")</f>
        <v/>
      </c>
    </row>
    <row r="13157">
      <c r="H13157" s="16" t="str">
        <f>IFERROR(__xludf.DUMMYFUNCTION("""COMPUTED_VALUE"""),"")</f>
        <v/>
      </c>
    </row>
    <row r="13158">
      <c r="H13158" s="16" t="str">
        <f>IFERROR(__xludf.DUMMYFUNCTION("""COMPUTED_VALUE"""),"")</f>
        <v/>
      </c>
    </row>
    <row r="13159">
      <c r="H13159" s="16" t="str">
        <f>IFERROR(__xludf.DUMMYFUNCTION("""COMPUTED_VALUE"""),"")</f>
        <v/>
      </c>
    </row>
    <row r="13160">
      <c r="H13160" s="16" t="str">
        <f>IFERROR(__xludf.DUMMYFUNCTION("""COMPUTED_VALUE"""),"")</f>
        <v/>
      </c>
    </row>
    <row r="13161">
      <c r="H13161" s="16" t="str">
        <f>IFERROR(__xludf.DUMMYFUNCTION("""COMPUTED_VALUE"""),"")</f>
        <v/>
      </c>
    </row>
    <row r="13162">
      <c r="H13162" s="16" t="str">
        <f>IFERROR(__xludf.DUMMYFUNCTION("""COMPUTED_VALUE"""),"")</f>
        <v/>
      </c>
    </row>
    <row r="13163">
      <c r="H13163" s="16" t="str">
        <f>IFERROR(__xludf.DUMMYFUNCTION("""COMPUTED_VALUE"""),"")</f>
        <v/>
      </c>
    </row>
    <row r="13164">
      <c r="H13164" s="16" t="str">
        <f>IFERROR(__xludf.DUMMYFUNCTION("""COMPUTED_VALUE"""),"")</f>
        <v/>
      </c>
    </row>
    <row r="13165">
      <c r="H13165" s="16" t="str">
        <f>IFERROR(__xludf.DUMMYFUNCTION("""COMPUTED_VALUE"""),"")</f>
        <v/>
      </c>
    </row>
    <row r="13166">
      <c r="H13166" s="16" t="str">
        <f>IFERROR(__xludf.DUMMYFUNCTION("""COMPUTED_VALUE"""),"")</f>
        <v/>
      </c>
    </row>
    <row r="13167">
      <c r="H13167" s="16" t="str">
        <f>IFERROR(__xludf.DUMMYFUNCTION("""COMPUTED_VALUE"""),"")</f>
        <v/>
      </c>
    </row>
    <row r="13168">
      <c r="H13168" s="16" t="str">
        <f>IFERROR(__xludf.DUMMYFUNCTION("""COMPUTED_VALUE"""),"")</f>
        <v/>
      </c>
    </row>
    <row r="13169">
      <c r="H13169" s="16" t="str">
        <f>IFERROR(__xludf.DUMMYFUNCTION("""COMPUTED_VALUE"""),"")</f>
        <v/>
      </c>
    </row>
    <row r="13170">
      <c r="H13170" s="16" t="str">
        <f>IFERROR(__xludf.DUMMYFUNCTION("""COMPUTED_VALUE"""),"")</f>
        <v/>
      </c>
    </row>
    <row r="13171">
      <c r="H13171" s="16" t="str">
        <f>IFERROR(__xludf.DUMMYFUNCTION("""COMPUTED_VALUE"""),"")</f>
        <v/>
      </c>
    </row>
    <row r="13172">
      <c r="H13172" s="16" t="str">
        <f>IFERROR(__xludf.DUMMYFUNCTION("""COMPUTED_VALUE"""),"")</f>
        <v/>
      </c>
    </row>
    <row r="13173">
      <c r="H13173" s="16" t="str">
        <f>IFERROR(__xludf.DUMMYFUNCTION("""COMPUTED_VALUE"""),"")</f>
        <v/>
      </c>
    </row>
    <row r="13174">
      <c r="H13174" s="16" t="str">
        <f>IFERROR(__xludf.DUMMYFUNCTION("""COMPUTED_VALUE"""),"")</f>
        <v/>
      </c>
    </row>
    <row r="13175">
      <c r="H13175" s="16" t="str">
        <f>IFERROR(__xludf.DUMMYFUNCTION("""COMPUTED_VALUE"""),"")</f>
        <v/>
      </c>
    </row>
    <row r="13176">
      <c r="H13176" s="16" t="str">
        <f>IFERROR(__xludf.DUMMYFUNCTION("""COMPUTED_VALUE"""),"")</f>
        <v/>
      </c>
    </row>
    <row r="13177">
      <c r="H13177" s="16" t="str">
        <f>IFERROR(__xludf.DUMMYFUNCTION("""COMPUTED_VALUE"""),"")</f>
        <v/>
      </c>
    </row>
    <row r="13178">
      <c r="H13178" s="16" t="str">
        <f>IFERROR(__xludf.DUMMYFUNCTION("""COMPUTED_VALUE"""),"")</f>
        <v/>
      </c>
    </row>
    <row r="13179">
      <c r="H13179" s="16" t="str">
        <f>IFERROR(__xludf.DUMMYFUNCTION("""COMPUTED_VALUE"""),"")</f>
        <v/>
      </c>
    </row>
    <row r="13180">
      <c r="H13180" s="16" t="str">
        <f>IFERROR(__xludf.DUMMYFUNCTION("""COMPUTED_VALUE"""),"")</f>
        <v/>
      </c>
    </row>
    <row r="13181">
      <c r="H13181" s="16" t="str">
        <f>IFERROR(__xludf.DUMMYFUNCTION("""COMPUTED_VALUE"""),"")</f>
        <v/>
      </c>
    </row>
    <row r="13182">
      <c r="H13182" s="16" t="str">
        <f>IFERROR(__xludf.DUMMYFUNCTION("""COMPUTED_VALUE"""),"")</f>
        <v/>
      </c>
    </row>
    <row r="13183">
      <c r="H13183" s="16" t="str">
        <f>IFERROR(__xludf.DUMMYFUNCTION("""COMPUTED_VALUE"""),"")</f>
        <v/>
      </c>
    </row>
    <row r="13184">
      <c r="H13184" s="16" t="str">
        <f>IFERROR(__xludf.DUMMYFUNCTION("""COMPUTED_VALUE"""),"")</f>
        <v/>
      </c>
    </row>
    <row r="13185">
      <c r="H13185" s="16" t="str">
        <f>IFERROR(__xludf.DUMMYFUNCTION("""COMPUTED_VALUE"""),"")</f>
        <v/>
      </c>
    </row>
    <row r="13186">
      <c r="H13186" s="16" t="str">
        <f>IFERROR(__xludf.DUMMYFUNCTION("""COMPUTED_VALUE"""),"")</f>
        <v/>
      </c>
    </row>
    <row r="13187">
      <c r="H13187" s="16" t="str">
        <f>IFERROR(__xludf.DUMMYFUNCTION("""COMPUTED_VALUE"""),"")</f>
        <v/>
      </c>
    </row>
    <row r="13188">
      <c r="H13188" s="16" t="str">
        <f>IFERROR(__xludf.DUMMYFUNCTION("""COMPUTED_VALUE"""),"")</f>
        <v/>
      </c>
    </row>
    <row r="13189">
      <c r="H13189" s="16" t="str">
        <f>IFERROR(__xludf.DUMMYFUNCTION("""COMPUTED_VALUE"""),"")</f>
        <v/>
      </c>
    </row>
    <row r="13190">
      <c r="H13190" s="16" t="str">
        <f>IFERROR(__xludf.DUMMYFUNCTION("""COMPUTED_VALUE"""),"")</f>
        <v/>
      </c>
    </row>
    <row r="13191">
      <c r="H13191" s="16" t="str">
        <f>IFERROR(__xludf.DUMMYFUNCTION("""COMPUTED_VALUE"""),"")</f>
        <v/>
      </c>
    </row>
    <row r="13192">
      <c r="H13192" s="16" t="str">
        <f>IFERROR(__xludf.DUMMYFUNCTION("""COMPUTED_VALUE"""),"")</f>
        <v/>
      </c>
    </row>
    <row r="13193">
      <c r="H13193" s="16" t="str">
        <f>IFERROR(__xludf.DUMMYFUNCTION("""COMPUTED_VALUE"""),"")</f>
        <v/>
      </c>
    </row>
    <row r="13194">
      <c r="H13194" s="16" t="str">
        <f>IFERROR(__xludf.DUMMYFUNCTION("""COMPUTED_VALUE"""),"")</f>
        <v/>
      </c>
    </row>
    <row r="13195">
      <c r="H13195" s="16" t="str">
        <f>IFERROR(__xludf.DUMMYFUNCTION("""COMPUTED_VALUE"""),"")</f>
        <v/>
      </c>
    </row>
    <row r="13196">
      <c r="H13196" s="16" t="str">
        <f>IFERROR(__xludf.DUMMYFUNCTION("""COMPUTED_VALUE"""),"")</f>
        <v/>
      </c>
    </row>
    <row r="13197">
      <c r="H13197" s="16" t="str">
        <f>IFERROR(__xludf.DUMMYFUNCTION("""COMPUTED_VALUE"""),"")</f>
        <v/>
      </c>
    </row>
    <row r="13198">
      <c r="H13198" s="16" t="str">
        <f>IFERROR(__xludf.DUMMYFUNCTION("""COMPUTED_VALUE"""),"")</f>
        <v/>
      </c>
    </row>
    <row r="13199">
      <c r="H13199" s="16" t="str">
        <f>IFERROR(__xludf.DUMMYFUNCTION("""COMPUTED_VALUE"""),"")</f>
        <v/>
      </c>
    </row>
    <row r="13200">
      <c r="H13200" s="16" t="str">
        <f>IFERROR(__xludf.DUMMYFUNCTION("""COMPUTED_VALUE"""),"")</f>
        <v/>
      </c>
    </row>
    <row r="13201">
      <c r="H13201" s="16" t="str">
        <f>IFERROR(__xludf.DUMMYFUNCTION("""COMPUTED_VALUE"""),"")</f>
        <v/>
      </c>
    </row>
    <row r="13202">
      <c r="H13202" s="16" t="str">
        <f>IFERROR(__xludf.DUMMYFUNCTION("""COMPUTED_VALUE"""),"")</f>
        <v/>
      </c>
    </row>
    <row r="13203">
      <c r="H13203" s="16" t="str">
        <f>IFERROR(__xludf.DUMMYFUNCTION("""COMPUTED_VALUE"""),"")</f>
        <v/>
      </c>
    </row>
    <row r="13204">
      <c r="H13204" s="16" t="str">
        <f>IFERROR(__xludf.DUMMYFUNCTION("""COMPUTED_VALUE"""),"")</f>
        <v/>
      </c>
    </row>
    <row r="13205">
      <c r="H13205" s="16" t="str">
        <f>IFERROR(__xludf.DUMMYFUNCTION("""COMPUTED_VALUE"""),"")</f>
        <v/>
      </c>
    </row>
    <row r="13206">
      <c r="H13206" s="16" t="str">
        <f>IFERROR(__xludf.DUMMYFUNCTION("""COMPUTED_VALUE"""),"")</f>
        <v/>
      </c>
    </row>
    <row r="13207">
      <c r="H13207" s="16" t="str">
        <f>IFERROR(__xludf.DUMMYFUNCTION("""COMPUTED_VALUE"""),"")</f>
        <v/>
      </c>
    </row>
    <row r="13208">
      <c r="H13208" s="16" t="str">
        <f>IFERROR(__xludf.DUMMYFUNCTION("""COMPUTED_VALUE"""),"")</f>
        <v/>
      </c>
    </row>
    <row r="13209">
      <c r="H13209" s="16" t="str">
        <f>IFERROR(__xludf.DUMMYFUNCTION("""COMPUTED_VALUE"""),"")</f>
        <v/>
      </c>
    </row>
    <row r="13210">
      <c r="H13210" s="16" t="str">
        <f>IFERROR(__xludf.DUMMYFUNCTION("""COMPUTED_VALUE"""),"")</f>
        <v/>
      </c>
    </row>
    <row r="13211">
      <c r="H13211" s="16" t="str">
        <f>IFERROR(__xludf.DUMMYFUNCTION("""COMPUTED_VALUE"""),"")</f>
        <v/>
      </c>
    </row>
    <row r="13212">
      <c r="H13212" s="16" t="str">
        <f>IFERROR(__xludf.DUMMYFUNCTION("""COMPUTED_VALUE"""),"")</f>
        <v/>
      </c>
    </row>
    <row r="13213">
      <c r="H13213" s="16" t="str">
        <f>IFERROR(__xludf.DUMMYFUNCTION("""COMPUTED_VALUE"""),"")</f>
        <v/>
      </c>
    </row>
    <row r="13214">
      <c r="H13214" s="16" t="str">
        <f>IFERROR(__xludf.DUMMYFUNCTION("""COMPUTED_VALUE"""),"")</f>
        <v/>
      </c>
    </row>
    <row r="13215">
      <c r="H13215" s="16" t="str">
        <f>IFERROR(__xludf.DUMMYFUNCTION("""COMPUTED_VALUE"""),"")</f>
        <v/>
      </c>
    </row>
    <row r="13216">
      <c r="H13216" s="16" t="str">
        <f>IFERROR(__xludf.DUMMYFUNCTION("""COMPUTED_VALUE"""),"")</f>
        <v/>
      </c>
    </row>
    <row r="13217">
      <c r="H13217" s="16" t="str">
        <f>IFERROR(__xludf.DUMMYFUNCTION("""COMPUTED_VALUE"""),"")</f>
        <v/>
      </c>
    </row>
    <row r="13218">
      <c r="H13218" s="16" t="str">
        <f>IFERROR(__xludf.DUMMYFUNCTION("""COMPUTED_VALUE"""),"")</f>
        <v/>
      </c>
    </row>
    <row r="13219">
      <c r="H13219" s="16" t="str">
        <f>IFERROR(__xludf.DUMMYFUNCTION("""COMPUTED_VALUE"""),"")</f>
        <v/>
      </c>
    </row>
    <row r="13220">
      <c r="H13220" s="16" t="str">
        <f>IFERROR(__xludf.DUMMYFUNCTION("""COMPUTED_VALUE"""),"")</f>
        <v/>
      </c>
    </row>
    <row r="13221">
      <c r="H13221" s="16" t="str">
        <f>IFERROR(__xludf.DUMMYFUNCTION("""COMPUTED_VALUE"""),"")</f>
        <v/>
      </c>
    </row>
    <row r="13222">
      <c r="H13222" s="16" t="str">
        <f>IFERROR(__xludf.DUMMYFUNCTION("""COMPUTED_VALUE"""),"")</f>
        <v/>
      </c>
    </row>
    <row r="13223">
      <c r="H13223" s="16" t="str">
        <f>IFERROR(__xludf.DUMMYFUNCTION("""COMPUTED_VALUE"""),"")</f>
        <v/>
      </c>
    </row>
    <row r="13224">
      <c r="H13224" s="16" t="str">
        <f>IFERROR(__xludf.DUMMYFUNCTION("""COMPUTED_VALUE"""),"")</f>
        <v/>
      </c>
    </row>
    <row r="13225">
      <c r="H13225" s="16" t="str">
        <f>IFERROR(__xludf.DUMMYFUNCTION("""COMPUTED_VALUE"""),"")</f>
        <v/>
      </c>
    </row>
    <row r="13226">
      <c r="H13226" s="16" t="str">
        <f>IFERROR(__xludf.DUMMYFUNCTION("""COMPUTED_VALUE"""),"")</f>
        <v/>
      </c>
    </row>
    <row r="13227">
      <c r="H13227" s="16" t="str">
        <f>IFERROR(__xludf.DUMMYFUNCTION("""COMPUTED_VALUE"""),"")</f>
        <v/>
      </c>
    </row>
    <row r="13228">
      <c r="H13228" s="16" t="str">
        <f>IFERROR(__xludf.DUMMYFUNCTION("""COMPUTED_VALUE"""),"")</f>
        <v/>
      </c>
    </row>
    <row r="13229">
      <c r="H13229" s="16" t="str">
        <f>IFERROR(__xludf.DUMMYFUNCTION("""COMPUTED_VALUE"""),"")</f>
        <v/>
      </c>
    </row>
    <row r="13230">
      <c r="H13230" s="16" t="str">
        <f>IFERROR(__xludf.DUMMYFUNCTION("""COMPUTED_VALUE"""),"")</f>
        <v/>
      </c>
    </row>
    <row r="13231">
      <c r="H13231" s="16" t="str">
        <f>IFERROR(__xludf.DUMMYFUNCTION("""COMPUTED_VALUE"""),"")</f>
        <v/>
      </c>
    </row>
    <row r="13232">
      <c r="H13232" s="16" t="str">
        <f>IFERROR(__xludf.DUMMYFUNCTION("""COMPUTED_VALUE"""),"")</f>
        <v/>
      </c>
    </row>
    <row r="13233">
      <c r="H13233" s="16" t="str">
        <f>IFERROR(__xludf.DUMMYFUNCTION("""COMPUTED_VALUE"""),"")</f>
        <v/>
      </c>
    </row>
    <row r="13234">
      <c r="H13234" s="16" t="str">
        <f>IFERROR(__xludf.DUMMYFUNCTION("""COMPUTED_VALUE"""),"")</f>
        <v/>
      </c>
    </row>
    <row r="13235">
      <c r="H13235" s="16" t="str">
        <f>IFERROR(__xludf.DUMMYFUNCTION("""COMPUTED_VALUE"""),"")</f>
        <v/>
      </c>
    </row>
    <row r="13236">
      <c r="H13236" s="16" t="str">
        <f>IFERROR(__xludf.DUMMYFUNCTION("""COMPUTED_VALUE"""),"")</f>
        <v/>
      </c>
    </row>
    <row r="13237">
      <c r="H13237" s="16" t="str">
        <f>IFERROR(__xludf.DUMMYFUNCTION("""COMPUTED_VALUE"""),"")</f>
        <v/>
      </c>
    </row>
    <row r="13238">
      <c r="H13238" s="16" t="str">
        <f>IFERROR(__xludf.DUMMYFUNCTION("""COMPUTED_VALUE"""),"")</f>
        <v/>
      </c>
    </row>
    <row r="13239">
      <c r="H13239" s="16" t="str">
        <f>IFERROR(__xludf.DUMMYFUNCTION("""COMPUTED_VALUE"""),"")</f>
        <v/>
      </c>
    </row>
    <row r="13240">
      <c r="H13240" s="16" t="str">
        <f>IFERROR(__xludf.DUMMYFUNCTION("""COMPUTED_VALUE"""),"")</f>
        <v/>
      </c>
    </row>
    <row r="13241">
      <c r="H13241" s="16" t="str">
        <f>IFERROR(__xludf.DUMMYFUNCTION("""COMPUTED_VALUE"""),"")</f>
        <v/>
      </c>
    </row>
    <row r="13242">
      <c r="H13242" s="16" t="str">
        <f>IFERROR(__xludf.DUMMYFUNCTION("""COMPUTED_VALUE"""),"")</f>
        <v/>
      </c>
    </row>
    <row r="13243">
      <c r="H13243" s="16" t="str">
        <f>IFERROR(__xludf.DUMMYFUNCTION("""COMPUTED_VALUE"""),"")</f>
        <v/>
      </c>
    </row>
    <row r="13244">
      <c r="H13244" s="16" t="str">
        <f>IFERROR(__xludf.DUMMYFUNCTION("""COMPUTED_VALUE"""),"")</f>
        <v/>
      </c>
    </row>
    <row r="13245">
      <c r="H13245" s="16" t="str">
        <f>IFERROR(__xludf.DUMMYFUNCTION("""COMPUTED_VALUE"""),"")</f>
        <v/>
      </c>
    </row>
    <row r="13246">
      <c r="H13246" s="16" t="str">
        <f>IFERROR(__xludf.DUMMYFUNCTION("""COMPUTED_VALUE"""),"")</f>
        <v/>
      </c>
    </row>
    <row r="13247">
      <c r="H13247" s="16" t="str">
        <f>IFERROR(__xludf.DUMMYFUNCTION("""COMPUTED_VALUE"""),"")</f>
        <v/>
      </c>
    </row>
    <row r="13248">
      <c r="H13248" s="16" t="str">
        <f>IFERROR(__xludf.DUMMYFUNCTION("""COMPUTED_VALUE"""),"")</f>
        <v/>
      </c>
    </row>
    <row r="13249">
      <c r="H13249" s="16" t="str">
        <f>IFERROR(__xludf.DUMMYFUNCTION("""COMPUTED_VALUE"""),"")</f>
        <v/>
      </c>
    </row>
    <row r="13250">
      <c r="H13250" s="16" t="str">
        <f>IFERROR(__xludf.DUMMYFUNCTION("""COMPUTED_VALUE"""),"")</f>
        <v/>
      </c>
    </row>
    <row r="13251">
      <c r="H13251" s="16" t="str">
        <f>IFERROR(__xludf.DUMMYFUNCTION("""COMPUTED_VALUE"""),"")</f>
        <v/>
      </c>
    </row>
    <row r="13252">
      <c r="H13252" s="16" t="str">
        <f>IFERROR(__xludf.DUMMYFUNCTION("""COMPUTED_VALUE"""),"")</f>
        <v/>
      </c>
    </row>
    <row r="13253">
      <c r="H13253" s="16" t="str">
        <f>IFERROR(__xludf.DUMMYFUNCTION("""COMPUTED_VALUE"""),"")</f>
        <v/>
      </c>
    </row>
    <row r="13254">
      <c r="H13254" s="16" t="str">
        <f>IFERROR(__xludf.DUMMYFUNCTION("""COMPUTED_VALUE"""),"")</f>
        <v/>
      </c>
    </row>
    <row r="13255">
      <c r="H13255" s="16" t="str">
        <f>IFERROR(__xludf.DUMMYFUNCTION("""COMPUTED_VALUE"""),"")</f>
        <v/>
      </c>
    </row>
    <row r="13256">
      <c r="H13256" s="16" t="str">
        <f>IFERROR(__xludf.DUMMYFUNCTION("""COMPUTED_VALUE"""),"")</f>
        <v/>
      </c>
    </row>
    <row r="13257">
      <c r="H13257" s="16" t="str">
        <f>IFERROR(__xludf.DUMMYFUNCTION("""COMPUTED_VALUE"""),"")</f>
        <v/>
      </c>
    </row>
    <row r="13258">
      <c r="H13258" s="16" t="str">
        <f>IFERROR(__xludf.DUMMYFUNCTION("""COMPUTED_VALUE"""),"")</f>
        <v/>
      </c>
    </row>
    <row r="13259">
      <c r="H13259" s="16" t="str">
        <f>IFERROR(__xludf.DUMMYFUNCTION("""COMPUTED_VALUE"""),"")</f>
        <v/>
      </c>
    </row>
    <row r="13260">
      <c r="H13260" s="16" t="str">
        <f>IFERROR(__xludf.DUMMYFUNCTION("""COMPUTED_VALUE"""),"")</f>
        <v/>
      </c>
    </row>
    <row r="13261">
      <c r="H13261" s="16" t="str">
        <f>IFERROR(__xludf.DUMMYFUNCTION("""COMPUTED_VALUE"""),"")</f>
        <v/>
      </c>
    </row>
    <row r="13262">
      <c r="H13262" s="16" t="str">
        <f>IFERROR(__xludf.DUMMYFUNCTION("""COMPUTED_VALUE"""),"")</f>
        <v/>
      </c>
    </row>
    <row r="13263">
      <c r="H13263" s="16" t="str">
        <f>IFERROR(__xludf.DUMMYFUNCTION("""COMPUTED_VALUE"""),"")</f>
        <v/>
      </c>
    </row>
    <row r="13264">
      <c r="H13264" s="16" t="str">
        <f>IFERROR(__xludf.DUMMYFUNCTION("""COMPUTED_VALUE"""),"")</f>
        <v/>
      </c>
    </row>
    <row r="13265">
      <c r="H13265" s="16" t="str">
        <f>IFERROR(__xludf.DUMMYFUNCTION("""COMPUTED_VALUE"""),"")</f>
        <v/>
      </c>
    </row>
    <row r="13266">
      <c r="H13266" s="16" t="str">
        <f>IFERROR(__xludf.DUMMYFUNCTION("""COMPUTED_VALUE"""),"")</f>
        <v/>
      </c>
    </row>
    <row r="13267">
      <c r="H13267" s="16" t="str">
        <f>IFERROR(__xludf.DUMMYFUNCTION("""COMPUTED_VALUE"""),"")</f>
        <v/>
      </c>
    </row>
    <row r="13268">
      <c r="H13268" s="16" t="str">
        <f>IFERROR(__xludf.DUMMYFUNCTION("""COMPUTED_VALUE"""),"")</f>
        <v/>
      </c>
    </row>
    <row r="13269">
      <c r="H13269" s="16" t="str">
        <f>IFERROR(__xludf.DUMMYFUNCTION("""COMPUTED_VALUE"""),"")</f>
        <v/>
      </c>
    </row>
    <row r="13270">
      <c r="H13270" s="16" t="str">
        <f>IFERROR(__xludf.DUMMYFUNCTION("""COMPUTED_VALUE"""),"")</f>
        <v/>
      </c>
    </row>
    <row r="13271">
      <c r="H13271" s="16" t="str">
        <f>IFERROR(__xludf.DUMMYFUNCTION("""COMPUTED_VALUE"""),"")</f>
        <v/>
      </c>
    </row>
    <row r="13272">
      <c r="H13272" s="16" t="str">
        <f>IFERROR(__xludf.DUMMYFUNCTION("""COMPUTED_VALUE"""),"")</f>
        <v/>
      </c>
    </row>
    <row r="13273">
      <c r="H13273" s="16" t="str">
        <f>IFERROR(__xludf.DUMMYFUNCTION("""COMPUTED_VALUE"""),"")</f>
        <v/>
      </c>
    </row>
    <row r="13274">
      <c r="H13274" s="16" t="str">
        <f>IFERROR(__xludf.DUMMYFUNCTION("""COMPUTED_VALUE"""),"")</f>
        <v/>
      </c>
    </row>
    <row r="13275">
      <c r="H13275" s="16" t="str">
        <f>IFERROR(__xludf.DUMMYFUNCTION("""COMPUTED_VALUE"""),"")</f>
        <v/>
      </c>
    </row>
    <row r="13276">
      <c r="H13276" s="16" t="str">
        <f>IFERROR(__xludf.DUMMYFUNCTION("""COMPUTED_VALUE"""),"")</f>
        <v/>
      </c>
    </row>
    <row r="13277">
      <c r="H13277" s="16" t="str">
        <f>IFERROR(__xludf.DUMMYFUNCTION("""COMPUTED_VALUE"""),"")</f>
        <v/>
      </c>
    </row>
    <row r="13278">
      <c r="H13278" s="16" t="str">
        <f>IFERROR(__xludf.DUMMYFUNCTION("""COMPUTED_VALUE"""),"")</f>
        <v/>
      </c>
    </row>
    <row r="13279">
      <c r="H13279" s="16" t="str">
        <f>IFERROR(__xludf.DUMMYFUNCTION("""COMPUTED_VALUE"""),"")</f>
        <v/>
      </c>
    </row>
    <row r="13280">
      <c r="H13280" s="16" t="str">
        <f>IFERROR(__xludf.DUMMYFUNCTION("""COMPUTED_VALUE"""),"")</f>
        <v/>
      </c>
    </row>
    <row r="13281">
      <c r="H13281" s="16" t="str">
        <f>IFERROR(__xludf.DUMMYFUNCTION("""COMPUTED_VALUE"""),"")</f>
        <v/>
      </c>
    </row>
    <row r="13282">
      <c r="H13282" s="16" t="str">
        <f>IFERROR(__xludf.DUMMYFUNCTION("""COMPUTED_VALUE"""),"")</f>
        <v/>
      </c>
    </row>
    <row r="13283">
      <c r="H13283" s="16" t="str">
        <f>IFERROR(__xludf.DUMMYFUNCTION("""COMPUTED_VALUE"""),"")</f>
        <v/>
      </c>
    </row>
    <row r="13284">
      <c r="H13284" s="16" t="str">
        <f>IFERROR(__xludf.DUMMYFUNCTION("""COMPUTED_VALUE"""),"")</f>
        <v/>
      </c>
    </row>
    <row r="13285">
      <c r="H13285" s="16" t="str">
        <f>IFERROR(__xludf.DUMMYFUNCTION("""COMPUTED_VALUE"""),"")</f>
        <v/>
      </c>
    </row>
    <row r="13286">
      <c r="H13286" s="16" t="str">
        <f>IFERROR(__xludf.DUMMYFUNCTION("""COMPUTED_VALUE"""),"")</f>
        <v/>
      </c>
    </row>
    <row r="13287">
      <c r="H13287" s="16" t="str">
        <f>IFERROR(__xludf.DUMMYFUNCTION("""COMPUTED_VALUE"""),"")</f>
        <v/>
      </c>
    </row>
    <row r="13288">
      <c r="H13288" s="16" t="str">
        <f>IFERROR(__xludf.DUMMYFUNCTION("""COMPUTED_VALUE"""),"")</f>
        <v/>
      </c>
    </row>
    <row r="13289">
      <c r="H13289" s="16" t="str">
        <f>IFERROR(__xludf.DUMMYFUNCTION("""COMPUTED_VALUE"""),"")</f>
        <v/>
      </c>
    </row>
    <row r="13290">
      <c r="H13290" s="16" t="str">
        <f>IFERROR(__xludf.DUMMYFUNCTION("""COMPUTED_VALUE"""),"")</f>
        <v/>
      </c>
    </row>
    <row r="13291">
      <c r="H13291" s="16" t="str">
        <f>IFERROR(__xludf.DUMMYFUNCTION("""COMPUTED_VALUE"""),"")</f>
        <v/>
      </c>
    </row>
    <row r="13292">
      <c r="H13292" s="16" t="str">
        <f>IFERROR(__xludf.DUMMYFUNCTION("""COMPUTED_VALUE"""),"")</f>
        <v/>
      </c>
    </row>
    <row r="13293">
      <c r="H13293" s="16" t="str">
        <f>IFERROR(__xludf.DUMMYFUNCTION("""COMPUTED_VALUE"""),"")</f>
        <v/>
      </c>
    </row>
    <row r="13294">
      <c r="H13294" s="16" t="str">
        <f>IFERROR(__xludf.DUMMYFUNCTION("""COMPUTED_VALUE"""),"")</f>
        <v/>
      </c>
    </row>
    <row r="13295">
      <c r="H13295" s="16" t="str">
        <f>IFERROR(__xludf.DUMMYFUNCTION("""COMPUTED_VALUE"""),"")</f>
        <v/>
      </c>
    </row>
    <row r="13296">
      <c r="H13296" s="16" t="str">
        <f>IFERROR(__xludf.DUMMYFUNCTION("""COMPUTED_VALUE"""),"")</f>
        <v/>
      </c>
    </row>
    <row r="13297">
      <c r="H13297" s="16" t="str">
        <f>IFERROR(__xludf.DUMMYFUNCTION("""COMPUTED_VALUE"""),"")</f>
        <v/>
      </c>
    </row>
    <row r="13298">
      <c r="H13298" s="16" t="str">
        <f>IFERROR(__xludf.DUMMYFUNCTION("""COMPUTED_VALUE"""),"")</f>
        <v/>
      </c>
    </row>
    <row r="13299">
      <c r="H13299" s="16" t="str">
        <f>IFERROR(__xludf.DUMMYFUNCTION("""COMPUTED_VALUE"""),"")</f>
        <v/>
      </c>
    </row>
    <row r="13300">
      <c r="H13300" s="16" t="str">
        <f>IFERROR(__xludf.DUMMYFUNCTION("""COMPUTED_VALUE"""),"")</f>
        <v/>
      </c>
    </row>
    <row r="13301">
      <c r="H13301" s="16" t="str">
        <f>IFERROR(__xludf.DUMMYFUNCTION("""COMPUTED_VALUE"""),"")</f>
        <v/>
      </c>
    </row>
    <row r="13302">
      <c r="H13302" s="16" t="str">
        <f>IFERROR(__xludf.DUMMYFUNCTION("""COMPUTED_VALUE"""),"")</f>
        <v/>
      </c>
    </row>
    <row r="13303">
      <c r="H13303" s="16" t="str">
        <f>IFERROR(__xludf.DUMMYFUNCTION("""COMPUTED_VALUE"""),"")</f>
        <v/>
      </c>
    </row>
    <row r="13304">
      <c r="H13304" s="16" t="str">
        <f>IFERROR(__xludf.DUMMYFUNCTION("""COMPUTED_VALUE"""),"")</f>
        <v/>
      </c>
    </row>
    <row r="13305">
      <c r="H13305" s="16" t="str">
        <f>IFERROR(__xludf.DUMMYFUNCTION("""COMPUTED_VALUE"""),"")</f>
        <v/>
      </c>
    </row>
    <row r="13306">
      <c r="H13306" s="16" t="str">
        <f>IFERROR(__xludf.DUMMYFUNCTION("""COMPUTED_VALUE"""),"")</f>
        <v/>
      </c>
    </row>
    <row r="13307">
      <c r="H13307" s="16" t="str">
        <f>IFERROR(__xludf.DUMMYFUNCTION("""COMPUTED_VALUE"""),"")</f>
        <v/>
      </c>
    </row>
    <row r="13308">
      <c r="H13308" s="16" t="str">
        <f>IFERROR(__xludf.DUMMYFUNCTION("""COMPUTED_VALUE"""),"")</f>
        <v/>
      </c>
    </row>
    <row r="13309">
      <c r="H13309" s="16" t="str">
        <f>IFERROR(__xludf.DUMMYFUNCTION("""COMPUTED_VALUE"""),"")</f>
        <v/>
      </c>
    </row>
    <row r="13310">
      <c r="H13310" s="16" t="str">
        <f>IFERROR(__xludf.DUMMYFUNCTION("""COMPUTED_VALUE"""),"")</f>
        <v/>
      </c>
    </row>
    <row r="13311">
      <c r="H13311" s="16" t="str">
        <f>IFERROR(__xludf.DUMMYFUNCTION("""COMPUTED_VALUE"""),"")</f>
        <v/>
      </c>
    </row>
    <row r="13312">
      <c r="H13312" s="16" t="str">
        <f>IFERROR(__xludf.DUMMYFUNCTION("""COMPUTED_VALUE"""),"")</f>
        <v/>
      </c>
    </row>
    <row r="13313">
      <c r="H13313" s="16" t="str">
        <f>IFERROR(__xludf.DUMMYFUNCTION("""COMPUTED_VALUE"""),"")</f>
        <v/>
      </c>
    </row>
    <row r="13314">
      <c r="H13314" s="16" t="str">
        <f>IFERROR(__xludf.DUMMYFUNCTION("""COMPUTED_VALUE"""),"")</f>
        <v/>
      </c>
    </row>
    <row r="13315">
      <c r="H13315" s="16" t="str">
        <f>IFERROR(__xludf.DUMMYFUNCTION("""COMPUTED_VALUE"""),"")</f>
        <v/>
      </c>
    </row>
    <row r="13316">
      <c r="H13316" s="16" t="str">
        <f>IFERROR(__xludf.DUMMYFUNCTION("""COMPUTED_VALUE"""),"")</f>
        <v/>
      </c>
    </row>
    <row r="13317">
      <c r="H13317" s="16" t="str">
        <f>IFERROR(__xludf.DUMMYFUNCTION("""COMPUTED_VALUE"""),"")</f>
        <v/>
      </c>
    </row>
    <row r="13318">
      <c r="H13318" s="16" t="str">
        <f>IFERROR(__xludf.DUMMYFUNCTION("""COMPUTED_VALUE"""),"")</f>
        <v/>
      </c>
    </row>
    <row r="13319">
      <c r="H13319" s="16" t="str">
        <f>IFERROR(__xludf.DUMMYFUNCTION("""COMPUTED_VALUE"""),"")</f>
        <v/>
      </c>
    </row>
    <row r="13320">
      <c r="H13320" s="16" t="str">
        <f>IFERROR(__xludf.DUMMYFUNCTION("""COMPUTED_VALUE"""),"")</f>
        <v/>
      </c>
    </row>
    <row r="13321">
      <c r="H13321" s="16" t="str">
        <f>IFERROR(__xludf.DUMMYFUNCTION("""COMPUTED_VALUE"""),"")</f>
        <v/>
      </c>
    </row>
    <row r="13322">
      <c r="H13322" s="16" t="str">
        <f>IFERROR(__xludf.DUMMYFUNCTION("""COMPUTED_VALUE"""),"")</f>
        <v/>
      </c>
    </row>
    <row r="13323">
      <c r="H13323" s="16" t="str">
        <f>IFERROR(__xludf.DUMMYFUNCTION("""COMPUTED_VALUE"""),"")</f>
        <v/>
      </c>
    </row>
    <row r="13324">
      <c r="H13324" s="16" t="str">
        <f>IFERROR(__xludf.DUMMYFUNCTION("""COMPUTED_VALUE"""),"")</f>
        <v/>
      </c>
    </row>
    <row r="13325">
      <c r="H13325" s="16" t="str">
        <f>IFERROR(__xludf.DUMMYFUNCTION("""COMPUTED_VALUE"""),"")</f>
        <v/>
      </c>
    </row>
    <row r="13326">
      <c r="H13326" s="16" t="str">
        <f>IFERROR(__xludf.DUMMYFUNCTION("""COMPUTED_VALUE"""),"")</f>
        <v/>
      </c>
    </row>
    <row r="13327">
      <c r="H13327" s="16" t="str">
        <f>IFERROR(__xludf.DUMMYFUNCTION("""COMPUTED_VALUE"""),"")</f>
        <v/>
      </c>
    </row>
    <row r="13328">
      <c r="H13328" s="16" t="str">
        <f>IFERROR(__xludf.DUMMYFUNCTION("""COMPUTED_VALUE"""),"")</f>
        <v/>
      </c>
    </row>
    <row r="13329">
      <c r="H13329" s="16" t="str">
        <f>IFERROR(__xludf.DUMMYFUNCTION("""COMPUTED_VALUE"""),"")</f>
        <v/>
      </c>
    </row>
    <row r="13330">
      <c r="H13330" s="16" t="str">
        <f>IFERROR(__xludf.DUMMYFUNCTION("""COMPUTED_VALUE"""),"")</f>
        <v/>
      </c>
    </row>
    <row r="13331">
      <c r="H13331" s="16" t="str">
        <f>IFERROR(__xludf.DUMMYFUNCTION("""COMPUTED_VALUE"""),"")</f>
        <v/>
      </c>
    </row>
    <row r="13332">
      <c r="H13332" s="16" t="str">
        <f>IFERROR(__xludf.DUMMYFUNCTION("""COMPUTED_VALUE"""),"")</f>
        <v/>
      </c>
    </row>
    <row r="13333">
      <c r="H13333" s="16" t="str">
        <f>IFERROR(__xludf.DUMMYFUNCTION("""COMPUTED_VALUE"""),"")</f>
        <v/>
      </c>
    </row>
    <row r="13334">
      <c r="H13334" s="16" t="str">
        <f>IFERROR(__xludf.DUMMYFUNCTION("""COMPUTED_VALUE"""),"")</f>
        <v/>
      </c>
    </row>
    <row r="13335">
      <c r="H13335" s="16" t="str">
        <f>IFERROR(__xludf.DUMMYFUNCTION("""COMPUTED_VALUE"""),"")</f>
        <v/>
      </c>
    </row>
    <row r="13336">
      <c r="H13336" s="16" t="str">
        <f>IFERROR(__xludf.DUMMYFUNCTION("""COMPUTED_VALUE"""),"")</f>
        <v/>
      </c>
    </row>
    <row r="13337">
      <c r="H13337" s="16" t="str">
        <f>IFERROR(__xludf.DUMMYFUNCTION("""COMPUTED_VALUE"""),"")</f>
        <v/>
      </c>
    </row>
    <row r="13338">
      <c r="H13338" s="16" t="str">
        <f>IFERROR(__xludf.DUMMYFUNCTION("""COMPUTED_VALUE"""),"")</f>
        <v/>
      </c>
    </row>
    <row r="13339">
      <c r="H13339" s="16" t="str">
        <f>IFERROR(__xludf.DUMMYFUNCTION("""COMPUTED_VALUE"""),"")</f>
        <v/>
      </c>
    </row>
    <row r="13340">
      <c r="H13340" s="16" t="str">
        <f>IFERROR(__xludf.DUMMYFUNCTION("""COMPUTED_VALUE"""),"")</f>
        <v/>
      </c>
    </row>
    <row r="13341">
      <c r="H13341" s="16" t="str">
        <f>IFERROR(__xludf.DUMMYFUNCTION("""COMPUTED_VALUE"""),"")</f>
        <v/>
      </c>
    </row>
    <row r="13342">
      <c r="H13342" s="16" t="str">
        <f>IFERROR(__xludf.DUMMYFUNCTION("""COMPUTED_VALUE"""),"")</f>
        <v/>
      </c>
    </row>
    <row r="13343">
      <c r="H13343" s="16" t="str">
        <f>IFERROR(__xludf.DUMMYFUNCTION("""COMPUTED_VALUE"""),"")</f>
        <v/>
      </c>
    </row>
    <row r="13344">
      <c r="H13344" s="16" t="str">
        <f>IFERROR(__xludf.DUMMYFUNCTION("""COMPUTED_VALUE"""),"")</f>
        <v/>
      </c>
    </row>
    <row r="13345">
      <c r="H13345" s="16" t="str">
        <f>IFERROR(__xludf.DUMMYFUNCTION("""COMPUTED_VALUE"""),"")</f>
        <v/>
      </c>
    </row>
    <row r="13346">
      <c r="H13346" s="16" t="str">
        <f>IFERROR(__xludf.DUMMYFUNCTION("""COMPUTED_VALUE"""),"")</f>
        <v/>
      </c>
    </row>
    <row r="13347">
      <c r="H13347" s="16" t="str">
        <f>IFERROR(__xludf.DUMMYFUNCTION("""COMPUTED_VALUE"""),"")</f>
        <v/>
      </c>
    </row>
    <row r="13348">
      <c r="H13348" s="16" t="str">
        <f>IFERROR(__xludf.DUMMYFUNCTION("""COMPUTED_VALUE"""),"")</f>
        <v/>
      </c>
    </row>
    <row r="13349">
      <c r="H13349" s="16" t="str">
        <f>IFERROR(__xludf.DUMMYFUNCTION("""COMPUTED_VALUE"""),"")</f>
        <v/>
      </c>
    </row>
    <row r="13350">
      <c r="H13350" s="16" t="str">
        <f>IFERROR(__xludf.DUMMYFUNCTION("""COMPUTED_VALUE"""),"")</f>
        <v/>
      </c>
    </row>
    <row r="13351">
      <c r="H13351" s="16" t="str">
        <f>IFERROR(__xludf.DUMMYFUNCTION("""COMPUTED_VALUE"""),"")</f>
        <v/>
      </c>
    </row>
    <row r="13352">
      <c r="H13352" s="16" t="str">
        <f>IFERROR(__xludf.DUMMYFUNCTION("""COMPUTED_VALUE"""),"")</f>
        <v/>
      </c>
    </row>
    <row r="13353">
      <c r="H13353" s="16" t="str">
        <f>IFERROR(__xludf.DUMMYFUNCTION("""COMPUTED_VALUE"""),"")</f>
        <v/>
      </c>
    </row>
    <row r="13354">
      <c r="H13354" s="16" t="str">
        <f>IFERROR(__xludf.DUMMYFUNCTION("""COMPUTED_VALUE"""),"")</f>
        <v/>
      </c>
    </row>
    <row r="13355">
      <c r="H13355" s="16" t="str">
        <f>IFERROR(__xludf.DUMMYFUNCTION("""COMPUTED_VALUE"""),"")</f>
        <v/>
      </c>
    </row>
    <row r="13356">
      <c r="H13356" s="16" t="str">
        <f>IFERROR(__xludf.DUMMYFUNCTION("""COMPUTED_VALUE"""),"")</f>
        <v/>
      </c>
    </row>
    <row r="13357">
      <c r="H13357" s="16" t="str">
        <f>IFERROR(__xludf.DUMMYFUNCTION("""COMPUTED_VALUE"""),"")</f>
        <v/>
      </c>
    </row>
    <row r="13358">
      <c r="H13358" s="16" t="str">
        <f>IFERROR(__xludf.DUMMYFUNCTION("""COMPUTED_VALUE"""),"")</f>
        <v/>
      </c>
    </row>
    <row r="13359">
      <c r="H13359" s="16" t="str">
        <f>IFERROR(__xludf.DUMMYFUNCTION("""COMPUTED_VALUE"""),"")</f>
        <v/>
      </c>
    </row>
    <row r="13360">
      <c r="H13360" s="16" t="str">
        <f>IFERROR(__xludf.DUMMYFUNCTION("""COMPUTED_VALUE"""),"")</f>
        <v/>
      </c>
    </row>
    <row r="13361">
      <c r="H13361" s="16" t="str">
        <f>IFERROR(__xludf.DUMMYFUNCTION("""COMPUTED_VALUE"""),"")</f>
        <v/>
      </c>
    </row>
    <row r="13362">
      <c r="H13362" s="16" t="str">
        <f>IFERROR(__xludf.DUMMYFUNCTION("""COMPUTED_VALUE"""),"")</f>
        <v/>
      </c>
    </row>
    <row r="13363">
      <c r="H13363" s="16" t="str">
        <f>IFERROR(__xludf.DUMMYFUNCTION("""COMPUTED_VALUE"""),"")</f>
        <v/>
      </c>
    </row>
    <row r="13364">
      <c r="H13364" s="16" t="str">
        <f>IFERROR(__xludf.DUMMYFUNCTION("""COMPUTED_VALUE"""),"")</f>
        <v/>
      </c>
    </row>
    <row r="13365">
      <c r="H13365" s="16" t="str">
        <f>IFERROR(__xludf.DUMMYFUNCTION("""COMPUTED_VALUE"""),"")</f>
        <v/>
      </c>
    </row>
    <row r="13366">
      <c r="H13366" s="16" t="str">
        <f>IFERROR(__xludf.DUMMYFUNCTION("""COMPUTED_VALUE"""),"")</f>
        <v/>
      </c>
    </row>
    <row r="13367">
      <c r="H13367" s="16" t="str">
        <f>IFERROR(__xludf.DUMMYFUNCTION("""COMPUTED_VALUE"""),"")</f>
        <v/>
      </c>
    </row>
    <row r="13368">
      <c r="H13368" s="16" t="str">
        <f>IFERROR(__xludf.DUMMYFUNCTION("""COMPUTED_VALUE"""),"")</f>
        <v/>
      </c>
    </row>
    <row r="13369">
      <c r="H13369" s="16" t="str">
        <f>IFERROR(__xludf.DUMMYFUNCTION("""COMPUTED_VALUE"""),"")</f>
        <v/>
      </c>
    </row>
    <row r="13370">
      <c r="H13370" s="16" t="str">
        <f>IFERROR(__xludf.DUMMYFUNCTION("""COMPUTED_VALUE"""),"")</f>
        <v/>
      </c>
    </row>
    <row r="13371">
      <c r="H13371" s="16" t="str">
        <f>IFERROR(__xludf.DUMMYFUNCTION("""COMPUTED_VALUE"""),"")</f>
        <v/>
      </c>
    </row>
    <row r="13372">
      <c r="H13372" s="16" t="str">
        <f>IFERROR(__xludf.DUMMYFUNCTION("""COMPUTED_VALUE"""),"")</f>
        <v/>
      </c>
    </row>
    <row r="13373">
      <c r="H13373" s="16" t="str">
        <f>IFERROR(__xludf.DUMMYFUNCTION("""COMPUTED_VALUE"""),"")</f>
        <v/>
      </c>
    </row>
    <row r="13374">
      <c r="H13374" s="16" t="str">
        <f>IFERROR(__xludf.DUMMYFUNCTION("""COMPUTED_VALUE"""),"")</f>
        <v/>
      </c>
    </row>
    <row r="13375">
      <c r="H13375" s="16" t="str">
        <f>IFERROR(__xludf.DUMMYFUNCTION("""COMPUTED_VALUE"""),"")</f>
        <v/>
      </c>
    </row>
    <row r="13376">
      <c r="H13376" s="16" t="str">
        <f>IFERROR(__xludf.DUMMYFUNCTION("""COMPUTED_VALUE"""),"")</f>
        <v/>
      </c>
    </row>
    <row r="13377">
      <c r="H13377" s="16" t="str">
        <f>IFERROR(__xludf.DUMMYFUNCTION("""COMPUTED_VALUE"""),"")</f>
        <v/>
      </c>
    </row>
    <row r="13378">
      <c r="H13378" s="16" t="str">
        <f>IFERROR(__xludf.DUMMYFUNCTION("""COMPUTED_VALUE"""),"")</f>
        <v/>
      </c>
    </row>
    <row r="13379">
      <c r="H13379" s="16" t="str">
        <f>IFERROR(__xludf.DUMMYFUNCTION("""COMPUTED_VALUE"""),"")</f>
        <v/>
      </c>
    </row>
    <row r="13380">
      <c r="H13380" s="16" t="str">
        <f>IFERROR(__xludf.DUMMYFUNCTION("""COMPUTED_VALUE"""),"")</f>
        <v/>
      </c>
    </row>
    <row r="13381">
      <c r="H13381" s="16" t="str">
        <f>IFERROR(__xludf.DUMMYFUNCTION("""COMPUTED_VALUE"""),"")</f>
        <v/>
      </c>
    </row>
    <row r="13382">
      <c r="H13382" s="16" t="str">
        <f>IFERROR(__xludf.DUMMYFUNCTION("""COMPUTED_VALUE"""),"")</f>
        <v/>
      </c>
    </row>
    <row r="13383">
      <c r="H13383" s="16" t="str">
        <f>IFERROR(__xludf.DUMMYFUNCTION("""COMPUTED_VALUE"""),"")</f>
        <v/>
      </c>
    </row>
    <row r="13384">
      <c r="H13384" s="16" t="str">
        <f>IFERROR(__xludf.DUMMYFUNCTION("""COMPUTED_VALUE"""),"")</f>
        <v/>
      </c>
    </row>
    <row r="13385">
      <c r="H13385" s="16" t="str">
        <f>IFERROR(__xludf.DUMMYFUNCTION("""COMPUTED_VALUE"""),"")</f>
        <v/>
      </c>
    </row>
    <row r="13386">
      <c r="H13386" s="16" t="str">
        <f>IFERROR(__xludf.DUMMYFUNCTION("""COMPUTED_VALUE"""),"")</f>
        <v/>
      </c>
    </row>
    <row r="13387">
      <c r="H13387" s="16" t="str">
        <f>IFERROR(__xludf.DUMMYFUNCTION("""COMPUTED_VALUE"""),"")</f>
        <v/>
      </c>
    </row>
    <row r="13388">
      <c r="H13388" s="16" t="str">
        <f>IFERROR(__xludf.DUMMYFUNCTION("""COMPUTED_VALUE"""),"")</f>
        <v/>
      </c>
    </row>
    <row r="13389">
      <c r="H13389" s="16" t="str">
        <f>IFERROR(__xludf.DUMMYFUNCTION("""COMPUTED_VALUE"""),"")</f>
        <v/>
      </c>
    </row>
    <row r="13390">
      <c r="H13390" s="16" t="str">
        <f>IFERROR(__xludf.DUMMYFUNCTION("""COMPUTED_VALUE"""),"")</f>
        <v/>
      </c>
    </row>
    <row r="13391">
      <c r="H13391" s="16" t="str">
        <f>IFERROR(__xludf.DUMMYFUNCTION("""COMPUTED_VALUE"""),"")</f>
        <v/>
      </c>
    </row>
    <row r="13392">
      <c r="H13392" s="16" t="str">
        <f>IFERROR(__xludf.DUMMYFUNCTION("""COMPUTED_VALUE"""),"")</f>
        <v/>
      </c>
    </row>
    <row r="13393">
      <c r="H13393" s="16" t="str">
        <f>IFERROR(__xludf.DUMMYFUNCTION("""COMPUTED_VALUE"""),"")</f>
        <v/>
      </c>
    </row>
    <row r="13394">
      <c r="H13394" s="16" t="str">
        <f>IFERROR(__xludf.DUMMYFUNCTION("""COMPUTED_VALUE"""),"")</f>
        <v/>
      </c>
    </row>
    <row r="13395">
      <c r="H13395" s="16" t="str">
        <f>IFERROR(__xludf.DUMMYFUNCTION("""COMPUTED_VALUE"""),"")</f>
        <v/>
      </c>
    </row>
    <row r="13396">
      <c r="H13396" s="16" t="str">
        <f>IFERROR(__xludf.DUMMYFUNCTION("""COMPUTED_VALUE"""),"")</f>
        <v/>
      </c>
    </row>
    <row r="13397">
      <c r="H13397" s="16" t="str">
        <f>IFERROR(__xludf.DUMMYFUNCTION("""COMPUTED_VALUE"""),"")</f>
        <v/>
      </c>
    </row>
    <row r="13398">
      <c r="H13398" s="16" t="str">
        <f>IFERROR(__xludf.DUMMYFUNCTION("""COMPUTED_VALUE"""),"")</f>
        <v/>
      </c>
    </row>
    <row r="13399">
      <c r="H13399" s="16" t="str">
        <f>IFERROR(__xludf.DUMMYFUNCTION("""COMPUTED_VALUE"""),"")</f>
        <v/>
      </c>
    </row>
    <row r="13400">
      <c r="H13400" s="16" t="str">
        <f>IFERROR(__xludf.DUMMYFUNCTION("""COMPUTED_VALUE"""),"")</f>
        <v/>
      </c>
    </row>
    <row r="13401">
      <c r="H13401" s="16" t="str">
        <f>IFERROR(__xludf.DUMMYFUNCTION("""COMPUTED_VALUE"""),"")</f>
        <v/>
      </c>
    </row>
    <row r="13402">
      <c r="H13402" s="16" t="str">
        <f>IFERROR(__xludf.DUMMYFUNCTION("""COMPUTED_VALUE"""),"")</f>
        <v/>
      </c>
    </row>
    <row r="13403">
      <c r="H13403" s="16" t="str">
        <f>IFERROR(__xludf.DUMMYFUNCTION("""COMPUTED_VALUE"""),"")</f>
        <v/>
      </c>
    </row>
    <row r="13404">
      <c r="H13404" s="16" t="str">
        <f>IFERROR(__xludf.DUMMYFUNCTION("""COMPUTED_VALUE"""),"")</f>
        <v/>
      </c>
    </row>
    <row r="13405">
      <c r="H13405" s="16" t="str">
        <f>IFERROR(__xludf.DUMMYFUNCTION("""COMPUTED_VALUE"""),"")</f>
        <v/>
      </c>
    </row>
    <row r="13406">
      <c r="H13406" s="16" t="str">
        <f>IFERROR(__xludf.DUMMYFUNCTION("""COMPUTED_VALUE"""),"")</f>
        <v/>
      </c>
    </row>
    <row r="13407">
      <c r="H13407" s="16" t="str">
        <f>IFERROR(__xludf.DUMMYFUNCTION("""COMPUTED_VALUE"""),"")</f>
        <v/>
      </c>
    </row>
    <row r="13408">
      <c r="H13408" s="16" t="str">
        <f>IFERROR(__xludf.DUMMYFUNCTION("""COMPUTED_VALUE"""),"")</f>
        <v/>
      </c>
    </row>
    <row r="13409">
      <c r="H13409" s="16" t="str">
        <f>IFERROR(__xludf.DUMMYFUNCTION("""COMPUTED_VALUE"""),"")</f>
        <v/>
      </c>
    </row>
    <row r="13410">
      <c r="H13410" s="16" t="str">
        <f>IFERROR(__xludf.DUMMYFUNCTION("""COMPUTED_VALUE"""),"")</f>
        <v/>
      </c>
    </row>
    <row r="13411">
      <c r="H13411" s="16" t="str">
        <f>IFERROR(__xludf.DUMMYFUNCTION("""COMPUTED_VALUE"""),"")</f>
        <v/>
      </c>
    </row>
    <row r="13412">
      <c r="H13412" s="16" t="str">
        <f>IFERROR(__xludf.DUMMYFUNCTION("""COMPUTED_VALUE"""),"")</f>
        <v/>
      </c>
    </row>
    <row r="13413">
      <c r="H13413" s="16" t="str">
        <f>IFERROR(__xludf.DUMMYFUNCTION("""COMPUTED_VALUE"""),"")</f>
        <v/>
      </c>
    </row>
    <row r="13414">
      <c r="H13414" s="16" t="str">
        <f>IFERROR(__xludf.DUMMYFUNCTION("""COMPUTED_VALUE"""),"")</f>
        <v/>
      </c>
    </row>
    <row r="13415">
      <c r="H13415" s="16" t="str">
        <f>IFERROR(__xludf.DUMMYFUNCTION("""COMPUTED_VALUE"""),"")</f>
        <v/>
      </c>
    </row>
    <row r="13416">
      <c r="H13416" s="16" t="str">
        <f>IFERROR(__xludf.DUMMYFUNCTION("""COMPUTED_VALUE"""),"")</f>
        <v/>
      </c>
    </row>
    <row r="13417">
      <c r="H13417" s="16" t="str">
        <f>IFERROR(__xludf.DUMMYFUNCTION("""COMPUTED_VALUE"""),"")</f>
        <v/>
      </c>
    </row>
    <row r="13418">
      <c r="H13418" s="16" t="str">
        <f>IFERROR(__xludf.DUMMYFUNCTION("""COMPUTED_VALUE"""),"")</f>
        <v/>
      </c>
    </row>
    <row r="13419">
      <c r="H13419" s="16" t="str">
        <f>IFERROR(__xludf.DUMMYFUNCTION("""COMPUTED_VALUE"""),"")</f>
        <v/>
      </c>
    </row>
    <row r="13420">
      <c r="H13420" s="16" t="str">
        <f>IFERROR(__xludf.DUMMYFUNCTION("""COMPUTED_VALUE"""),"")</f>
        <v/>
      </c>
    </row>
    <row r="13421">
      <c r="H13421" s="16" t="str">
        <f>IFERROR(__xludf.DUMMYFUNCTION("""COMPUTED_VALUE"""),"")</f>
        <v/>
      </c>
    </row>
    <row r="13422">
      <c r="H13422" s="16" t="str">
        <f>IFERROR(__xludf.DUMMYFUNCTION("""COMPUTED_VALUE"""),"")</f>
        <v/>
      </c>
    </row>
    <row r="13423">
      <c r="H13423" s="16" t="str">
        <f>IFERROR(__xludf.DUMMYFUNCTION("""COMPUTED_VALUE"""),"")</f>
        <v/>
      </c>
    </row>
    <row r="13424">
      <c r="H13424" s="16" t="str">
        <f>IFERROR(__xludf.DUMMYFUNCTION("""COMPUTED_VALUE"""),"")</f>
        <v/>
      </c>
    </row>
    <row r="13425">
      <c r="H13425" s="16" t="str">
        <f>IFERROR(__xludf.DUMMYFUNCTION("""COMPUTED_VALUE"""),"")</f>
        <v/>
      </c>
    </row>
    <row r="13426">
      <c r="H13426" s="16" t="str">
        <f>IFERROR(__xludf.DUMMYFUNCTION("""COMPUTED_VALUE"""),"")</f>
        <v/>
      </c>
    </row>
    <row r="13427">
      <c r="H13427" s="16" t="str">
        <f>IFERROR(__xludf.DUMMYFUNCTION("""COMPUTED_VALUE"""),"")</f>
        <v/>
      </c>
    </row>
    <row r="13428">
      <c r="H13428" s="16" t="str">
        <f>IFERROR(__xludf.DUMMYFUNCTION("""COMPUTED_VALUE"""),"")</f>
        <v/>
      </c>
    </row>
    <row r="13429">
      <c r="H13429" s="16" t="str">
        <f>IFERROR(__xludf.DUMMYFUNCTION("""COMPUTED_VALUE"""),"")</f>
        <v/>
      </c>
    </row>
    <row r="13430">
      <c r="H13430" s="16" t="str">
        <f>IFERROR(__xludf.DUMMYFUNCTION("""COMPUTED_VALUE"""),"")</f>
        <v/>
      </c>
    </row>
    <row r="13431">
      <c r="H13431" s="16" t="str">
        <f>IFERROR(__xludf.DUMMYFUNCTION("""COMPUTED_VALUE"""),"")</f>
        <v/>
      </c>
    </row>
    <row r="13432">
      <c r="H13432" s="16" t="str">
        <f>IFERROR(__xludf.DUMMYFUNCTION("""COMPUTED_VALUE"""),"")</f>
        <v/>
      </c>
    </row>
    <row r="13433">
      <c r="H13433" s="16" t="str">
        <f>IFERROR(__xludf.DUMMYFUNCTION("""COMPUTED_VALUE"""),"")</f>
        <v/>
      </c>
    </row>
    <row r="13434">
      <c r="H13434" s="16" t="str">
        <f>IFERROR(__xludf.DUMMYFUNCTION("""COMPUTED_VALUE"""),"")</f>
        <v/>
      </c>
    </row>
    <row r="13435">
      <c r="H13435" s="16" t="str">
        <f>IFERROR(__xludf.DUMMYFUNCTION("""COMPUTED_VALUE"""),"")</f>
        <v/>
      </c>
    </row>
    <row r="13436">
      <c r="H13436" s="16" t="str">
        <f>IFERROR(__xludf.DUMMYFUNCTION("""COMPUTED_VALUE"""),"")</f>
        <v/>
      </c>
    </row>
    <row r="13437">
      <c r="H13437" s="16" t="str">
        <f>IFERROR(__xludf.DUMMYFUNCTION("""COMPUTED_VALUE"""),"")</f>
        <v/>
      </c>
    </row>
    <row r="13438">
      <c r="H13438" s="16" t="str">
        <f>IFERROR(__xludf.DUMMYFUNCTION("""COMPUTED_VALUE"""),"")</f>
        <v/>
      </c>
    </row>
    <row r="13439">
      <c r="H13439" s="16" t="str">
        <f>IFERROR(__xludf.DUMMYFUNCTION("""COMPUTED_VALUE"""),"")</f>
        <v/>
      </c>
    </row>
    <row r="13440">
      <c r="H13440" s="16" t="str">
        <f>IFERROR(__xludf.DUMMYFUNCTION("""COMPUTED_VALUE"""),"")</f>
        <v/>
      </c>
    </row>
    <row r="13441">
      <c r="H13441" s="16" t="str">
        <f>IFERROR(__xludf.DUMMYFUNCTION("""COMPUTED_VALUE"""),"")</f>
        <v/>
      </c>
    </row>
    <row r="13442">
      <c r="H13442" s="16" t="str">
        <f>IFERROR(__xludf.DUMMYFUNCTION("""COMPUTED_VALUE"""),"")</f>
        <v/>
      </c>
    </row>
    <row r="13443">
      <c r="H13443" s="16" t="str">
        <f>IFERROR(__xludf.DUMMYFUNCTION("""COMPUTED_VALUE"""),"")</f>
        <v/>
      </c>
    </row>
    <row r="13444">
      <c r="H13444" s="16" t="str">
        <f>IFERROR(__xludf.DUMMYFUNCTION("""COMPUTED_VALUE"""),"")</f>
        <v/>
      </c>
    </row>
    <row r="13445">
      <c r="H13445" s="16" t="str">
        <f>IFERROR(__xludf.DUMMYFUNCTION("""COMPUTED_VALUE"""),"")</f>
        <v/>
      </c>
    </row>
    <row r="13446">
      <c r="H13446" s="16" t="str">
        <f>IFERROR(__xludf.DUMMYFUNCTION("""COMPUTED_VALUE"""),"")</f>
        <v/>
      </c>
    </row>
    <row r="13447">
      <c r="H13447" s="16" t="str">
        <f>IFERROR(__xludf.DUMMYFUNCTION("""COMPUTED_VALUE"""),"")</f>
        <v/>
      </c>
    </row>
    <row r="13448">
      <c r="H13448" s="16" t="str">
        <f>IFERROR(__xludf.DUMMYFUNCTION("""COMPUTED_VALUE"""),"")</f>
        <v/>
      </c>
    </row>
    <row r="13449">
      <c r="H13449" s="16" t="str">
        <f>IFERROR(__xludf.DUMMYFUNCTION("""COMPUTED_VALUE"""),"")</f>
        <v/>
      </c>
    </row>
    <row r="13450">
      <c r="H13450" s="16" t="str">
        <f>IFERROR(__xludf.DUMMYFUNCTION("""COMPUTED_VALUE"""),"")</f>
        <v/>
      </c>
    </row>
    <row r="13451">
      <c r="H13451" s="16" t="str">
        <f>IFERROR(__xludf.DUMMYFUNCTION("""COMPUTED_VALUE"""),"")</f>
        <v/>
      </c>
    </row>
    <row r="13452">
      <c r="H13452" s="16" t="str">
        <f>IFERROR(__xludf.DUMMYFUNCTION("""COMPUTED_VALUE"""),"")</f>
        <v/>
      </c>
    </row>
    <row r="13453">
      <c r="H13453" s="16" t="str">
        <f>IFERROR(__xludf.DUMMYFUNCTION("""COMPUTED_VALUE"""),"")</f>
        <v/>
      </c>
    </row>
    <row r="13454">
      <c r="H13454" s="16" t="str">
        <f>IFERROR(__xludf.DUMMYFUNCTION("""COMPUTED_VALUE"""),"")</f>
        <v/>
      </c>
    </row>
    <row r="13455">
      <c r="H13455" s="16" t="str">
        <f>IFERROR(__xludf.DUMMYFUNCTION("""COMPUTED_VALUE"""),"")</f>
        <v/>
      </c>
    </row>
    <row r="13456">
      <c r="H13456" s="16" t="str">
        <f>IFERROR(__xludf.DUMMYFUNCTION("""COMPUTED_VALUE"""),"")</f>
        <v/>
      </c>
    </row>
    <row r="13457">
      <c r="H13457" s="16" t="str">
        <f>IFERROR(__xludf.DUMMYFUNCTION("""COMPUTED_VALUE"""),"")</f>
        <v/>
      </c>
    </row>
    <row r="13458">
      <c r="H13458" s="16" t="str">
        <f>IFERROR(__xludf.DUMMYFUNCTION("""COMPUTED_VALUE"""),"")</f>
        <v/>
      </c>
    </row>
    <row r="13459">
      <c r="H13459" s="16" t="str">
        <f>IFERROR(__xludf.DUMMYFUNCTION("""COMPUTED_VALUE"""),"")</f>
        <v/>
      </c>
    </row>
    <row r="13460">
      <c r="H13460" s="16" t="str">
        <f>IFERROR(__xludf.DUMMYFUNCTION("""COMPUTED_VALUE"""),"")</f>
        <v/>
      </c>
    </row>
    <row r="13461">
      <c r="H13461" s="16" t="str">
        <f>IFERROR(__xludf.DUMMYFUNCTION("""COMPUTED_VALUE"""),"")</f>
        <v/>
      </c>
    </row>
    <row r="13462">
      <c r="H13462" s="16" t="str">
        <f>IFERROR(__xludf.DUMMYFUNCTION("""COMPUTED_VALUE"""),"")</f>
        <v/>
      </c>
    </row>
    <row r="13463">
      <c r="H13463" s="16" t="str">
        <f>IFERROR(__xludf.DUMMYFUNCTION("""COMPUTED_VALUE"""),"")</f>
        <v/>
      </c>
    </row>
    <row r="13464">
      <c r="H13464" s="16" t="str">
        <f>IFERROR(__xludf.DUMMYFUNCTION("""COMPUTED_VALUE"""),"")</f>
        <v/>
      </c>
    </row>
    <row r="13465">
      <c r="H13465" s="16" t="str">
        <f>IFERROR(__xludf.DUMMYFUNCTION("""COMPUTED_VALUE"""),"")</f>
        <v/>
      </c>
    </row>
    <row r="13466">
      <c r="H13466" s="16" t="str">
        <f>IFERROR(__xludf.DUMMYFUNCTION("""COMPUTED_VALUE"""),"")</f>
        <v/>
      </c>
    </row>
    <row r="13467">
      <c r="H13467" s="16" t="str">
        <f>IFERROR(__xludf.DUMMYFUNCTION("""COMPUTED_VALUE"""),"")</f>
        <v/>
      </c>
    </row>
    <row r="13468">
      <c r="H13468" s="16" t="str">
        <f>IFERROR(__xludf.DUMMYFUNCTION("""COMPUTED_VALUE"""),"")</f>
        <v/>
      </c>
    </row>
    <row r="13469">
      <c r="H13469" s="16" t="str">
        <f>IFERROR(__xludf.DUMMYFUNCTION("""COMPUTED_VALUE"""),"")</f>
        <v/>
      </c>
    </row>
    <row r="13470">
      <c r="H13470" s="16" t="str">
        <f>IFERROR(__xludf.DUMMYFUNCTION("""COMPUTED_VALUE"""),"")</f>
        <v/>
      </c>
    </row>
    <row r="13471">
      <c r="H13471" s="16" t="str">
        <f>IFERROR(__xludf.DUMMYFUNCTION("""COMPUTED_VALUE"""),"")</f>
        <v/>
      </c>
    </row>
    <row r="13472">
      <c r="H13472" s="16" t="str">
        <f>IFERROR(__xludf.DUMMYFUNCTION("""COMPUTED_VALUE"""),"")</f>
        <v/>
      </c>
    </row>
    <row r="13473">
      <c r="H13473" s="16" t="str">
        <f>IFERROR(__xludf.DUMMYFUNCTION("""COMPUTED_VALUE"""),"")</f>
        <v/>
      </c>
    </row>
    <row r="13474">
      <c r="H13474" s="16" t="str">
        <f>IFERROR(__xludf.DUMMYFUNCTION("""COMPUTED_VALUE"""),"")</f>
        <v/>
      </c>
    </row>
    <row r="13475">
      <c r="H13475" s="16" t="str">
        <f>IFERROR(__xludf.DUMMYFUNCTION("""COMPUTED_VALUE"""),"")</f>
        <v/>
      </c>
    </row>
    <row r="13476">
      <c r="H13476" s="16" t="str">
        <f>IFERROR(__xludf.DUMMYFUNCTION("""COMPUTED_VALUE"""),"")</f>
        <v/>
      </c>
    </row>
    <row r="13477">
      <c r="H13477" s="16" t="str">
        <f>IFERROR(__xludf.DUMMYFUNCTION("""COMPUTED_VALUE"""),"")</f>
        <v/>
      </c>
    </row>
    <row r="13478">
      <c r="H13478" s="16" t="str">
        <f>IFERROR(__xludf.DUMMYFUNCTION("""COMPUTED_VALUE"""),"")</f>
        <v/>
      </c>
    </row>
    <row r="13479">
      <c r="H13479" s="16" t="str">
        <f>IFERROR(__xludf.DUMMYFUNCTION("""COMPUTED_VALUE"""),"")</f>
        <v/>
      </c>
    </row>
    <row r="13480">
      <c r="H13480" s="16" t="str">
        <f>IFERROR(__xludf.DUMMYFUNCTION("""COMPUTED_VALUE"""),"")</f>
        <v/>
      </c>
    </row>
    <row r="13481">
      <c r="H13481" s="16" t="str">
        <f>IFERROR(__xludf.DUMMYFUNCTION("""COMPUTED_VALUE"""),"")</f>
        <v/>
      </c>
    </row>
    <row r="13482">
      <c r="H13482" s="16" t="str">
        <f>IFERROR(__xludf.DUMMYFUNCTION("""COMPUTED_VALUE"""),"")</f>
        <v/>
      </c>
    </row>
    <row r="13483">
      <c r="H13483" s="16" t="str">
        <f>IFERROR(__xludf.DUMMYFUNCTION("""COMPUTED_VALUE"""),"")</f>
        <v/>
      </c>
    </row>
    <row r="13484">
      <c r="H13484" s="16" t="str">
        <f>IFERROR(__xludf.DUMMYFUNCTION("""COMPUTED_VALUE"""),"")</f>
        <v/>
      </c>
    </row>
    <row r="13485">
      <c r="H13485" s="16" t="str">
        <f>IFERROR(__xludf.DUMMYFUNCTION("""COMPUTED_VALUE"""),"")</f>
        <v/>
      </c>
    </row>
    <row r="13486">
      <c r="H13486" s="16" t="str">
        <f>IFERROR(__xludf.DUMMYFUNCTION("""COMPUTED_VALUE"""),"")</f>
        <v/>
      </c>
    </row>
    <row r="13487">
      <c r="H13487" s="16" t="str">
        <f>IFERROR(__xludf.DUMMYFUNCTION("""COMPUTED_VALUE"""),"")</f>
        <v/>
      </c>
    </row>
    <row r="13488">
      <c r="H13488" s="16" t="str">
        <f>IFERROR(__xludf.DUMMYFUNCTION("""COMPUTED_VALUE"""),"")</f>
        <v/>
      </c>
    </row>
    <row r="13489">
      <c r="H13489" s="16" t="str">
        <f>IFERROR(__xludf.DUMMYFUNCTION("""COMPUTED_VALUE"""),"")</f>
        <v/>
      </c>
    </row>
    <row r="13490">
      <c r="H13490" s="16" t="str">
        <f>IFERROR(__xludf.DUMMYFUNCTION("""COMPUTED_VALUE"""),"")</f>
        <v/>
      </c>
    </row>
    <row r="13491">
      <c r="H13491" s="16" t="str">
        <f>IFERROR(__xludf.DUMMYFUNCTION("""COMPUTED_VALUE"""),"")</f>
        <v/>
      </c>
    </row>
    <row r="13492">
      <c r="H13492" s="16" t="str">
        <f>IFERROR(__xludf.DUMMYFUNCTION("""COMPUTED_VALUE"""),"")</f>
        <v/>
      </c>
    </row>
    <row r="13493">
      <c r="H13493" s="16" t="str">
        <f>IFERROR(__xludf.DUMMYFUNCTION("""COMPUTED_VALUE"""),"")</f>
        <v/>
      </c>
    </row>
    <row r="13494">
      <c r="H13494" s="16" t="str">
        <f>IFERROR(__xludf.DUMMYFUNCTION("""COMPUTED_VALUE"""),"")</f>
        <v/>
      </c>
    </row>
    <row r="13495">
      <c r="H13495" s="16" t="str">
        <f>IFERROR(__xludf.DUMMYFUNCTION("""COMPUTED_VALUE"""),"")</f>
        <v/>
      </c>
    </row>
    <row r="13496">
      <c r="H13496" s="16" t="str">
        <f>IFERROR(__xludf.DUMMYFUNCTION("""COMPUTED_VALUE"""),"")</f>
        <v/>
      </c>
    </row>
    <row r="13497">
      <c r="H13497" s="16" t="str">
        <f>IFERROR(__xludf.DUMMYFUNCTION("""COMPUTED_VALUE"""),"")</f>
        <v/>
      </c>
    </row>
    <row r="13498">
      <c r="H13498" s="16" t="str">
        <f>IFERROR(__xludf.DUMMYFUNCTION("""COMPUTED_VALUE"""),"")</f>
        <v/>
      </c>
    </row>
    <row r="13499">
      <c r="H13499" s="16" t="str">
        <f>IFERROR(__xludf.DUMMYFUNCTION("""COMPUTED_VALUE"""),"")</f>
        <v/>
      </c>
    </row>
    <row r="13500">
      <c r="H13500" s="16" t="str">
        <f>IFERROR(__xludf.DUMMYFUNCTION("""COMPUTED_VALUE"""),"")</f>
        <v/>
      </c>
    </row>
    <row r="13501">
      <c r="H13501" s="16" t="str">
        <f>IFERROR(__xludf.DUMMYFUNCTION("""COMPUTED_VALUE"""),"")</f>
        <v/>
      </c>
    </row>
    <row r="13502">
      <c r="H13502" s="16" t="str">
        <f>IFERROR(__xludf.DUMMYFUNCTION("""COMPUTED_VALUE"""),"")</f>
        <v/>
      </c>
    </row>
    <row r="13503">
      <c r="H13503" s="16" t="str">
        <f>IFERROR(__xludf.DUMMYFUNCTION("""COMPUTED_VALUE"""),"")</f>
        <v/>
      </c>
    </row>
    <row r="13504">
      <c r="H13504" s="16" t="str">
        <f>IFERROR(__xludf.DUMMYFUNCTION("""COMPUTED_VALUE"""),"")</f>
        <v/>
      </c>
    </row>
    <row r="13505">
      <c r="H13505" s="16" t="str">
        <f>IFERROR(__xludf.DUMMYFUNCTION("""COMPUTED_VALUE"""),"")</f>
        <v/>
      </c>
    </row>
    <row r="13506">
      <c r="H13506" s="16" t="str">
        <f>IFERROR(__xludf.DUMMYFUNCTION("""COMPUTED_VALUE"""),"")</f>
        <v/>
      </c>
    </row>
    <row r="13507">
      <c r="H13507" s="16" t="str">
        <f>IFERROR(__xludf.DUMMYFUNCTION("""COMPUTED_VALUE"""),"")</f>
        <v/>
      </c>
    </row>
    <row r="13508">
      <c r="H13508" s="16" t="str">
        <f>IFERROR(__xludf.DUMMYFUNCTION("""COMPUTED_VALUE"""),"")</f>
        <v/>
      </c>
    </row>
    <row r="13509">
      <c r="H13509" s="16" t="str">
        <f>IFERROR(__xludf.DUMMYFUNCTION("""COMPUTED_VALUE"""),"")</f>
        <v/>
      </c>
    </row>
    <row r="13510">
      <c r="H13510" s="16" t="str">
        <f>IFERROR(__xludf.DUMMYFUNCTION("""COMPUTED_VALUE"""),"")</f>
        <v/>
      </c>
    </row>
    <row r="13511">
      <c r="H13511" s="16" t="str">
        <f>IFERROR(__xludf.DUMMYFUNCTION("""COMPUTED_VALUE"""),"")</f>
        <v/>
      </c>
    </row>
    <row r="13512">
      <c r="H13512" s="16" t="str">
        <f>IFERROR(__xludf.DUMMYFUNCTION("""COMPUTED_VALUE"""),"")</f>
        <v/>
      </c>
    </row>
    <row r="13513">
      <c r="H13513" s="16" t="str">
        <f>IFERROR(__xludf.DUMMYFUNCTION("""COMPUTED_VALUE"""),"")</f>
        <v/>
      </c>
    </row>
    <row r="13514">
      <c r="H13514" s="16" t="str">
        <f>IFERROR(__xludf.DUMMYFUNCTION("""COMPUTED_VALUE"""),"")</f>
        <v/>
      </c>
    </row>
    <row r="13515">
      <c r="H13515" s="16" t="str">
        <f>IFERROR(__xludf.DUMMYFUNCTION("""COMPUTED_VALUE"""),"")</f>
        <v/>
      </c>
    </row>
    <row r="13516">
      <c r="H13516" s="16" t="str">
        <f>IFERROR(__xludf.DUMMYFUNCTION("""COMPUTED_VALUE"""),"")</f>
        <v/>
      </c>
    </row>
    <row r="13517">
      <c r="H13517" s="16" t="str">
        <f>IFERROR(__xludf.DUMMYFUNCTION("""COMPUTED_VALUE"""),"")</f>
        <v/>
      </c>
    </row>
    <row r="13518">
      <c r="H13518" s="16" t="str">
        <f>IFERROR(__xludf.DUMMYFUNCTION("""COMPUTED_VALUE"""),"")</f>
        <v/>
      </c>
    </row>
    <row r="13519">
      <c r="H13519" s="16" t="str">
        <f>IFERROR(__xludf.DUMMYFUNCTION("""COMPUTED_VALUE"""),"")</f>
        <v/>
      </c>
    </row>
    <row r="13520">
      <c r="H13520" s="16" t="str">
        <f>IFERROR(__xludf.DUMMYFUNCTION("""COMPUTED_VALUE"""),"")</f>
        <v/>
      </c>
    </row>
    <row r="13521">
      <c r="H13521" s="16" t="str">
        <f>IFERROR(__xludf.DUMMYFUNCTION("""COMPUTED_VALUE"""),"")</f>
        <v/>
      </c>
    </row>
    <row r="13522">
      <c r="H13522" s="16" t="str">
        <f>IFERROR(__xludf.DUMMYFUNCTION("""COMPUTED_VALUE"""),"")</f>
        <v/>
      </c>
    </row>
    <row r="13523">
      <c r="H13523" s="16" t="str">
        <f>IFERROR(__xludf.DUMMYFUNCTION("""COMPUTED_VALUE"""),"")</f>
        <v/>
      </c>
    </row>
    <row r="13524">
      <c r="H13524" s="16" t="str">
        <f>IFERROR(__xludf.DUMMYFUNCTION("""COMPUTED_VALUE"""),"")</f>
        <v/>
      </c>
    </row>
    <row r="13525">
      <c r="H13525" s="16" t="str">
        <f>IFERROR(__xludf.DUMMYFUNCTION("""COMPUTED_VALUE"""),"")</f>
        <v/>
      </c>
    </row>
    <row r="13526">
      <c r="H13526" s="16" t="str">
        <f>IFERROR(__xludf.DUMMYFUNCTION("""COMPUTED_VALUE"""),"")</f>
        <v/>
      </c>
    </row>
    <row r="13527">
      <c r="H13527" s="16" t="str">
        <f>IFERROR(__xludf.DUMMYFUNCTION("""COMPUTED_VALUE"""),"")</f>
        <v/>
      </c>
    </row>
    <row r="13528">
      <c r="H13528" s="16" t="str">
        <f>IFERROR(__xludf.DUMMYFUNCTION("""COMPUTED_VALUE"""),"")</f>
        <v/>
      </c>
    </row>
    <row r="13529">
      <c r="H13529" s="16" t="str">
        <f>IFERROR(__xludf.DUMMYFUNCTION("""COMPUTED_VALUE"""),"")</f>
        <v/>
      </c>
    </row>
    <row r="13530">
      <c r="H13530" s="16" t="str">
        <f>IFERROR(__xludf.DUMMYFUNCTION("""COMPUTED_VALUE"""),"")</f>
        <v/>
      </c>
    </row>
    <row r="13531">
      <c r="H13531" s="16" t="str">
        <f>IFERROR(__xludf.DUMMYFUNCTION("""COMPUTED_VALUE"""),"")</f>
        <v/>
      </c>
    </row>
    <row r="13532">
      <c r="H13532" s="16" t="str">
        <f>IFERROR(__xludf.DUMMYFUNCTION("""COMPUTED_VALUE"""),"")</f>
        <v/>
      </c>
    </row>
    <row r="13533">
      <c r="H13533" s="16" t="str">
        <f>IFERROR(__xludf.DUMMYFUNCTION("""COMPUTED_VALUE"""),"")</f>
        <v/>
      </c>
    </row>
    <row r="13534">
      <c r="H13534" s="16" t="str">
        <f>IFERROR(__xludf.DUMMYFUNCTION("""COMPUTED_VALUE"""),"")</f>
        <v/>
      </c>
    </row>
    <row r="13535">
      <c r="H13535" s="16" t="str">
        <f>IFERROR(__xludf.DUMMYFUNCTION("""COMPUTED_VALUE"""),"")</f>
        <v/>
      </c>
    </row>
    <row r="13536">
      <c r="H13536" s="16" t="str">
        <f>IFERROR(__xludf.DUMMYFUNCTION("""COMPUTED_VALUE"""),"")</f>
        <v/>
      </c>
    </row>
    <row r="13537">
      <c r="H13537" s="16" t="str">
        <f>IFERROR(__xludf.DUMMYFUNCTION("""COMPUTED_VALUE"""),"")</f>
        <v/>
      </c>
    </row>
    <row r="13538">
      <c r="H13538" s="16" t="str">
        <f>IFERROR(__xludf.DUMMYFUNCTION("""COMPUTED_VALUE"""),"")</f>
        <v/>
      </c>
    </row>
    <row r="13539">
      <c r="H13539" s="16" t="str">
        <f>IFERROR(__xludf.DUMMYFUNCTION("""COMPUTED_VALUE"""),"")</f>
        <v/>
      </c>
    </row>
    <row r="13540">
      <c r="H13540" s="16" t="str">
        <f>IFERROR(__xludf.DUMMYFUNCTION("""COMPUTED_VALUE"""),"")</f>
        <v/>
      </c>
    </row>
    <row r="13541">
      <c r="H13541" s="16" t="str">
        <f>IFERROR(__xludf.DUMMYFUNCTION("""COMPUTED_VALUE"""),"")</f>
        <v/>
      </c>
    </row>
    <row r="13542">
      <c r="H13542" s="16" t="str">
        <f>IFERROR(__xludf.DUMMYFUNCTION("""COMPUTED_VALUE"""),"")</f>
        <v/>
      </c>
    </row>
    <row r="13543">
      <c r="H13543" s="16" t="str">
        <f>IFERROR(__xludf.DUMMYFUNCTION("""COMPUTED_VALUE"""),"")</f>
        <v/>
      </c>
    </row>
    <row r="13544">
      <c r="H13544" s="16" t="str">
        <f>IFERROR(__xludf.DUMMYFUNCTION("""COMPUTED_VALUE"""),"")</f>
        <v/>
      </c>
    </row>
    <row r="13545">
      <c r="H13545" s="16" t="str">
        <f>IFERROR(__xludf.DUMMYFUNCTION("""COMPUTED_VALUE"""),"")</f>
        <v/>
      </c>
    </row>
    <row r="13546">
      <c r="H13546" s="16" t="str">
        <f>IFERROR(__xludf.DUMMYFUNCTION("""COMPUTED_VALUE"""),"")</f>
        <v/>
      </c>
    </row>
    <row r="13547">
      <c r="H13547" s="16" t="str">
        <f>IFERROR(__xludf.DUMMYFUNCTION("""COMPUTED_VALUE"""),"")</f>
        <v/>
      </c>
    </row>
    <row r="13548">
      <c r="H13548" s="16" t="str">
        <f>IFERROR(__xludf.DUMMYFUNCTION("""COMPUTED_VALUE"""),"")</f>
        <v/>
      </c>
    </row>
    <row r="13549">
      <c r="H13549" s="16" t="str">
        <f>IFERROR(__xludf.DUMMYFUNCTION("""COMPUTED_VALUE"""),"")</f>
        <v/>
      </c>
    </row>
    <row r="13550">
      <c r="H13550" s="16" t="str">
        <f>IFERROR(__xludf.DUMMYFUNCTION("""COMPUTED_VALUE"""),"")</f>
        <v/>
      </c>
    </row>
    <row r="13551">
      <c r="H13551" s="16" t="str">
        <f>IFERROR(__xludf.DUMMYFUNCTION("""COMPUTED_VALUE"""),"")</f>
        <v/>
      </c>
    </row>
    <row r="13552">
      <c r="H13552" s="16" t="str">
        <f>IFERROR(__xludf.DUMMYFUNCTION("""COMPUTED_VALUE"""),"")</f>
        <v/>
      </c>
    </row>
    <row r="13553">
      <c r="H13553" s="16" t="str">
        <f>IFERROR(__xludf.DUMMYFUNCTION("""COMPUTED_VALUE"""),"")</f>
        <v/>
      </c>
    </row>
    <row r="13554">
      <c r="H13554" s="16" t="str">
        <f>IFERROR(__xludf.DUMMYFUNCTION("""COMPUTED_VALUE"""),"")</f>
        <v/>
      </c>
    </row>
    <row r="13555">
      <c r="H13555" s="16" t="str">
        <f>IFERROR(__xludf.DUMMYFUNCTION("""COMPUTED_VALUE"""),"")</f>
        <v/>
      </c>
    </row>
    <row r="13556">
      <c r="H13556" s="16" t="str">
        <f>IFERROR(__xludf.DUMMYFUNCTION("""COMPUTED_VALUE"""),"")</f>
        <v/>
      </c>
    </row>
    <row r="13557">
      <c r="H13557" s="16" t="str">
        <f>IFERROR(__xludf.DUMMYFUNCTION("""COMPUTED_VALUE"""),"")</f>
        <v/>
      </c>
    </row>
    <row r="13558">
      <c r="H13558" s="16" t="str">
        <f>IFERROR(__xludf.DUMMYFUNCTION("""COMPUTED_VALUE"""),"")</f>
        <v/>
      </c>
    </row>
    <row r="13559">
      <c r="H13559" s="16" t="str">
        <f>IFERROR(__xludf.DUMMYFUNCTION("""COMPUTED_VALUE"""),"")</f>
        <v/>
      </c>
    </row>
    <row r="13560">
      <c r="H13560" s="16" t="str">
        <f>IFERROR(__xludf.DUMMYFUNCTION("""COMPUTED_VALUE"""),"")</f>
        <v/>
      </c>
    </row>
    <row r="13561">
      <c r="H13561" s="16" t="str">
        <f>IFERROR(__xludf.DUMMYFUNCTION("""COMPUTED_VALUE"""),"")</f>
        <v/>
      </c>
    </row>
    <row r="13562">
      <c r="H13562" s="16" t="str">
        <f>IFERROR(__xludf.DUMMYFUNCTION("""COMPUTED_VALUE"""),"")</f>
        <v/>
      </c>
    </row>
    <row r="13563">
      <c r="H13563" s="16" t="str">
        <f>IFERROR(__xludf.DUMMYFUNCTION("""COMPUTED_VALUE"""),"")</f>
        <v/>
      </c>
    </row>
    <row r="13564">
      <c r="H13564" s="16" t="str">
        <f>IFERROR(__xludf.DUMMYFUNCTION("""COMPUTED_VALUE"""),"")</f>
        <v/>
      </c>
    </row>
    <row r="13565">
      <c r="H13565" s="16" t="str">
        <f>IFERROR(__xludf.DUMMYFUNCTION("""COMPUTED_VALUE"""),"")</f>
        <v/>
      </c>
    </row>
    <row r="13566">
      <c r="H13566" s="16" t="str">
        <f>IFERROR(__xludf.DUMMYFUNCTION("""COMPUTED_VALUE"""),"")</f>
        <v/>
      </c>
    </row>
    <row r="13567">
      <c r="H13567" s="16" t="str">
        <f>IFERROR(__xludf.DUMMYFUNCTION("""COMPUTED_VALUE"""),"")</f>
        <v/>
      </c>
    </row>
    <row r="13568">
      <c r="H13568" s="16" t="str">
        <f>IFERROR(__xludf.DUMMYFUNCTION("""COMPUTED_VALUE"""),"")</f>
        <v/>
      </c>
    </row>
    <row r="13569">
      <c r="H13569" s="16" t="str">
        <f>IFERROR(__xludf.DUMMYFUNCTION("""COMPUTED_VALUE"""),"")</f>
        <v/>
      </c>
    </row>
    <row r="13570">
      <c r="H13570" s="16" t="str">
        <f>IFERROR(__xludf.DUMMYFUNCTION("""COMPUTED_VALUE"""),"")</f>
        <v/>
      </c>
    </row>
    <row r="13571">
      <c r="H13571" s="16" t="str">
        <f>IFERROR(__xludf.DUMMYFUNCTION("""COMPUTED_VALUE"""),"")</f>
        <v/>
      </c>
    </row>
    <row r="13572">
      <c r="H13572" s="16" t="str">
        <f>IFERROR(__xludf.DUMMYFUNCTION("""COMPUTED_VALUE"""),"")</f>
        <v/>
      </c>
    </row>
    <row r="13573">
      <c r="H13573" s="16" t="str">
        <f>IFERROR(__xludf.DUMMYFUNCTION("""COMPUTED_VALUE"""),"")</f>
        <v/>
      </c>
    </row>
    <row r="13574">
      <c r="H13574" s="16" t="str">
        <f>IFERROR(__xludf.DUMMYFUNCTION("""COMPUTED_VALUE"""),"")</f>
        <v/>
      </c>
    </row>
    <row r="13575">
      <c r="H13575" s="16" t="str">
        <f>IFERROR(__xludf.DUMMYFUNCTION("""COMPUTED_VALUE"""),"")</f>
        <v/>
      </c>
    </row>
    <row r="13576">
      <c r="H13576" s="16" t="str">
        <f>IFERROR(__xludf.DUMMYFUNCTION("""COMPUTED_VALUE"""),"")</f>
        <v/>
      </c>
    </row>
    <row r="13577">
      <c r="H13577" s="16" t="str">
        <f>IFERROR(__xludf.DUMMYFUNCTION("""COMPUTED_VALUE"""),"")</f>
        <v/>
      </c>
    </row>
    <row r="13578">
      <c r="H13578" s="16" t="str">
        <f>IFERROR(__xludf.DUMMYFUNCTION("""COMPUTED_VALUE"""),"")</f>
        <v/>
      </c>
    </row>
    <row r="13579">
      <c r="H13579" s="16" t="str">
        <f>IFERROR(__xludf.DUMMYFUNCTION("""COMPUTED_VALUE"""),"")</f>
        <v/>
      </c>
    </row>
    <row r="13580">
      <c r="H13580" s="16" t="str">
        <f>IFERROR(__xludf.DUMMYFUNCTION("""COMPUTED_VALUE"""),"")</f>
        <v/>
      </c>
    </row>
    <row r="13581">
      <c r="H13581" s="16" t="str">
        <f>IFERROR(__xludf.DUMMYFUNCTION("""COMPUTED_VALUE"""),"")</f>
        <v/>
      </c>
    </row>
    <row r="13582">
      <c r="H13582" s="16" t="str">
        <f>IFERROR(__xludf.DUMMYFUNCTION("""COMPUTED_VALUE"""),"")</f>
        <v/>
      </c>
    </row>
    <row r="13583">
      <c r="H13583" s="16" t="str">
        <f>IFERROR(__xludf.DUMMYFUNCTION("""COMPUTED_VALUE"""),"")</f>
        <v/>
      </c>
    </row>
    <row r="13584">
      <c r="H13584" s="16" t="str">
        <f>IFERROR(__xludf.DUMMYFUNCTION("""COMPUTED_VALUE"""),"")</f>
        <v/>
      </c>
    </row>
    <row r="13585">
      <c r="H13585" s="16" t="str">
        <f>IFERROR(__xludf.DUMMYFUNCTION("""COMPUTED_VALUE"""),"")</f>
        <v/>
      </c>
    </row>
    <row r="13586">
      <c r="H13586" s="16" t="str">
        <f>IFERROR(__xludf.DUMMYFUNCTION("""COMPUTED_VALUE"""),"")</f>
        <v/>
      </c>
    </row>
    <row r="13587">
      <c r="H13587" s="16" t="str">
        <f>IFERROR(__xludf.DUMMYFUNCTION("""COMPUTED_VALUE"""),"")</f>
        <v/>
      </c>
    </row>
    <row r="13588">
      <c r="H13588" s="16" t="str">
        <f>IFERROR(__xludf.DUMMYFUNCTION("""COMPUTED_VALUE"""),"")</f>
        <v/>
      </c>
    </row>
    <row r="13589">
      <c r="H13589" s="16" t="str">
        <f>IFERROR(__xludf.DUMMYFUNCTION("""COMPUTED_VALUE"""),"")</f>
        <v/>
      </c>
    </row>
    <row r="13590">
      <c r="H13590" s="16" t="str">
        <f>IFERROR(__xludf.DUMMYFUNCTION("""COMPUTED_VALUE"""),"")</f>
        <v/>
      </c>
    </row>
    <row r="13591">
      <c r="H13591" s="16" t="str">
        <f>IFERROR(__xludf.DUMMYFUNCTION("""COMPUTED_VALUE"""),"")</f>
        <v/>
      </c>
    </row>
    <row r="13592">
      <c r="H13592" s="16" t="str">
        <f>IFERROR(__xludf.DUMMYFUNCTION("""COMPUTED_VALUE"""),"")</f>
        <v/>
      </c>
    </row>
    <row r="13593">
      <c r="H13593" s="16" t="str">
        <f>IFERROR(__xludf.DUMMYFUNCTION("""COMPUTED_VALUE"""),"")</f>
        <v/>
      </c>
    </row>
    <row r="13594">
      <c r="H13594" s="16" t="str">
        <f>IFERROR(__xludf.DUMMYFUNCTION("""COMPUTED_VALUE"""),"")</f>
        <v/>
      </c>
    </row>
    <row r="13595">
      <c r="H13595" s="16" t="str">
        <f>IFERROR(__xludf.DUMMYFUNCTION("""COMPUTED_VALUE"""),"")</f>
        <v/>
      </c>
    </row>
    <row r="13596">
      <c r="H13596" s="16" t="str">
        <f>IFERROR(__xludf.DUMMYFUNCTION("""COMPUTED_VALUE"""),"")</f>
        <v/>
      </c>
    </row>
    <row r="13597">
      <c r="H13597" s="16" t="str">
        <f>IFERROR(__xludf.DUMMYFUNCTION("""COMPUTED_VALUE"""),"")</f>
        <v/>
      </c>
    </row>
    <row r="13598">
      <c r="H13598" s="16" t="str">
        <f>IFERROR(__xludf.DUMMYFUNCTION("""COMPUTED_VALUE"""),"")</f>
        <v/>
      </c>
    </row>
    <row r="13599">
      <c r="H13599" s="16" t="str">
        <f>IFERROR(__xludf.DUMMYFUNCTION("""COMPUTED_VALUE"""),"")</f>
        <v/>
      </c>
    </row>
    <row r="13600">
      <c r="H13600" s="16" t="str">
        <f>IFERROR(__xludf.DUMMYFUNCTION("""COMPUTED_VALUE"""),"")</f>
        <v/>
      </c>
    </row>
    <row r="13601">
      <c r="H13601" s="16" t="str">
        <f>IFERROR(__xludf.DUMMYFUNCTION("""COMPUTED_VALUE"""),"")</f>
        <v/>
      </c>
    </row>
    <row r="13602">
      <c r="H13602" s="16" t="str">
        <f>IFERROR(__xludf.DUMMYFUNCTION("""COMPUTED_VALUE"""),"")</f>
        <v/>
      </c>
    </row>
    <row r="13603">
      <c r="H13603" s="16" t="str">
        <f>IFERROR(__xludf.DUMMYFUNCTION("""COMPUTED_VALUE"""),"")</f>
        <v/>
      </c>
    </row>
    <row r="13604">
      <c r="H13604" s="16" t="str">
        <f>IFERROR(__xludf.DUMMYFUNCTION("""COMPUTED_VALUE"""),"")</f>
        <v/>
      </c>
    </row>
    <row r="13605">
      <c r="H13605" s="16" t="str">
        <f>IFERROR(__xludf.DUMMYFUNCTION("""COMPUTED_VALUE"""),"")</f>
        <v/>
      </c>
    </row>
    <row r="13606">
      <c r="H13606" s="16" t="str">
        <f>IFERROR(__xludf.DUMMYFUNCTION("""COMPUTED_VALUE"""),"")</f>
        <v/>
      </c>
    </row>
    <row r="13607">
      <c r="H13607" s="16" t="str">
        <f>IFERROR(__xludf.DUMMYFUNCTION("""COMPUTED_VALUE"""),"")</f>
        <v/>
      </c>
    </row>
    <row r="13608">
      <c r="H13608" s="16" t="str">
        <f>IFERROR(__xludf.DUMMYFUNCTION("""COMPUTED_VALUE"""),"")</f>
        <v/>
      </c>
    </row>
    <row r="13609">
      <c r="H13609" s="16" t="str">
        <f>IFERROR(__xludf.DUMMYFUNCTION("""COMPUTED_VALUE"""),"")</f>
        <v/>
      </c>
    </row>
    <row r="13610">
      <c r="H13610" s="16" t="str">
        <f>IFERROR(__xludf.DUMMYFUNCTION("""COMPUTED_VALUE"""),"")</f>
        <v/>
      </c>
    </row>
    <row r="13611">
      <c r="H13611" s="16" t="str">
        <f>IFERROR(__xludf.DUMMYFUNCTION("""COMPUTED_VALUE"""),"")</f>
        <v/>
      </c>
    </row>
    <row r="13612">
      <c r="H13612" s="16" t="str">
        <f>IFERROR(__xludf.DUMMYFUNCTION("""COMPUTED_VALUE"""),"")</f>
        <v/>
      </c>
    </row>
    <row r="13613">
      <c r="H13613" s="16" t="str">
        <f>IFERROR(__xludf.DUMMYFUNCTION("""COMPUTED_VALUE"""),"")</f>
        <v/>
      </c>
    </row>
    <row r="13614">
      <c r="H13614" s="16" t="str">
        <f>IFERROR(__xludf.DUMMYFUNCTION("""COMPUTED_VALUE"""),"")</f>
        <v/>
      </c>
    </row>
    <row r="13615">
      <c r="H13615" s="16" t="str">
        <f>IFERROR(__xludf.DUMMYFUNCTION("""COMPUTED_VALUE"""),"")</f>
        <v/>
      </c>
    </row>
    <row r="13616">
      <c r="H13616" s="16" t="str">
        <f>IFERROR(__xludf.DUMMYFUNCTION("""COMPUTED_VALUE"""),"")</f>
        <v/>
      </c>
    </row>
    <row r="13617">
      <c r="H13617" s="16" t="str">
        <f>IFERROR(__xludf.DUMMYFUNCTION("""COMPUTED_VALUE"""),"")</f>
        <v/>
      </c>
    </row>
    <row r="13618">
      <c r="H13618" s="16" t="str">
        <f>IFERROR(__xludf.DUMMYFUNCTION("""COMPUTED_VALUE"""),"")</f>
        <v/>
      </c>
    </row>
    <row r="13619">
      <c r="H13619" s="16" t="str">
        <f>IFERROR(__xludf.DUMMYFUNCTION("""COMPUTED_VALUE"""),"")</f>
        <v/>
      </c>
    </row>
    <row r="13620">
      <c r="H13620" s="16" t="str">
        <f>IFERROR(__xludf.DUMMYFUNCTION("""COMPUTED_VALUE"""),"")</f>
        <v/>
      </c>
    </row>
    <row r="13621">
      <c r="H13621" s="16" t="str">
        <f>IFERROR(__xludf.DUMMYFUNCTION("""COMPUTED_VALUE"""),"")</f>
        <v/>
      </c>
    </row>
    <row r="13622">
      <c r="H13622" s="16" t="str">
        <f>IFERROR(__xludf.DUMMYFUNCTION("""COMPUTED_VALUE"""),"")</f>
        <v/>
      </c>
    </row>
    <row r="13623">
      <c r="H13623" s="16" t="str">
        <f>IFERROR(__xludf.DUMMYFUNCTION("""COMPUTED_VALUE"""),"")</f>
        <v/>
      </c>
    </row>
    <row r="13624">
      <c r="H13624" s="16" t="str">
        <f>IFERROR(__xludf.DUMMYFUNCTION("""COMPUTED_VALUE"""),"")</f>
        <v/>
      </c>
    </row>
    <row r="13625">
      <c r="H13625" s="16" t="str">
        <f>IFERROR(__xludf.DUMMYFUNCTION("""COMPUTED_VALUE"""),"")</f>
        <v/>
      </c>
    </row>
    <row r="13626">
      <c r="H13626" s="16" t="str">
        <f>IFERROR(__xludf.DUMMYFUNCTION("""COMPUTED_VALUE"""),"")</f>
        <v/>
      </c>
    </row>
    <row r="13627">
      <c r="H13627" s="16" t="str">
        <f>IFERROR(__xludf.DUMMYFUNCTION("""COMPUTED_VALUE"""),"")</f>
        <v/>
      </c>
    </row>
    <row r="13628">
      <c r="H13628" s="16" t="str">
        <f>IFERROR(__xludf.DUMMYFUNCTION("""COMPUTED_VALUE"""),"")</f>
        <v/>
      </c>
    </row>
    <row r="13629">
      <c r="H13629" s="16" t="str">
        <f>IFERROR(__xludf.DUMMYFUNCTION("""COMPUTED_VALUE"""),"")</f>
        <v/>
      </c>
    </row>
    <row r="13630">
      <c r="H13630" s="16" t="str">
        <f>IFERROR(__xludf.DUMMYFUNCTION("""COMPUTED_VALUE"""),"")</f>
        <v/>
      </c>
    </row>
    <row r="13631">
      <c r="H13631" s="16" t="str">
        <f>IFERROR(__xludf.DUMMYFUNCTION("""COMPUTED_VALUE"""),"")</f>
        <v/>
      </c>
    </row>
    <row r="13632">
      <c r="H13632" s="16" t="str">
        <f>IFERROR(__xludf.DUMMYFUNCTION("""COMPUTED_VALUE"""),"")</f>
        <v/>
      </c>
    </row>
    <row r="13633">
      <c r="H13633" s="16" t="str">
        <f>IFERROR(__xludf.DUMMYFUNCTION("""COMPUTED_VALUE"""),"")</f>
        <v/>
      </c>
    </row>
    <row r="13634">
      <c r="H13634" s="16" t="str">
        <f>IFERROR(__xludf.DUMMYFUNCTION("""COMPUTED_VALUE"""),"")</f>
        <v/>
      </c>
    </row>
    <row r="13635">
      <c r="H13635" s="16" t="str">
        <f>IFERROR(__xludf.DUMMYFUNCTION("""COMPUTED_VALUE"""),"")</f>
        <v/>
      </c>
    </row>
    <row r="13636">
      <c r="H13636" s="16" t="str">
        <f>IFERROR(__xludf.DUMMYFUNCTION("""COMPUTED_VALUE"""),"")</f>
        <v/>
      </c>
    </row>
    <row r="13637">
      <c r="H13637" s="16" t="str">
        <f>IFERROR(__xludf.DUMMYFUNCTION("""COMPUTED_VALUE"""),"")</f>
        <v/>
      </c>
    </row>
    <row r="13638">
      <c r="H13638" s="16" t="str">
        <f>IFERROR(__xludf.DUMMYFUNCTION("""COMPUTED_VALUE"""),"")</f>
        <v/>
      </c>
    </row>
    <row r="13639">
      <c r="H13639" s="16" t="str">
        <f>IFERROR(__xludf.DUMMYFUNCTION("""COMPUTED_VALUE"""),"")</f>
        <v/>
      </c>
    </row>
    <row r="13640">
      <c r="H13640" s="16" t="str">
        <f>IFERROR(__xludf.DUMMYFUNCTION("""COMPUTED_VALUE"""),"")</f>
        <v/>
      </c>
    </row>
    <row r="13641">
      <c r="H13641" s="16" t="str">
        <f>IFERROR(__xludf.DUMMYFUNCTION("""COMPUTED_VALUE"""),"")</f>
        <v/>
      </c>
    </row>
    <row r="13642">
      <c r="H13642" s="16" t="str">
        <f>IFERROR(__xludf.DUMMYFUNCTION("""COMPUTED_VALUE"""),"")</f>
        <v/>
      </c>
    </row>
    <row r="13643">
      <c r="H13643" s="16" t="str">
        <f>IFERROR(__xludf.DUMMYFUNCTION("""COMPUTED_VALUE"""),"")</f>
        <v/>
      </c>
    </row>
    <row r="13644">
      <c r="H13644" s="16" t="str">
        <f>IFERROR(__xludf.DUMMYFUNCTION("""COMPUTED_VALUE"""),"")</f>
        <v/>
      </c>
    </row>
    <row r="13645">
      <c r="H13645" s="16" t="str">
        <f>IFERROR(__xludf.DUMMYFUNCTION("""COMPUTED_VALUE"""),"")</f>
        <v/>
      </c>
    </row>
    <row r="13646">
      <c r="H13646" s="16" t="str">
        <f>IFERROR(__xludf.DUMMYFUNCTION("""COMPUTED_VALUE"""),"")</f>
        <v/>
      </c>
    </row>
    <row r="13647">
      <c r="H13647" s="16" t="str">
        <f>IFERROR(__xludf.DUMMYFUNCTION("""COMPUTED_VALUE"""),"")</f>
        <v/>
      </c>
    </row>
    <row r="13648">
      <c r="H13648" s="16" t="str">
        <f>IFERROR(__xludf.DUMMYFUNCTION("""COMPUTED_VALUE"""),"")</f>
        <v/>
      </c>
    </row>
    <row r="13649">
      <c r="H13649" s="16" t="str">
        <f>IFERROR(__xludf.DUMMYFUNCTION("""COMPUTED_VALUE"""),"")</f>
        <v/>
      </c>
    </row>
    <row r="13650">
      <c r="H13650" s="16" t="str">
        <f>IFERROR(__xludf.DUMMYFUNCTION("""COMPUTED_VALUE"""),"")</f>
        <v/>
      </c>
    </row>
    <row r="13651">
      <c r="H13651" s="16" t="str">
        <f>IFERROR(__xludf.DUMMYFUNCTION("""COMPUTED_VALUE"""),"")</f>
        <v/>
      </c>
    </row>
    <row r="13652">
      <c r="H13652" s="16" t="str">
        <f>IFERROR(__xludf.DUMMYFUNCTION("""COMPUTED_VALUE"""),"")</f>
        <v/>
      </c>
    </row>
    <row r="13653">
      <c r="H13653" s="16" t="str">
        <f>IFERROR(__xludf.DUMMYFUNCTION("""COMPUTED_VALUE"""),"")</f>
        <v/>
      </c>
    </row>
    <row r="13654">
      <c r="H13654" s="16" t="str">
        <f>IFERROR(__xludf.DUMMYFUNCTION("""COMPUTED_VALUE"""),"")</f>
        <v/>
      </c>
    </row>
    <row r="13655">
      <c r="H13655" s="16" t="str">
        <f>IFERROR(__xludf.DUMMYFUNCTION("""COMPUTED_VALUE"""),"")</f>
        <v/>
      </c>
    </row>
    <row r="13656">
      <c r="H13656" s="16" t="str">
        <f>IFERROR(__xludf.DUMMYFUNCTION("""COMPUTED_VALUE"""),"")</f>
        <v/>
      </c>
    </row>
    <row r="13657">
      <c r="H13657" s="16" t="str">
        <f>IFERROR(__xludf.DUMMYFUNCTION("""COMPUTED_VALUE"""),"")</f>
        <v/>
      </c>
    </row>
    <row r="13658">
      <c r="H13658" s="16" t="str">
        <f>IFERROR(__xludf.DUMMYFUNCTION("""COMPUTED_VALUE"""),"")</f>
        <v/>
      </c>
    </row>
    <row r="13659">
      <c r="H13659" s="16" t="str">
        <f>IFERROR(__xludf.DUMMYFUNCTION("""COMPUTED_VALUE"""),"")</f>
        <v/>
      </c>
    </row>
    <row r="13660">
      <c r="H13660" s="16" t="str">
        <f>IFERROR(__xludf.DUMMYFUNCTION("""COMPUTED_VALUE"""),"")</f>
        <v/>
      </c>
    </row>
    <row r="13661">
      <c r="H13661" s="16" t="str">
        <f>IFERROR(__xludf.DUMMYFUNCTION("""COMPUTED_VALUE"""),"")</f>
        <v/>
      </c>
    </row>
    <row r="13662">
      <c r="H13662" s="16" t="str">
        <f>IFERROR(__xludf.DUMMYFUNCTION("""COMPUTED_VALUE"""),"")</f>
        <v/>
      </c>
    </row>
    <row r="13663">
      <c r="H13663" s="16" t="str">
        <f>IFERROR(__xludf.DUMMYFUNCTION("""COMPUTED_VALUE"""),"")</f>
        <v/>
      </c>
    </row>
    <row r="13664">
      <c r="H13664" s="16" t="str">
        <f>IFERROR(__xludf.DUMMYFUNCTION("""COMPUTED_VALUE"""),"")</f>
        <v/>
      </c>
    </row>
    <row r="13665">
      <c r="H13665" s="16" t="str">
        <f>IFERROR(__xludf.DUMMYFUNCTION("""COMPUTED_VALUE"""),"")</f>
        <v/>
      </c>
    </row>
    <row r="13666">
      <c r="H13666" s="16" t="str">
        <f>IFERROR(__xludf.DUMMYFUNCTION("""COMPUTED_VALUE"""),"")</f>
        <v/>
      </c>
    </row>
    <row r="13667">
      <c r="H13667" s="16" t="str">
        <f>IFERROR(__xludf.DUMMYFUNCTION("""COMPUTED_VALUE"""),"")</f>
        <v/>
      </c>
    </row>
    <row r="13668">
      <c r="H13668" s="16" t="str">
        <f>IFERROR(__xludf.DUMMYFUNCTION("""COMPUTED_VALUE"""),"")</f>
        <v/>
      </c>
    </row>
    <row r="13669">
      <c r="H13669" s="16" t="str">
        <f>IFERROR(__xludf.DUMMYFUNCTION("""COMPUTED_VALUE"""),"")</f>
        <v/>
      </c>
    </row>
    <row r="13670">
      <c r="H13670" s="16" t="str">
        <f>IFERROR(__xludf.DUMMYFUNCTION("""COMPUTED_VALUE"""),"")</f>
        <v/>
      </c>
    </row>
    <row r="13671">
      <c r="H13671" s="16" t="str">
        <f>IFERROR(__xludf.DUMMYFUNCTION("""COMPUTED_VALUE"""),"")</f>
        <v/>
      </c>
    </row>
    <row r="13672">
      <c r="H13672" s="16" t="str">
        <f>IFERROR(__xludf.DUMMYFUNCTION("""COMPUTED_VALUE"""),"")</f>
        <v/>
      </c>
    </row>
    <row r="13673">
      <c r="H13673" s="16" t="str">
        <f>IFERROR(__xludf.DUMMYFUNCTION("""COMPUTED_VALUE"""),"")</f>
        <v/>
      </c>
    </row>
    <row r="13674">
      <c r="H13674" s="16" t="str">
        <f>IFERROR(__xludf.DUMMYFUNCTION("""COMPUTED_VALUE"""),"")</f>
        <v/>
      </c>
    </row>
    <row r="13675">
      <c r="H13675" s="16" t="str">
        <f>IFERROR(__xludf.DUMMYFUNCTION("""COMPUTED_VALUE"""),"")</f>
        <v/>
      </c>
    </row>
    <row r="13676">
      <c r="H13676" s="16" t="str">
        <f>IFERROR(__xludf.DUMMYFUNCTION("""COMPUTED_VALUE"""),"")</f>
        <v/>
      </c>
    </row>
    <row r="13677">
      <c r="H13677" s="16" t="str">
        <f>IFERROR(__xludf.DUMMYFUNCTION("""COMPUTED_VALUE"""),"")</f>
        <v/>
      </c>
    </row>
    <row r="13678">
      <c r="H13678" s="16" t="str">
        <f>IFERROR(__xludf.DUMMYFUNCTION("""COMPUTED_VALUE"""),"")</f>
        <v/>
      </c>
    </row>
    <row r="13679">
      <c r="H13679" s="16" t="str">
        <f>IFERROR(__xludf.DUMMYFUNCTION("""COMPUTED_VALUE"""),"")</f>
        <v/>
      </c>
    </row>
    <row r="13680">
      <c r="H13680" s="16" t="str">
        <f>IFERROR(__xludf.DUMMYFUNCTION("""COMPUTED_VALUE"""),"")</f>
        <v/>
      </c>
    </row>
    <row r="13681">
      <c r="H13681" s="16" t="str">
        <f>IFERROR(__xludf.DUMMYFUNCTION("""COMPUTED_VALUE"""),"")</f>
        <v/>
      </c>
    </row>
    <row r="13682">
      <c r="H13682" s="16" t="str">
        <f>IFERROR(__xludf.DUMMYFUNCTION("""COMPUTED_VALUE"""),"")</f>
        <v/>
      </c>
    </row>
    <row r="13683">
      <c r="H13683" s="16" t="str">
        <f>IFERROR(__xludf.DUMMYFUNCTION("""COMPUTED_VALUE"""),"")</f>
        <v/>
      </c>
    </row>
    <row r="13684">
      <c r="H13684" s="16" t="str">
        <f>IFERROR(__xludf.DUMMYFUNCTION("""COMPUTED_VALUE"""),"")</f>
        <v/>
      </c>
    </row>
    <row r="13685">
      <c r="H13685" s="16" t="str">
        <f>IFERROR(__xludf.DUMMYFUNCTION("""COMPUTED_VALUE"""),"")</f>
        <v/>
      </c>
    </row>
    <row r="13686">
      <c r="H13686" s="16" t="str">
        <f>IFERROR(__xludf.DUMMYFUNCTION("""COMPUTED_VALUE"""),"")</f>
        <v/>
      </c>
    </row>
    <row r="13687">
      <c r="H13687" s="16" t="str">
        <f>IFERROR(__xludf.DUMMYFUNCTION("""COMPUTED_VALUE"""),"")</f>
        <v/>
      </c>
    </row>
    <row r="13688">
      <c r="H13688" s="16" t="str">
        <f>IFERROR(__xludf.DUMMYFUNCTION("""COMPUTED_VALUE"""),"")</f>
        <v/>
      </c>
    </row>
    <row r="13689">
      <c r="H13689" s="16" t="str">
        <f>IFERROR(__xludf.DUMMYFUNCTION("""COMPUTED_VALUE"""),"")</f>
        <v/>
      </c>
    </row>
    <row r="13690">
      <c r="H13690" s="16" t="str">
        <f>IFERROR(__xludf.DUMMYFUNCTION("""COMPUTED_VALUE"""),"")</f>
        <v/>
      </c>
    </row>
    <row r="13691">
      <c r="H13691" s="16" t="str">
        <f>IFERROR(__xludf.DUMMYFUNCTION("""COMPUTED_VALUE"""),"")</f>
        <v/>
      </c>
    </row>
    <row r="13692">
      <c r="H13692" s="16" t="str">
        <f>IFERROR(__xludf.DUMMYFUNCTION("""COMPUTED_VALUE"""),"")</f>
        <v/>
      </c>
    </row>
    <row r="13693">
      <c r="H13693" s="16" t="str">
        <f>IFERROR(__xludf.DUMMYFUNCTION("""COMPUTED_VALUE"""),"")</f>
        <v/>
      </c>
    </row>
    <row r="13694">
      <c r="H13694" s="16" t="str">
        <f>IFERROR(__xludf.DUMMYFUNCTION("""COMPUTED_VALUE"""),"")</f>
        <v/>
      </c>
    </row>
    <row r="13695">
      <c r="H13695" s="16" t="str">
        <f>IFERROR(__xludf.DUMMYFUNCTION("""COMPUTED_VALUE"""),"")</f>
        <v/>
      </c>
    </row>
    <row r="13696">
      <c r="H13696" s="16" t="str">
        <f>IFERROR(__xludf.DUMMYFUNCTION("""COMPUTED_VALUE"""),"")</f>
        <v/>
      </c>
    </row>
    <row r="13697">
      <c r="H13697" s="16" t="str">
        <f>IFERROR(__xludf.DUMMYFUNCTION("""COMPUTED_VALUE"""),"")</f>
        <v/>
      </c>
    </row>
    <row r="13698">
      <c r="H13698" s="16" t="str">
        <f>IFERROR(__xludf.DUMMYFUNCTION("""COMPUTED_VALUE"""),"")</f>
        <v/>
      </c>
    </row>
    <row r="13699">
      <c r="H13699" s="16" t="str">
        <f>IFERROR(__xludf.DUMMYFUNCTION("""COMPUTED_VALUE"""),"")</f>
        <v/>
      </c>
    </row>
    <row r="13700">
      <c r="H13700" s="16" t="str">
        <f>IFERROR(__xludf.DUMMYFUNCTION("""COMPUTED_VALUE"""),"")</f>
        <v/>
      </c>
    </row>
    <row r="13701">
      <c r="H13701" s="16" t="str">
        <f>IFERROR(__xludf.DUMMYFUNCTION("""COMPUTED_VALUE"""),"")</f>
        <v/>
      </c>
    </row>
    <row r="13702">
      <c r="H13702" s="16" t="str">
        <f>IFERROR(__xludf.DUMMYFUNCTION("""COMPUTED_VALUE"""),"")</f>
        <v/>
      </c>
    </row>
    <row r="13703">
      <c r="H13703" s="16" t="str">
        <f>IFERROR(__xludf.DUMMYFUNCTION("""COMPUTED_VALUE"""),"")</f>
        <v/>
      </c>
    </row>
    <row r="13704">
      <c r="H13704" s="16" t="str">
        <f>IFERROR(__xludf.DUMMYFUNCTION("""COMPUTED_VALUE"""),"")</f>
        <v/>
      </c>
    </row>
    <row r="13705">
      <c r="H13705" s="16" t="str">
        <f>IFERROR(__xludf.DUMMYFUNCTION("""COMPUTED_VALUE"""),"")</f>
        <v/>
      </c>
    </row>
    <row r="13706">
      <c r="H13706" s="16" t="str">
        <f>IFERROR(__xludf.DUMMYFUNCTION("""COMPUTED_VALUE"""),"")</f>
        <v/>
      </c>
    </row>
    <row r="13707">
      <c r="H13707" s="16" t="str">
        <f>IFERROR(__xludf.DUMMYFUNCTION("""COMPUTED_VALUE"""),"")</f>
        <v/>
      </c>
    </row>
    <row r="13708">
      <c r="H13708" s="16" t="str">
        <f>IFERROR(__xludf.DUMMYFUNCTION("""COMPUTED_VALUE"""),"")</f>
        <v/>
      </c>
    </row>
    <row r="13709">
      <c r="H13709" s="16" t="str">
        <f>IFERROR(__xludf.DUMMYFUNCTION("""COMPUTED_VALUE"""),"")</f>
        <v/>
      </c>
    </row>
    <row r="13710">
      <c r="H13710" s="16" t="str">
        <f>IFERROR(__xludf.DUMMYFUNCTION("""COMPUTED_VALUE"""),"")</f>
        <v/>
      </c>
    </row>
    <row r="13711">
      <c r="H13711" s="16" t="str">
        <f>IFERROR(__xludf.DUMMYFUNCTION("""COMPUTED_VALUE"""),"")</f>
        <v/>
      </c>
    </row>
    <row r="13712">
      <c r="H13712" s="16" t="str">
        <f>IFERROR(__xludf.DUMMYFUNCTION("""COMPUTED_VALUE"""),"")</f>
        <v/>
      </c>
    </row>
    <row r="13713">
      <c r="H13713" s="16" t="str">
        <f>IFERROR(__xludf.DUMMYFUNCTION("""COMPUTED_VALUE"""),"")</f>
        <v/>
      </c>
    </row>
    <row r="13714">
      <c r="H13714" s="16" t="str">
        <f>IFERROR(__xludf.DUMMYFUNCTION("""COMPUTED_VALUE"""),"")</f>
        <v/>
      </c>
    </row>
    <row r="13715">
      <c r="H13715" s="16" t="str">
        <f>IFERROR(__xludf.DUMMYFUNCTION("""COMPUTED_VALUE"""),"")</f>
        <v/>
      </c>
    </row>
    <row r="13716">
      <c r="H13716" s="16" t="str">
        <f>IFERROR(__xludf.DUMMYFUNCTION("""COMPUTED_VALUE"""),"")</f>
        <v/>
      </c>
    </row>
    <row r="13717">
      <c r="H13717" s="16" t="str">
        <f>IFERROR(__xludf.DUMMYFUNCTION("""COMPUTED_VALUE"""),"")</f>
        <v/>
      </c>
    </row>
    <row r="13718">
      <c r="H13718" s="16" t="str">
        <f>IFERROR(__xludf.DUMMYFUNCTION("""COMPUTED_VALUE"""),"")</f>
        <v/>
      </c>
    </row>
    <row r="13719">
      <c r="H13719" s="16" t="str">
        <f>IFERROR(__xludf.DUMMYFUNCTION("""COMPUTED_VALUE"""),"")</f>
        <v/>
      </c>
    </row>
    <row r="13720">
      <c r="H13720" s="16" t="str">
        <f>IFERROR(__xludf.DUMMYFUNCTION("""COMPUTED_VALUE"""),"")</f>
        <v/>
      </c>
    </row>
    <row r="13721">
      <c r="H13721" s="16" t="str">
        <f>IFERROR(__xludf.DUMMYFUNCTION("""COMPUTED_VALUE"""),"")</f>
        <v/>
      </c>
    </row>
    <row r="13722">
      <c r="H13722" s="16" t="str">
        <f>IFERROR(__xludf.DUMMYFUNCTION("""COMPUTED_VALUE"""),"")</f>
        <v/>
      </c>
    </row>
    <row r="13723">
      <c r="H13723" s="16" t="str">
        <f>IFERROR(__xludf.DUMMYFUNCTION("""COMPUTED_VALUE"""),"")</f>
        <v/>
      </c>
    </row>
    <row r="13724">
      <c r="H13724" s="16" t="str">
        <f>IFERROR(__xludf.DUMMYFUNCTION("""COMPUTED_VALUE"""),"")</f>
        <v/>
      </c>
    </row>
    <row r="13725">
      <c r="H13725" s="16" t="str">
        <f>IFERROR(__xludf.DUMMYFUNCTION("""COMPUTED_VALUE"""),"")</f>
        <v/>
      </c>
    </row>
    <row r="13726">
      <c r="H13726" s="16" t="str">
        <f>IFERROR(__xludf.DUMMYFUNCTION("""COMPUTED_VALUE"""),"")</f>
        <v/>
      </c>
    </row>
    <row r="13727">
      <c r="H13727" s="16" t="str">
        <f>IFERROR(__xludf.DUMMYFUNCTION("""COMPUTED_VALUE"""),"")</f>
        <v/>
      </c>
    </row>
    <row r="13728">
      <c r="H13728" s="16" t="str">
        <f>IFERROR(__xludf.DUMMYFUNCTION("""COMPUTED_VALUE"""),"")</f>
        <v/>
      </c>
    </row>
    <row r="13729">
      <c r="H13729" s="16" t="str">
        <f>IFERROR(__xludf.DUMMYFUNCTION("""COMPUTED_VALUE"""),"")</f>
        <v/>
      </c>
    </row>
    <row r="13730">
      <c r="H13730" s="16" t="str">
        <f>IFERROR(__xludf.DUMMYFUNCTION("""COMPUTED_VALUE"""),"")</f>
        <v/>
      </c>
    </row>
    <row r="13731">
      <c r="H13731" s="16" t="str">
        <f>IFERROR(__xludf.DUMMYFUNCTION("""COMPUTED_VALUE"""),"")</f>
        <v/>
      </c>
    </row>
    <row r="13732">
      <c r="H13732" s="16" t="str">
        <f>IFERROR(__xludf.DUMMYFUNCTION("""COMPUTED_VALUE"""),"")</f>
        <v/>
      </c>
    </row>
    <row r="13733">
      <c r="H13733" s="16" t="str">
        <f>IFERROR(__xludf.DUMMYFUNCTION("""COMPUTED_VALUE"""),"")</f>
        <v/>
      </c>
    </row>
    <row r="13734">
      <c r="H13734" s="16" t="str">
        <f>IFERROR(__xludf.DUMMYFUNCTION("""COMPUTED_VALUE"""),"")</f>
        <v/>
      </c>
    </row>
    <row r="13735">
      <c r="H13735" s="16" t="str">
        <f>IFERROR(__xludf.DUMMYFUNCTION("""COMPUTED_VALUE"""),"")</f>
        <v/>
      </c>
    </row>
    <row r="13736">
      <c r="H13736" s="16" t="str">
        <f>IFERROR(__xludf.DUMMYFUNCTION("""COMPUTED_VALUE"""),"")</f>
        <v/>
      </c>
    </row>
    <row r="13737">
      <c r="H13737" s="16" t="str">
        <f>IFERROR(__xludf.DUMMYFUNCTION("""COMPUTED_VALUE"""),"")</f>
        <v/>
      </c>
    </row>
    <row r="13738">
      <c r="H13738" s="16" t="str">
        <f>IFERROR(__xludf.DUMMYFUNCTION("""COMPUTED_VALUE"""),"")</f>
        <v/>
      </c>
    </row>
    <row r="13739">
      <c r="H13739" s="16" t="str">
        <f>IFERROR(__xludf.DUMMYFUNCTION("""COMPUTED_VALUE"""),"")</f>
        <v/>
      </c>
    </row>
    <row r="13740">
      <c r="H13740" s="16" t="str">
        <f>IFERROR(__xludf.DUMMYFUNCTION("""COMPUTED_VALUE"""),"")</f>
        <v/>
      </c>
    </row>
    <row r="13741">
      <c r="H13741" s="16" t="str">
        <f>IFERROR(__xludf.DUMMYFUNCTION("""COMPUTED_VALUE"""),"")</f>
        <v/>
      </c>
    </row>
    <row r="13742">
      <c r="H13742" s="16" t="str">
        <f>IFERROR(__xludf.DUMMYFUNCTION("""COMPUTED_VALUE"""),"")</f>
        <v/>
      </c>
    </row>
    <row r="13743">
      <c r="H13743" s="16" t="str">
        <f>IFERROR(__xludf.DUMMYFUNCTION("""COMPUTED_VALUE"""),"")</f>
        <v/>
      </c>
    </row>
    <row r="13744">
      <c r="H13744" s="16" t="str">
        <f>IFERROR(__xludf.DUMMYFUNCTION("""COMPUTED_VALUE"""),"")</f>
        <v/>
      </c>
    </row>
    <row r="13745">
      <c r="H13745" s="16" t="str">
        <f>IFERROR(__xludf.DUMMYFUNCTION("""COMPUTED_VALUE"""),"")</f>
        <v/>
      </c>
    </row>
    <row r="13746">
      <c r="H13746" s="16" t="str">
        <f>IFERROR(__xludf.DUMMYFUNCTION("""COMPUTED_VALUE"""),"")</f>
        <v/>
      </c>
    </row>
    <row r="13747">
      <c r="H13747" s="16" t="str">
        <f>IFERROR(__xludf.DUMMYFUNCTION("""COMPUTED_VALUE"""),"")</f>
        <v/>
      </c>
    </row>
    <row r="13748">
      <c r="H13748" s="16" t="str">
        <f>IFERROR(__xludf.DUMMYFUNCTION("""COMPUTED_VALUE"""),"")</f>
        <v/>
      </c>
    </row>
    <row r="13749">
      <c r="H13749" s="16" t="str">
        <f>IFERROR(__xludf.DUMMYFUNCTION("""COMPUTED_VALUE"""),"")</f>
        <v/>
      </c>
    </row>
    <row r="13750">
      <c r="H13750" s="16" t="str">
        <f>IFERROR(__xludf.DUMMYFUNCTION("""COMPUTED_VALUE"""),"")</f>
        <v/>
      </c>
    </row>
    <row r="13751">
      <c r="H13751" s="16" t="str">
        <f>IFERROR(__xludf.DUMMYFUNCTION("""COMPUTED_VALUE"""),"")</f>
        <v/>
      </c>
    </row>
    <row r="13752">
      <c r="H13752" s="16" t="str">
        <f>IFERROR(__xludf.DUMMYFUNCTION("""COMPUTED_VALUE"""),"")</f>
        <v/>
      </c>
    </row>
    <row r="13753">
      <c r="H13753" s="16" t="str">
        <f>IFERROR(__xludf.DUMMYFUNCTION("""COMPUTED_VALUE"""),"")</f>
        <v/>
      </c>
    </row>
    <row r="13754">
      <c r="H13754" s="16" t="str">
        <f>IFERROR(__xludf.DUMMYFUNCTION("""COMPUTED_VALUE"""),"")</f>
        <v/>
      </c>
    </row>
    <row r="13755">
      <c r="H13755" s="16" t="str">
        <f>IFERROR(__xludf.DUMMYFUNCTION("""COMPUTED_VALUE"""),"")</f>
        <v/>
      </c>
    </row>
    <row r="13756">
      <c r="H13756" s="16" t="str">
        <f>IFERROR(__xludf.DUMMYFUNCTION("""COMPUTED_VALUE"""),"")</f>
        <v/>
      </c>
    </row>
    <row r="13757">
      <c r="H13757" s="16" t="str">
        <f>IFERROR(__xludf.DUMMYFUNCTION("""COMPUTED_VALUE"""),"")</f>
        <v/>
      </c>
    </row>
    <row r="13758">
      <c r="H13758" s="16" t="str">
        <f>IFERROR(__xludf.DUMMYFUNCTION("""COMPUTED_VALUE"""),"")</f>
        <v/>
      </c>
    </row>
    <row r="13759">
      <c r="H13759" s="16" t="str">
        <f>IFERROR(__xludf.DUMMYFUNCTION("""COMPUTED_VALUE"""),"")</f>
        <v/>
      </c>
    </row>
    <row r="13760">
      <c r="H13760" s="16" t="str">
        <f>IFERROR(__xludf.DUMMYFUNCTION("""COMPUTED_VALUE"""),"")</f>
        <v/>
      </c>
    </row>
    <row r="13761">
      <c r="H13761" s="16" t="str">
        <f>IFERROR(__xludf.DUMMYFUNCTION("""COMPUTED_VALUE"""),"")</f>
        <v/>
      </c>
    </row>
    <row r="13762">
      <c r="H13762" s="16" t="str">
        <f>IFERROR(__xludf.DUMMYFUNCTION("""COMPUTED_VALUE"""),"")</f>
        <v/>
      </c>
    </row>
    <row r="13763">
      <c r="H13763" s="16" t="str">
        <f>IFERROR(__xludf.DUMMYFUNCTION("""COMPUTED_VALUE"""),"")</f>
        <v/>
      </c>
    </row>
    <row r="13764">
      <c r="H13764" s="16" t="str">
        <f>IFERROR(__xludf.DUMMYFUNCTION("""COMPUTED_VALUE"""),"")</f>
        <v/>
      </c>
    </row>
    <row r="13765">
      <c r="H13765" s="16" t="str">
        <f>IFERROR(__xludf.DUMMYFUNCTION("""COMPUTED_VALUE"""),"")</f>
        <v/>
      </c>
    </row>
    <row r="13766">
      <c r="H13766" s="16" t="str">
        <f>IFERROR(__xludf.DUMMYFUNCTION("""COMPUTED_VALUE"""),"")</f>
        <v/>
      </c>
    </row>
    <row r="13767">
      <c r="H13767" s="16" t="str">
        <f>IFERROR(__xludf.DUMMYFUNCTION("""COMPUTED_VALUE"""),"")</f>
        <v/>
      </c>
    </row>
    <row r="13768">
      <c r="H13768" s="16" t="str">
        <f>IFERROR(__xludf.DUMMYFUNCTION("""COMPUTED_VALUE"""),"")</f>
        <v/>
      </c>
    </row>
    <row r="13769">
      <c r="H13769" s="16" t="str">
        <f>IFERROR(__xludf.DUMMYFUNCTION("""COMPUTED_VALUE"""),"")</f>
        <v/>
      </c>
    </row>
    <row r="13770">
      <c r="H13770" s="16" t="str">
        <f>IFERROR(__xludf.DUMMYFUNCTION("""COMPUTED_VALUE"""),"")</f>
        <v/>
      </c>
    </row>
    <row r="13771">
      <c r="H13771" s="16" t="str">
        <f>IFERROR(__xludf.DUMMYFUNCTION("""COMPUTED_VALUE"""),"")</f>
        <v/>
      </c>
    </row>
    <row r="13772">
      <c r="H13772" s="16" t="str">
        <f>IFERROR(__xludf.DUMMYFUNCTION("""COMPUTED_VALUE"""),"")</f>
        <v/>
      </c>
    </row>
    <row r="13773">
      <c r="H13773" s="16" t="str">
        <f>IFERROR(__xludf.DUMMYFUNCTION("""COMPUTED_VALUE"""),"")</f>
        <v/>
      </c>
    </row>
    <row r="13774">
      <c r="H13774" s="16" t="str">
        <f>IFERROR(__xludf.DUMMYFUNCTION("""COMPUTED_VALUE"""),"")</f>
        <v/>
      </c>
    </row>
    <row r="13775">
      <c r="H13775" s="16" t="str">
        <f>IFERROR(__xludf.DUMMYFUNCTION("""COMPUTED_VALUE"""),"")</f>
        <v/>
      </c>
    </row>
    <row r="13776">
      <c r="H13776" s="16" t="str">
        <f>IFERROR(__xludf.DUMMYFUNCTION("""COMPUTED_VALUE"""),"")</f>
        <v/>
      </c>
    </row>
    <row r="13777">
      <c r="H13777" s="16" t="str">
        <f>IFERROR(__xludf.DUMMYFUNCTION("""COMPUTED_VALUE"""),"")</f>
        <v/>
      </c>
    </row>
    <row r="13778">
      <c r="H13778" s="16" t="str">
        <f>IFERROR(__xludf.DUMMYFUNCTION("""COMPUTED_VALUE"""),"")</f>
        <v/>
      </c>
    </row>
    <row r="13779">
      <c r="H13779" s="16" t="str">
        <f>IFERROR(__xludf.DUMMYFUNCTION("""COMPUTED_VALUE"""),"")</f>
        <v/>
      </c>
    </row>
    <row r="13780">
      <c r="H13780" s="16" t="str">
        <f>IFERROR(__xludf.DUMMYFUNCTION("""COMPUTED_VALUE"""),"")</f>
        <v/>
      </c>
    </row>
    <row r="13781">
      <c r="H13781" s="16" t="str">
        <f>IFERROR(__xludf.DUMMYFUNCTION("""COMPUTED_VALUE"""),"")</f>
        <v/>
      </c>
    </row>
    <row r="13782">
      <c r="H13782" s="16" t="str">
        <f>IFERROR(__xludf.DUMMYFUNCTION("""COMPUTED_VALUE"""),"")</f>
        <v/>
      </c>
    </row>
    <row r="13783">
      <c r="H13783" s="16" t="str">
        <f>IFERROR(__xludf.DUMMYFUNCTION("""COMPUTED_VALUE"""),"")</f>
        <v/>
      </c>
    </row>
    <row r="13784">
      <c r="H13784" s="16" t="str">
        <f>IFERROR(__xludf.DUMMYFUNCTION("""COMPUTED_VALUE"""),"")</f>
        <v/>
      </c>
    </row>
    <row r="13785">
      <c r="H13785" s="16" t="str">
        <f>IFERROR(__xludf.DUMMYFUNCTION("""COMPUTED_VALUE"""),"")</f>
        <v/>
      </c>
    </row>
    <row r="13786">
      <c r="H13786" s="16" t="str">
        <f>IFERROR(__xludf.DUMMYFUNCTION("""COMPUTED_VALUE"""),"")</f>
        <v/>
      </c>
    </row>
    <row r="13787">
      <c r="H13787" s="16" t="str">
        <f>IFERROR(__xludf.DUMMYFUNCTION("""COMPUTED_VALUE"""),"")</f>
        <v/>
      </c>
    </row>
    <row r="13788">
      <c r="H13788" s="16" t="str">
        <f>IFERROR(__xludf.DUMMYFUNCTION("""COMPUTED_VALUE"""),"")</f>
        <v/>
      </c>
    </row>
    <row r="13789">
      <c r="H13789" s="16" t="str">
        <f>IFERROR(__xludf.DUMMYFUNCTION("""COMPUTED_VALUE"""),"")</f>
        <v/>
      </c>
    </row>
    <row r="13790">
      <c r="H13790" s="16" t="str">
        <f>IFERROR(__xludf.DUMMYFUNCTION("""COMPUTED_VALUE"""),"")</f>
        <v/>
      </c>
    </row>
    <row r="13791">
      <c r="H13791" s="16" t="str">
        <f>IFERROR(__xludf.DUMMYFUNCTION("""COMPUTED_VALUE"""),"")</f>
        <v/>
      </c>
    </row>
    <row r="13792">
      <c r="H13792" s="16" t="str">
        <f>IFERROR(__xludf.DUMMYFUNCTION("""COMPUTED_VALUE"""),"")</f>
        <v/>
      </c>
    </row>
    <row r="13793">
      <c r="H13793" s="16" t="str">
        <f>IFERROR(__xludf.DUMMYFUNCTION("""COMPUTED_VALUE"""),"")</f>
        <v/>
      </c>
    </row>
    <row r="13794">
      <c r="H13794" s="16" t="str">
        <f>IFERROR(__xludf.DUMMYFUNCTION("""COMPUTED_VALUE"""),"")</f>
        <v/>
      </c>
    </row>
    <row r="13795">
      <c r="H13795" s="16" t="str">
        <f>IFERROR(__xludf.DUMMYFUNCTION("""COMPUTED_VALUE"""),"")</f>
        <v/>
      </c>
    </row>
    <row r="13796">
      <c r="H13796" s="16" t="str">
        <f>IFERROR(__xludf.DUMMYFUNCTION("""COMPUTED_VALUE"""),"")</f>
        <v/>
      </c>
    </row>
    <row r="13797">
      <c r="H13797" s="16" t="str">
        <f>IFERROR(__xludf.DUMMYFUNCTION("""COMPUTED_VALUE"""),"")</f>
        <v/>
      </c>
    </row>
    <row r="13798">
      <c r="H13798" s="16" t="str">
        <f>IFERROR(__xludf.DUMMYFUNCTION("""COMPUTED_VALUE"""),"")</f>
        <v/>
      </c>
    </row>
    <row r="13799">
      <c r="H13799" s="16" t="str">
        <f>IFERROR(__xludf.DUMMYFUNCTION("""COMPUTED_VALUE"""),"")</f>
        <v/>
      </c>
    </row>
    <row r="13800">
      <c r="H13800" s="16" t="str">
        <f>IFERROR(__xludf.DUMMYFUNCTION("""COMPUTED_VALUE"""),"")</f>
        <v/>
      </c>
    </row>
    <row r="13801">
      <c r="H13801" s="16" t="str">
        <f>IFERROR(__xludf.DUMMYFUNCTION("""COMPUTED_VALUE"""),"")</f>
        <v/>
      </c>
    </row>
    <row r="13802">
      <c r="H13802" s="16" t="str">
        <f>IFERROR(__xludf.DUMMYFUNCTION("""COMPUTED_VALUE"""),"")</f>
        <v/>
      </c>
    </row>
    <row r="13803">
      <c r="H13803" s="16" t="str">
        <f>IFERROR(__xludf.DUMMYFUNCTION("""COMPUTED_VALUE"""),"")</f>
        <v/>
      </c>
    </row>
    <row r="13804">
      <c r="H13804" s="16" t="str">
        <f>IFERROR(__xludf.DUMMYFUNCTION("""COMPUTED_VALUE"""),"")</f>
        <v/>
      </c>
    </row>
    <row r="13805">
      <c r="H13805" s="16" t="str">
        <f>IFERROR(__xludf.DUMMYFUNCTION("""COMPUTED_VALUE"""),"")</f>
        <v/>
      </c>
    </row>
    <row r="13806">
      <c r="H13806" s="16" t="str">
        <f>IFERROR(__xludf.DUMMYFUNCTION("""COMPUTED_VALUE"""),"")</f>
        <v/>
      </c>
    </row>
    <row r="13807">
      <c r="H13807" s="16" t="str">
        <f>IFERROR(__xludf.DUMMYFUNCTION("""COMPUTED_VALUE"""),"")</f>
        <v/>
      </c>
    </row>
    <row r="13808">
      <c r="H13808" s="16" t="str">
        <f>IFERROR(__xludf.DUMMYFUNCTION("""COMPUTED_VALUE"""),"")</f>
        <v/>
      </c>
    </row>
    <row r="13809">
      <c r="H13809" s="16" t="str">
        <f>IFERROR(__xludf.DUMMYFUNCTION("""COMPUTED_VALUE"""),"")</f>
        <v/>
      </c>
    </row>
    <row r="13810">
      <c r="H13810" s="16" t="str">
        <f>IFERROR(__xludf.DUMMYFUNCTION("""COMPUTED_VALUE"""),"")</f>
        <v/>
      </c>
    </row>
    <row r="13811">
      <c r="H13811" s="16" t="str">
        <f>IFERROR(__xludf.DUMMYFUNCTION("""COMPUTED_VALUE"""),"")</f>
        <v/>
      </c>
    </row>
    <row r="13812">
      <c r="H13812" s="16" t="str">
        <f>IFERROR(__xludf.DUMMYFUNCTION("""COMPUTED_VALUE"""),"")</f>
        <v/>
      </c>
    </row>
    <row r="13813">
      <c r="H13813" s="16" t="str">
        <f>IFERROR(__xludf.DUMMYFUNCTION("""COMPUTED_VALUE"""),"")</f>
        <v/>
      </c>
    </row>
    <row r="13814">
      <c r="H13814" s="16" t="str">
        <f>IFERROR(__xludf.DUMMYFUNCTION("""COMPUTED_VALUE"""),"")</f>
        <v/>
      </c>
    </row>
    <row r="13815">
      <c r="H13815" s="16" t="str">
        <f>IFERROR(__xludf.DUMMYFUNCTION("""COMPUTED_VALUE"""),"")</f>
        <v/>
      </c>
    </row>
    <row r="13816">
      <c r="H13816" s="16" t="str">
        <f>IFERROR(__xludf.DUMMYFUNCTION("""COMPUTED_VALUE"""),"")</f>
        <v/>
      </c>
    </row>
    <row r="13817">
      <c r="H13817" s="16" t="str">
        <f>IFERROR(__xludf.DUMMYFUNCTION("""COMPUTED_VALUE"""),"")</f>
        <v/>
      </c>
    </row>
    <row r="13818">
      <c r="H13818" s="16" t="str">
        <f>IFERROR(__xludf.DUMMYFUNCTION("""COMPUTED_VALUE"""),"")</f>
        <v/>
      </c>
    </row>
    <row r="13819">
      <c r="H13819" s="16" t="str">
        <f>IFERROR(__xludf.DUMMYFUNCTION("""COMPUTED_VALUE"""),"")</f>
        <v/>
      </c>
    </row>
    <row r="13820">
      <c r="H13820" s="16" t="str">
        <f>IFERROR(__xludf.DUMMYFUNCTION("""COMPUTED_VALUE"""),"")</f>
        <v/>
      </c>
    </row>
    <row r="13821">
      <c r="H13821" s="16" t="str">
        <f>IFERROR(__xludf.DUMMYFUNCTION("""COMPUTED_VALUE"""),"")</f>
        <v/>
      </c>
    </row>
    <row r="13822">
      <c r="H13822" s="16" t="str">
        <f>IFERROR(__xludf.DUMMYFUNCTION("""COMPUTED_VALUE"""),"")</f>
        <v/>
      </c>
    </row>
    <row r="13823">
      <c r="H13823" s="16" t="str">
        <f>IFERROR(__xludf.DUMMYFUNCTION("""COMPUTED_VALUE"""),"")</f>
        <v/>
      </c>
    </row>
    <row r="13824">
      <c r="H13824" s="16" t="str">
        <f>IFERROR(__xludf.DUMMYFUNCTION("""COMPUTED_VALUE"""),"")</f>
        <v/>
      </c>
    </row>
    <row r="13825">
      <c r="H13825" s="16" t="str">
        <f>IFERROR(__xludf.DUMMYFUNCTION("""COMPUTED_VALUE"""),"")</f>
        <v/>
      </c>
    </row>
    <row r="13826">
      <c r="H13826" s="16" t="str">
        <f>IFERROR(__xludf.DUMMYFUNCTION("""COMPUTED_VALUE"""),"")</f>
        <v/>
      </c>
    </row>
    <row r="13827">
      <c r="H13827" s="16" t="str">
        <f>IFERROR(__xludf.DUMMYFUNCTION("""COMPUTED_VALUE"""),"")</f>
        <v/>
      </c>
    </row>
    <row r="13828">
      <c r="H13828" s="16" t="str">
        <f>IFERROR(__xludf.DUMMYFUNCTION("""COMPUTED_VALUE"""),"")</f>
        <v/>
      </c>
    </row>
    <row r="13829">
      <c r="H13829" s="16" t="str">
        <f>IFERROR(__xludf.DUMMYFUNCTION("""COMPUTED_VALUE"""),"")</f>
        <v/>
      </c>
    </row>
    <row r="13830">
      <c r="H13830" s="16" t="str">
        <f>IFERROR(__xludf.DUMMYFUNCTION("""COMPUTED_VALUE"""),"")</f>
        <v/>
      </c>
    </row>
    <row r="13831">
      <c r="H13831" s="16" t="str">
        <f>IFERROR(__xludf.DUMMYFUNCTION("""COMPUTED_VALUE"""),"")</f>
        <v/>
      </c>
    </row>
    <row r="13832">
      <c r="H13832" s="16" t="str">
        <f>IFERROR(__xludf.DUMMYFUNCTION("""COMPUTED_VALUE"""),"")</f>
        <v/>
      </c>
    </row>
    <row r="13833">
      <c r="H13833" s="16" t="str">
        <f>IFERROR(__xludf.DUMMYFUNCTION("""COMPUTED_VALUE"""),"")</f>
        <v/>
      </c>
    </row>
    <row r="13834">
      <c r="H13834" s="16" t="str">
        <f>IFERROR(__xludf.DUMMYFUNCTION("""COMPUTED_VALUE"""),"")</f>
        <v/>
      </c>
    </row>
    <row r="13835">
      <c r="H13835" s="16" t="str">
        <f>IFERROR(__xludf.DUMMYFUNCTION("""COMPUTED_VALUE"""),"")</f>
        <v/>
      </c>
    </row>
    <row r="13836">
      <c r="H13836" s="16" t="str">
        <f>IFERROR(__xludf.DUMMYFUNCTION("""COMPUTED_VALUE"""),"")</f>
        <v/>
      </c>
    </row>
    <row r="13837">
      <c r="H13837" s="16" t="str">
        <f>IFERROR(__xludf.DUMMYFUNCTION("""COMPUTED_VALUE"""),"")</f>
        <v/>
      </c>
    </row>
    <row r="13838">
      <c r="H13838" s="16" t="str">
        <f>IFERROR(__xludf.DUMMYFUNCTION("""COMPUTED_VALUE"""),"")</f>
        <v/>
      </c>
    </row>
    <row r="13839">
      <c r="H13839" s="16" t="str">
        <f>IFERROR(__xludf.DUMMYFUNCTION("""COMPUTED_VALUE"""),"")</f>
        <v/>
      </c>
    </row>
    <row r="13840">
      <c r="H13840" s="16" t="str">
        <f>IFERROR(__xludf.DUMMYFUNCTION("""COMPUTED_VALUE"""),"")</f>
        <v/>
      </c>
    </row>
    <row r="13841">
      <c r="H13841" s="16" t="str">
        <f>IFERROR(__xludf.DUMMYFUNCTION("""COMPUTED_VALUE"""),"")</f>
        <v/>
      </c>
    </row>
    <row r="13842">
      <c r="H13842" s="16" t="str">
        <f>IFERROR(__xludf.DUMMYFUNCTION("""COMPUTED_VALUE"""),"")</f>
        <v/>
      </c>
    </row>
    <row r="13843">
      <c r="H13843" s="16" t="str">
        <f>IFERROR(__xludf.DUMMYFUNCTION("""COMPUTED_VALUE"""),"")</f>
        <v/>
      </c>
    </row>
    <row r="13844">
      <c r="H13844" s="16" t="str">
        <f>IFERROR(__xludf.DUMMYFUNCTION("""COMPUTED_VALUE"""),"")</f>
        <v/>
      </c>
    </row>
    <row r="13845">
      <c r="H13845" s="16" t="str">
        <f>IFERROR(__xludf.DUMMYFUNCTION("""COMPUTED_VALUE"""),"")</f>
        <v/>
      </c>
    </row>
    <row r="13846">
      <c r="H13846" s="16" t="str">
        <f>IFERROR(__xludf.DUMMYFUNCTION("""COMPUTED_VALUE"""),"")</f>
        <v/>
      </c>
    </row>
    <row r="13847">
      <c r="H13847" s="16" t="str">
        <f>IFERROR(__xludf.DUMMYFUNCTION("""COMPUTED_VALUE"""),"")</f>
        <v/>
      </c>
    </row>
    <row r="13848">
      <c r="H13848" s="16" t="str">
        <f>IFERROR(__xludf.DUMMYFUNCTION("""COMPUTED_VALUE"""),"")</f>
        <v/>
      </c>
    </row>
    <row r="13849">
      <c r="H13849" s="16" t="str">
        <f>IFERROR(__xludf.DUMMYFUNCTION("""COMPUTED_VALUE"""),"")</f>
        <v/>
      </c>
    </row>
    <row r="13850">
      <c r="H13850" s="16" t="str">
        <f>IFERROR(__xludf.DUMMYFUNCTION("""COMPUTED_VALUE"""),"")</f>
        <v/>
      </c>
    </row>
    <row r="13851">
      <c r="H13851" s="16" t="str">
        <f>IFERROR(__xludf.DUMMYFUNCTION("""COMPUTED_VALUE"""),"")</f>
        <v/>
      </c>
    </row>
    <row r="13852">
      <c r="H13852" s="16" t="str">
        <f>IFERROR(__xludf.DUMMYFUNCTION("""COMPUTED_VALUE"""),"")</f>
        <v/>
      </c>
    </row>
    <row r="13853">
      <c r="H13853" s="16" t="str">
        <f>IFERROR(__xludf.DUMMYFUNCTION("""COMPUTED_VALUE"""),"")</f>
        <v/>
      </c>
    </row>
    <row r="13854">
      <c r="H13854" s="16" t="str">
        <f>IFERROR(__xludf.DUMMYFUNCTION("""COMPUTED_VALUE"""),"")</f>
        <v/>
      </c>
    </row>
    <row r="13855">
      <c r="H13855" s="16" t="str">
        <f>IFERROR(__xludf.DUMMYFUNCTION("""COMPUTED_VALUE"""),"")</f>
        <v/>
      </c>
    </row>
    <row r="13856">
      <c r="H13856" s="16" t="str">
        <f>IFERROR(__xludf.DUMMYFUNCTION("""COMPUTED_VALUE"""),"")</f>
        <v/>
      </c>
    </row>
    <row r="13857">
      <c r="H13857" s="16" t="str">
        <f>IFERROR(__xludf.DUMMYFUNCTION("""COMPUTED_VALUE"""),"")</f>
        <v/>
      </c>
    </row>
    <row r="13858">
      <c r="H13858" s="16" t="str">
        <f>IFERROR(__xludf.DUMMYFUNCTION("""COMPUTED_VALUE"""),"")</f>
        <v/>
      </c>
    </row>
    <row r="13859">
      <c r="H13859" s="16" t="str">
        <f>IFERROR(__xludf.DUMMYFUNCTION("""COMPUTED_VALUE"""),"")</f>
        <v/>
      </c>
    </row>
    <row r="13860">
      <c r="H13860" s="16" t="str">
        <f>IFERROR(__xludf.DUMMYFUNCTION("""COMPUTED_VALUE"""),"")</f>
        <v/>
      </c>
    </row>
    <row r="13861">
      <c r="H13861" s="16" t="str">
        <f>IFERROR(__xludf.DUMMYFUNCTION("""COMPUTED_VALUE"""),"")</f>
        <v/>
      </c>
    </row>
    <row r="13862">
      <c r="H13862" s="16" t="str">
        <f>IFERROR(__xludf.DUMMYFUNCTION("""COMPUTED_VALUE"""),"")</f>
        <v/>
      </c>
    </row>
    <row r="13863">
      <c r="H13863" s="16" t="str">
        <f>IFERROR(__xludf.DUMMYFUNCTION("""COMPUTED_VALUE"""),"")</f>
        <v/>
      </c>
    </row>
    <row r="13864">
      <c r="H13864" s="16" t="str">
        <f>IFERROR(__xludf.DUMMYFUNCTION("""COMPUTED_VALUE"""),"")</f>
        <v/>
      </c>
    </row>
    <row r="13865">
      <c r="H13865" s="16" t="str">
        <f>IFERROR(__xludf.DUMMYFUNCTION("""COMPUTED_VALUE"""),"")</f>
        <v/>
      </c>
    </row>
    <row r="13866">
      <c r="H13866" s="16" t="str">
        <f>IFERROR(__xludf.DUMMYFUNCTION("""COMPUTED_VALUE"""),"")</f>
        <v/>
      </c>
    </row>
    <row r="13867">
      <c r="H13867" s="16" t="str">
        <f>IFERROR(__xludf.DUMMYFUNCTION("""COMPUTED_VALUE"""),"")</f>
        <v/>
      </c>
    </row>
    <row r="13868">
      <c r="H13868" s="16" t="str">
        <f>IFERROR(__xludf.DUMMYFUNCTION("""COMPUTED_VALUE"""),"")</f>
        <v/>
      </c>
    </row>
    <row r="13869">
      <c r="H13869" s="16" t="str">
        <f>IFERROR(__xludf.DUMMYFUNCTION("""COMPUTED_VALUE"""),"")</f>
        <v/>
      </c>
    </row>
    <row r="13870">
      <c r="H13870" s="16" t="str">
        <f>IFERROR(__xludf.DUMMYFUNCTION("""COMPUTED_VALUE"""),"")</f>
        <v/>
      </c>
    </row>
    <row r="13871">
      <c r="H13871" s="16" t="str">
        <f>IFERROR(__xludf.DUMMYFUNCTION("""COMPUTED_VALUE"""),"")</f>
        <v/>
      </c>
    </row>
    <row r="13872">
      <c r="H13872" s="16" t="str">
        <f>IFERROR(__xludf.DUMMYFUNCTION("""COMPUTED_VALUE"""),"")</f>
        <v/>
      </c>
    </row>
    <row r="13873">
      <c r="H13873" s="16" t="str">
        <f>IFERROR(__xludf.DUMMYFUNCTION("""COMPUTED_VALUE"""),"")</f>
        <v/>
      </c>
    </row>
    <row r="13874">
      <c r="H13874" s="16" t="str">
        <f>IFERROR(__xludf.DUMMYFUNCTION("""COMPUTED_VALUE"""),"")</f>
        <v/>
      </c>
    </row>
    <row r="13875">
      <c r="H13875" s="16" t="str">
        <f>IFERROR(__xludf.DUMMYFUNCTION("""COMPUTED_VALUE"""),"")</f>
        <v/>
      </c>
    </row>
    <row r="13876">
      <c r="H13876" s="16" t="str">
        <f>IFERROR(__xludf.DUMMYFUNCTION("""COMPUTED_VALUE"""),"")</f>
        <v/>
      </c>
    </row>
    <row r="13877">
      <c r="H13877" s="16" t="str">
        <f>IFERROR(__xludf.DUMMYFUNCTION("""COMPUTED_VALUE"""),"")</f>
        <v/>
      </c>
    </row>
    <row r="13878">
      <c r="H13878" s="16" t="str">
        <f>IFERROR(__xludf.DUMMYFUNCTION("""COMPUTED_VALUE"""),"")</f>
        <v/>
      </c>
    </row>
    <row r="13879">
      <c r="H13879" s="16" t="str">
        <f>IFERROR(__xludf.DUMMYFUNCTION("""COMPUTED_VALUE"""),"")</f>
        <v/>
      </c>
    </row>
    <row r="13880">
      <c r="H13880" s="16" t="str">
        <f>IFERROR(__xludf.DUMMYFUNCTION("""COMPUTED_VALUE"""),"")</f>
        <v/>
      </c>
    </row>
    <row r="13881">
      <c r="H13881" s="16" t="str">
        <f>IFERROR(__xludf.DUMMYFUNCTION("""COMPUTED_VALUE"""),"")</f>
        <v/>
      </c>
    </row>
    <row r="13882">
      <c r="H13882" s="16" t="str">
        <f>IFERROR(__xludf.DUMMYFUNCTION("""COMPUTED_VALUE"""),"")</f>
        <v/>
      </c>
    </row>
    <row r="13883">
      <c r="H13883" s="16" t="str">
        <f>IFERROR(__xludf.DUMMYFUNCTION("""COMPUTED_VALUE"""),"")</f>
        <v/>
      </c>
    </row>
    <row r="13884">
      <c r="H13884" s="16" t="str">
        <f>IFERROR(__xludf.DUMMYFUNCTION("""COMPUTED_VALUE"""),"")</f>
        <v/>
      </c>
    </row>
    <row r="13885">
      <c r="H13885" s="16" t="str">
        <f>IFERROR(__xludf.DUMMYFUNCTION("""COMPUTED_VALUE"""),"")</f>
        <v/>
      </c>
    </row>
    <row r="13886">
      <c r="H13886" s="16" t="str">
        <f>IFERROR(__xludf.DUMMYFUNCTION("""COMPUTED_VALUE"""),"")</f>
        <v/>
      </c>
    </row>
    <row r="13887">
      <c r="H13887" s="16" t="str">
        <f>IFERROR(__xludf.DUMMYFUNCTION("""COMPUTED_VALUE"""),"")</f>
        <v/>
      </c>
    </row>
    <row r="13888">
      <c r="H13888" s="16" t="str">
        <f>IFERROR(__xludf.DUMMYFUNCTION("""COMPUTED_VALUE"""),"")</f>
        <v/>
      </c>
    </row>
    <row r="13889">
      <c r="H13889" s="16" t="str">
        <f>IFERROR(__xludf.DUMMYFUNCTION("""COMPUTED_VALUE"""),"")</f>
        <v/>
      </c>
    </row>
    <row r="13890">
      <c r="H13890" s="16" t="str">
        <f>IFERROR(__xludf.DUMMYFUNCTION("""COMPUTED_VALUE"""),"")</f>
        <v/>
      </c>
    </row>
    <row r="13891">
      <c r="H13891" s="16" t="str">
        <f>IFERROR(__xludf.DUMMYFUNCTION("""COMPUTED_VALUE"""),"")</f>
        <v/>
      </c>
    </row>
    <row r="13892">
      <c r="H13892" s="16" t="str">
        <f>IFERROR(__xludf.DUMMYFUNCTION("""COMPUTED_VALUE"""),"")</f>
        <v/>
      </c>
    </row>
    <row r="13893">
      <c r="H13893" s="16" t="str">
        <f>IFERROR(__xludf.DUMMYFUNCTION("""COMPUTED_VALUE"""),"")</f>
        <v/>
      </c>
    </row>
    <row r="13894">
      <c r="H13894" s="16" t="str">
        <f>IFERROR(__xludf.DUMMYFUNCTION("""COMPUTED_VALUE"""),"")</f>
        <v/>
      </c>
    </row>
    <row r="13895">
      <c r="H13895" s="16" t="str">
        <f>IFERROR(__xludf.DUMMYFUNCTION("""COMPUTED_VALUE"""),"")</f>
        <v/>
      </c>
    </row>
    <row r="13896">
      <c r="H13896" s="16" t="str">
        <f>IFERROR(__xludf.DUMMYFUNCTION("""COMPUTED_VALUE"""),"")</f>
        <v/>
      </c>
    </row>
    <row r="13897">
      <c r="H13897" s="16" t="str">
        <f>IFERROR(__xludf.DUMMYFUNCTION("""COMPUTED_VALUE"""),"")</f>
        <v/>
      </c>
    </row>
    <row r="13898">
      <c r="H13898" s="16" t="str">
        <f>IFERROR(__xludf.DUMMYFUNCTION("""COMPUTED_VALUE"""),"")</f>
        <v/>
      </c>
    </row>
    <row r="13899">
      <c r="H13899" s="16" t="str">
        <f>IFERROR(__xludf.DUMMYFUNCTION("""COMPUTED_VALUE"""),"")</f>
        <v/>
      </c>
    </row>
    <row r="13900">
      <c r="H13900" s="16" t="str">
        <f>IFERROR(__xludf.DUMMYFUNCTION("""COMPUTED_VALUE"""),"")</f>
        <v/>
      </c>
    </row>
    <row r="13901">
      <c r="H13901" s="16" t="str">
        <f>IFERROR(__xludf.DUMMYFUNCTION("""COMPUTED_VALUE"""),"")</f>
        <v/>
      </c>
    </row>
    <row r="13902">
      <c r="H13902" s="16" t="str">
        <f>IFERROR(__xludf.DUMMYFUNCTION("""COMPUTED_VALUE"""),"")</f>
        <v/>
      </c>
    </row>
    <row r="13903">
      <c r="H13903" s="16" t="str">
        <f>IFERROR(__xludf.DUMMYFUNCTION("""COMPUTED_VALUE"""),"")</f>
        <v/>
      </c>
    </row>
    <row r="13904">
      <c r="H13904" s="16" t="str">
        <f>IFERROR(__xludf.DUMMYFUNCTION("""COMPUTED_VALUE"""),"")</f>
        <v/>
      </c>
    </row>
    <row r="13905">
      <c r="H13905" s="16" t="str">
        <f>IFERROR(__xludf.DUMMYFUNCTION("""COMPUTED_VALUE"""),"")</f>
        <v/>
      </c>
    </row>
    <row r="13906">
      <c r="H13906" s="16" t="str">
        <f>IFERROR(__xludf.DUMMYFUNCTION("""COMPUTED_VALUE"""),"")</f>
        <v/>
      </c>
    </row>
    <row r="13907">
      <c r="H13907" s="16" t="str">
        <f>IFERROR(__xludf.DUMMYFUNCTION("""COMPUTED_VALUE"""),"")</f>
        <v/>
      </c>
    </row>
    <row r="13908">
      <c r="H13908" s="16" t="str">
        <f>IFERROR(__xludf.DUMMYFUNCTION("""COMPUTED_VALUE"""),"")</f>
        <v/>
      </c>
    </row>
    <row r="13909">
      <c r="H13909" s="16" t="str">
        <f>IFERROR(__xludf.DUMMYFUNCTION("""COMPUTED_VALUE"""),"")</f>
        <v/>
      </c>
    </row>
    <row r="13910">
      <c r="H13910" s="16" t="str">
        <f>IFERROR(__xludf.DUMMYFUNCTION("""COMPUTED_VALUE"""),"")</f>
        <v/>
      </c>
    </row>
    <row r="13911">
      <c r="H13911" s="16" t="str">
        <f>IFERROR(__xludf.DUMMYFUNCTION("""COMPUTED_VALUE"""),"")</f>
        <v/>
      </c>
    </row>
    <row r="13912">
      <c r="H13912" s="16" t="str">
        <f>IFERROR(__xludf.DUMMYFUNCTION("""COMPUTED_VALUE"""),"")</f>
        <v/>
      </c>
    </row>
    <row r="13913">
      <c r="H13913" s="16" t="str">
        <f>IFERROR(__xludf.DUMMYFUNCTION("""COMPUTED_VALUE"""),"")</f>
        <v/>
      </c>
    </row>
    <row r="13914">
      <c r="H13914" s="16" t="str">
        <f>IFERROR(__xludf.DUMMYFUNCTION("""COMPUTED_VALUE"""),"")</f>
        <v/>
      </c>
    </row>
    <row r="13915">
      <c r="H13915" s="16" t="str">
        <f>IFERROR(__xludf.DUMMYFUNCTION("""COMPUTED_VALUE"""),"")</f>
        <v/>
      </c>
    </row>
    <row r="13916">
      <c r="H13916" s="16" t="str">
        <f>IFERROR(__xludf.DUMMYFUNCTION("""COMPUTED_VALUE"""),"")</f>
        <v/>
      </c>
    </row>
    <row r="13917">
      <c r="H13917" s="16" t="str">
        <f>IFERROR(__xludf.DUMMYFUNCTION("""COMPUTED_VALUE"""),"")</f>
        <v/>
      </c>
    </row>
    <row r="13918">
      <c r="H13918" s="16" t="str">
        <f>IFERROR(__xludf.DUMMYFUNCTION("""COMPUTED_VALUE"""),"")</f>
        <v/>
      </c>
    </row>
    <row r="13919">
      <c r="H13919" s="16" t="str">
        <f>IFERROR(__xludf.DUMMYFUNCTION("""COMPUTED_VALUE"""),"")</f>
        <v/>
      </c>
    </row>
    <row r="13920">
      <c r="H13920" s="16" t="str">
        <f>IFERROR(__xludf.DUMMYFUNCTION("""COMPUTED_VALUE"""),"")</f>
        <v/>
      </c>
    </row>
    <row r="13921">
      <c r="H13921" s="16" t="str">
        <f>IFERROR(__xludf.DUMMYFUNCTION("""COMPUTED_VALUE"""),"")</f>
        <v/>
      </c>
    </row>
    <row r="13922">
      <c r="H13922" s="16" t="str">
        <f>IFERROR(__xludf.DUMMYFUNCTION("""COMPUTED_VALUE"""),"")</f>
        <v/>
      </c>
    </row>
    <row r="13923">
      <c r="H13923" s="16" t="str">
        <f>IFERROR(__xludf.DUMMYFUNCTION("""COMPUTED_VALUE"""),"")</f>
        <v/>
      </c>
    </row>
    <row r="13924">
      <c r="H13924" s="16" t="str">
        <f>IFERROR(__xludf.DUMMYFUNCTION("""COMPUTED_VALUE"""),"")</f>
        <v/>
      </c>
    </row>
    <row r="13925">
      <c r="H13925" s="16" t="str">
        <f>IFERROR(__xludf.DUMMYFUNCTION("""COMPUTED_VALUE"""),"")</f>
        <v/>
      </c>
    </row>
    <row r="13926">
      <c r="H13926" s="16" t="str">
        <f>IFERROR(__xludf.DUMMYFUNCTION("""COMPUTED_VALUE"""),"")</f>
        <v/>
      </c>
    </row>
    <row r="13927">
      <c r="H13927" s="16" t="str">
        <f>IFERROR(__xludf.DUMMYFUNCTION("""COMPUTED_VALUE"""),"")</f>
        <v/>
      </c>
    </row>
    <row r="13928">
      <c r="H13928" s="16" t="str">
        <f>IFERROR(__xludf.DUMMYFUNCTION("""COMPUTED_VALUE"""),"")</f>
        <v/>
      </c>
    </row>
    <row r="13929">
      <c r="H13929" s="16" t="str">
        <f>IFERROR(__xludf.DUMMYFUNCTION("""COMPUTED_VALUE"""),"")</f>
        <v/>
      </c>
    </row>
    <row r="13930">
      <c r="H13930" s="16" t="str">
        <f>IFERROR(__xludf.DUMMYFUNCTION("""COMPUTED_VALUE"""),"")</f>
        <v/>
      </c>
    </row>
    <row r="13931">
      <c r="H13931" s="16" t="str">
        <f>IFERROR(__xludf.DUMMYFUNCTION("""COMPUTED_VALUE"""),"")</f>
        <v/>
      </c>
    </row>
    <row r="13932">
      <c r="H13932" s="16" t="str">
        <f>IFERROR(__xludf.DUMMYFUNCTION("""COMPUTED_VALUE"""),"")</f>
        <v/>
      </c>
    </row>
    <row r="13933">
      <c r="H13933" s="16" t="str">
        <f>IFERROR(__xludf.DUMMYFUNCTION("""COMPUTED_VALUE"""),"")</f>
        <v/>
      </c>
    </row>
    <row r="13934">
      <c r="H13934" s="16" t="str">
        <f>IFERROR(__xludf.DUMMYFUNCTION("""COMPUTED_VALUE"""),"")</f>
        <v/>
      </c>
    </row>
    <row r="13935">
      <c r="H13935" s="16" t="str">
        <f>IFERROR(__xludf.DUMMYFUNCTION("""COMPUTED_VALUE"""),"")</f>
        <v/>
      </c>
    </row>
    <row r="13936">
      <c r="H13936" s="16" t="str">
        <f>IFERROR(__xludf.DUMMYFUNCTION("""COMPUTED_VALUE"""),"")</f>
        <v/>
      </c>
    </row>
    <row r="13937">
      <c r="H13937" s="16" t="str">
        <f>IFERROR(__xludf.DUMMYFUNCTION("""COMPUTED_VALUE"""),"")</f>
        <v/>
      </c>
    </row>
    <row r="13938">
      <c r="H13938" s="16" t="str">
        <f>IFERROR(__xludf.DUMMYFUNCTION("""COMPUTED_VALUE"""),"")</f>
        <v/>
      </c>
    </row>
    <row r="13939">
      <c r="H13939" s="16" t="str">
        <f>IFERROR(__xludf.DUMMYFUNCTION("""COMPUTED_VALUE"""),"")</f>
        <v/>
      </c>
    </row>
    <row r="13940">
      <c r="H13940" s="16" t="str">
        <f>IFERROR(__xludf.DUMMYFUNCTION("""COMPUTED_VALUE"""),"")</f>
        <v/>
      </c>
    </row>
    <row r="13941">
      <c r="H13941" s="16" t="str">
        <f>IFERROR(__xludf.DUMMYFUNCTION("""COMPUTED_VALUE"""),"")</f>
        <v/>
      </c>
    </row>
    <row r="13942">
      <c r="H13942" s="16" t="str">
        <f>IFERROR(__xludf.DUMMYFUNCTION("""COMPUTED_VALUE"""),"")</f>
        <v/>
      </c>
    </row>
    <row r="13943">
      <c r="H13943" s="16" t="str">
        <f>IFERROR(__xludf.DUMMYFUNCTION("""COMPUTED_VALUE"""),"")</f>
        <v/>
      </c>
    </row>
    <row r="13944">
      <c r="H13944" s="16" t="str">
        <f>IFERROR(__xludf.DUMMYFUNCTION("""COMPUTED_VALUE"""),"")</f>
        <v/>
      </c>
    </row>
    <row r="13945">
      <c r="H13945" s="16" t="str">
        <f>IFERROR(__xludf.DUMMYFUNCTION("""COMPUTED_VALUE"""),"")</f>
        <v/>
      </c>
    </row>
    <row r="13946">
      <c r="H13946" s="16" t="str">
        <f>IFERROR(__xludf.DUMMYFUNCTION("""COMPUTED_VALUE"""),"")</f>
        <v/>
      </c>
    </row>
    <row r="13947">
      <c r="H13947" s="16" t="str">
        <f>IFERROR(__xludf.DUMMYFUNCTION("""COMPUTED_VALUE"""),"")</f>
        <v/>
      </c>
    </row>
    <row r="13948">
      <c r="H13948" s="16" t="str">
        <f>IFERROR(__xludf.DUMMYFUNCTION("""COMPUTED_VALUE"""),"")</f>
        <v/>
      </c>
    </row>
    <row r="13949">
      <c r="H13949" s="16" t="str">
        <f>IFERROR(__xludf.DUMMYFUNCTION("""COMPUTED_VALUE"""),"")</f>
        <v/>
      </c>
    </row>
    <row r="13950">
      <c r="H13950" s="16" t="str">
        <f>IFERROR(__xludf.DUMMYFUNCTION("""COMPUTED_VALUE"""),"")</f>
        <v/>
      </c>
    </row>
    <row r="13951">
      <c r="H13951" s="16" t="str">
        <f>IFERROR(__xludf.DUMMYFUNCTION("""COMPUTED_VALUE"""),"")</f>
        <v/>
      </c>
    </row>
    <row r="13952">
      <c r="H13952" s="16" t="str">
        <f>IFERROR(__xludf.DUMMYFUNCTION("""COMPUTED_VALUE"""),"")</f>
        <v/>
      </c>
    </row>
    <row r="13953">
      <c r="H13953" s="16" t="str">
        <f>IFERROR(__xludf.DUMMYFUNCTION("""COMPUTED_VALUE"""),"")</f>
        <v/>
      </c>
    </row>
    <row r="13954">
      <c r="H13954" s="16" t="str">
        <f>IFERROR(__xludf.DUMMYFUNCTION("""COMPUTED_VALUE"""),"")</f>
        <v/>
      </c>
    </row>
    <row r="13955">
      <c r="H13955" s="16" t="str">
        <f>IFERROR(__xludf.DUMMYFUNCTION("""COMPUTED_VALUE"""),"")</f>
        <v/>
      </c>
    </row>
    <row r="13956">
      <c r="H13956" s="16" t="str">
        <f>IFERROR(__xludf.DUMMYFUNCTION("""COMPUTED_VALUE"""),"")</f>
        <v/>
      </c>
    </row>
    <row r="13957">
      <c r="H13957" s="16" t="str">
        <f>IFERROR(__xludf.DUMMYFUNCTION("""COMPUTED_VALUE"""),"")</f>
        <v/>
      </c>
    </row>
    <row r="13958">
      <c r="H13958" s="16" t="str">
        <f>IFERROR(__xludf.DUMMYFUNCTION("""COMPUTED_VALUE"""),"")</f>
        <v/>
      </c>
    </row>
    <row r="13959">
      <c r="H13959" s="16" t="str">
        <f>IFERROR(__xludf.DUMMYFUNCTION("""COMPUTED_VALUE"""),"")</f>
        <v/>
      </c>
    </row>
    <row r="13960">
      <c r="H13960" s="16" t="str">
        <f>IFERROR(__xludf.DUMMYFUNCTION("""COMPUTED_VALUE"""),"")</f>
        <v/>
      </c>
    </row>
    <row r="13961">
      <c r="H13961" s="16" t="str">
        <f>IFERROR(__xludf.DUMMYFUNCTION("""COMPUTED_VALUE"""),"")</f>
        <v/>
      </c>
    </row>
    <row r="13962">
      <c r="H13962" s="16" t="str">
        <f>IFERROR(__xludf.DUMMYFUNCTION("""COMPUTED_VALUE"""),"")</f>
        <v/>
      </c>
    </row>
    <row r="13963">
      <c r="H13963" s="16" t="str">
        <f>IFERROR(__xludf.DUMMYFUNCTION("""COMPUTED_VALUE"""),"")</f>
        <v/>
      </c>
    </row>
    <row r="13964">
      <c r="H13964" s="16" t="str">
        <f>IFERROR(__xludf.DUMMYFUNCTION("""COMPUTED_VALUE"""),"")</f>
        <v/>
      </c>
    </row>
    <row r="13965">
      <c r="H13965" s="16" t="str">
        <f>IFERROR(__xludf.DUMMYFUNCTION("""COMPUTED_VALUE"""),"")</f>
        <v/>
      </c>
    </row>
    <row r="13966">
      <c r="H13966" s="16" t="str">
        <f>IFERROR(__xludf.DUMMYFUNCTION("""COMPUTED_VALUE"""),"")</f>
        <v/>
      </c>
    </row>
    <row r="13967">
      <c r="H13967" s="16" t="str">
        <f>IFERROR(__xludf.DUMMYFUNCTION("""COMPUTED_VALUE"""),"")</f>
        <v/>
      </c>
    </row>
    <row r="13968">
      <c r="H13968" s="16" t="str">
        <f>IFERROR(__xludf.DUMMYFUNCTION("""COMPUTED_VALUE"""),"")</f>
        <v/>
      </c>
    </row>
    <row r="13969">
      <c r="H13969" s="16" t="str">
        <f>IFERROR(__xludf.DUMMYFUNCTION("""COMPUTED_VALUE"""),"")</f>
        <v/>
      </c>
    </row>
    <row r="13970">
      <c r="H13970" s="16" t="str">
        <f>IFERROR(__xludf.DUMMYFUNCTION("""COMPUTED_VALUE"""),"")</f>
        <v/>
      </c>
    </row>
    <row r="13971">
      <c r="H13971" s="16" t="str">
        <f>IFERROR(__xludf.DUMMYFUNCTION("""COMPUTED_VALUE"""),"")</f>
        <v/>
      </c>
    </row>
    <row r="13972">
      <c r="H13972" s="16" t="str">
        <f>IFERROR(__xludf.DUMMYFUNCTION("""COMPUTED_VALUE"""),"")</f>
        <v/>
      </c>
    </row>
    <row r="13973">
      <c r="H13973" s="16" t="str">
        <f>IFERROR(__xludf.DUMMYFUNCTION("""COMPUTED_VALUE"""),"")</f>
        <v/>
      </c>
    </row>
    <row r="13974">
      <c r="H13974" s="16" t="str">
        <f>IFERROR(__xludf.DUMMYFUNCTION("""COMPUTED_VALUE"""),"")</f>
        <v/>
      </c>
    </row>
    <row r="13975">
      <c r="H13975" s="16" t="str">
        <f>IFERROR(__xludf.DUMMYFUNCTION("""COMPUTED_VALUE"""),"")</f>
        <v/>
      </c>
    </row>
    <row r="13976">
      <c r="H13976" s="16" t="str">
        <f>IFERROR(__xludf.DUMMYFUNCTION("""COMPUTED_VALUE"""),"")</f>
        <v/>
      </c>
    </row>
    <row r="13977">
      <c r="H13977" s="16" t="str">
        <f>IFERROR(__xludf.DUMMYFUNCTION("""COMPUTED_VALUE"""),"")</f>
        <v/>
      </c>
    </row>
    <row r="13978">
      <c r="H13978" s="16" t="str">
        <f>IFERROR(__xludf.DUMMYFUNCTION("""COMPUTED_VALUE"""),"")</f>
        <v/>
      </c>
    </row>
    <row r="13979">
      <c r="H13979" s="16" t="str">
        <f>IFERROR(__xludf.DUMMYFUNCTION("""COMPUTED_VALUE"""),"")</f>
        <v/>
      </c>
    </row>
    <row r="13980">
      <c r="H13980" s="16" t="str">
        <f>IFERROR(__xludf.DUMMYFUNCTION("""COMPUTED_VALUE"""),"")</f>
        <v/>
      </c>
    </row>
    <row r="13981">
      <c r="H13981" s="16" t="str">
        <f>IFERROR(__xludf.DUMMYFUNCTION("""COMPUTED_VALUE"""),"")</f>
        <v/>
      </c>
    </row>
    <row r="13982">
      <c r="H13982" s="16" t="str">
        <f>IFERROR(__xludf.DUMMYFUNCTION("""COMPUTED_VALUE"""),"")</f>
        <v/>
      </c>
    </row>
    <row r="13983">
      <c r="H13983" s="16" t="str">
        <f>IFERROR(__xludf.DUMMYFUNCTION("""COMPUTED_VALUE"""),"")</f>
        <v/>
      </c>
    </row>
    <row r="13984">
      <c r="H13984" s="16" t="str">
        <f>IFERROR(__xludf.DUMMYFUNCTION("""COMPUTED_VALUE"""),"")</f>
        <v/>
      </c>
    </row>
    <row r="13985">
      <c r="H13985" s="16" t="str">
        <f>IFERROR(__xludf.DUMMYFUNCTION("""COMPUTED_VALUE"""),"")</f>
        <v/>
      </c>
    </row>
    <row r="13986">
      <c r="H13986" s="16" t="str">
        <f>IFERROR(__xludf.DUMMYFUNCTION("""COMPUTED_VALUE"""),"")</f>
        <v/>
      </c>
    </row>
    <row r="13987">
      <c r="H13987" s="16" t="str">
        <f>IFERROR(__xludf.DUMMYFUNCTION("""COMPUTED_VALUE"""),"")</f>
        <v/>
      </c>
    </row>
    <row r="13988">
      <c r="H13988" s="16" t="str">
        <f>IFERROR(__xludf.DUMMYFUNCTION("""COMPUTED_VALUE"""),"")</f>
        <v/>
      </c>
    </row>
    <row r="13989">
      <c r="H13989" s="16" t="str">
        <f>IFERROR(__xludf.DUMMYFUNCTION("""COMPUTED_VALUE"""),"")</f>
        <v/>
      </c>
    </row>
    <row r="13990">
      <c r="H13990" s="16" t="str">
        <f>IFERROR(__xludf.DUMMYFUNCTION("""COMPUTED_VALUE"""),"")</f>
        <v/>
      </c>
    </row>
    <row r="13991">
      <c r="H13991" s="16" t="str">
        <f>IFERROR(__xludf.DUMMYFUNCTION("""COMPUTED_VALUE"""),"")</f>
        <v/>
      </c>
    </row>
    <row r="13992">
      <c r="H13992" s="16" t="str">
        <f>IFERROR(__xludf.DUMMYFUNCTION("""COMPUTED_VALUE"""),"")</f>
        <v/>
      </c>
    </row>
    <row r="13993">
      <c r="H13993" s="16" t="str">
        <f>IFERROR(__xludf.DUMMYFUNCTION("""COMPUTED_VALUE"""),"")</f>
        <v/>
      </c>
    </row>
    <row r="13994">
      <c r="H13994" s="16" t="str">
        <f>IFERROR(__xludf.DUMMYFUNCTION("""COMPUTED_VALUE"""),"")</f>
        <v/>
      </c>
    </row>
    <row r="13995">
      <c r="H13995" s="16" t="str">
        <f>IFERROR(__xludf.DUMMYFUNCTION("""COMPUTED_VALUE"""),"")</f>
        <v/>
      </c>
    </row>
    <row r="13996">
      <c r="H13996" s="16" t="str">
        <f>IFERROR(__xludf.DUMMYFUNCTION("""COMPUTED_VALUE"""),"")</f>
        <v/>
      </c>
    </row>
    <row r="13997">
      <c r="H13997" s="16" t="str">
        <f>IFERROR(__xludf.DUMMYFUNCTION("""COMPUTED_VALUE"""),"")</f>
        <v/>
      </c>
    </row>
    <row r="13998">
      <c r="H13998" s="16" t="str">
        <f>IFERROR(__xludf.DUMMYFUNCTION("""COMPUTED_VALUE"""),"")</f>
        <v/>
      </c>
    </row>
    <row r="13999">
      <c r="H13999" s="16" t="str">
        <f>IFERROR(__xludf.DUMMYFUNCTION("""COMPUTED_VALUE"""),"")</f>
        <v/>
      </c>
    </row>
    <row r="14000">
      <c r="H14000" s="16" t="str">
        <f>IFERROR(__xludf.DUMMYFUNCTION("""COMPUTED_VALUE"""),"")</f>
        <v/>
      </c>
    </row>
    <row r="14001">
      <c r="H14001" s="16" t="str">
        <f>IFERROR(__xludf.DUMMYFUNCTION("""COMPUTED_VALUE"""),"")</f>
        <v/>
      </c>
    </row>
    <row r="14002">
      <c r="H14002" s="16" t="str">
        <f>IFERROR(__xludf.DUMMYFUNCTION("""COMPUTED_VALUE"""),"")</f>
        <v/>
      </c>
    </row>
    <row r="14003">
      <c r="H14003" s="16" t="str">
        <f>IFERROR(__xludf.DUMMYFUNCTION("""COMPUTED_VALUE"""),"")</f>
        <v/>
      </c>
    </row>
    <row r="14004">
      <c r="H14004" s="16" t="str">
        <f>IFERROR(__xludf.DUMMYFUNCTION("""COMPUTED_VALUE"""),"")</f>
        <v/>
      </c>
    </row>
    <row r="14005">
      <c r="H14005" s="16" t="str">
        <f>IFERROR(__xludf.DUMMYFUNCTION("""COMPUTED_VALUE"""),"")</f>
        <v/>
      </c>
    </row>
    <row r="14006">
      <c r="H14006" s="16" t="str">
        <f>IFERROR(__xludf.DUMMYFUNCTION("""COMPUTED_VALUE"""),"")</f>
        <v/>
      </c>
    </row>
    <row r="14007">
      <c r="H14007" s="16" t="str">
        <f>IFERROR(__xludf.DUMMYFUNCTION("""COMPUTED_VALUE"""),"")</f>
        <v/>
      </c>
    </row>
    <row r="14008">
      <c r="H14008" s="16" t="str">
        <f>IFERROR(__xludf.DUMMYFUNCTION("""COMPUTED_VALUE"""),"")</f>
        <v/>
      </c>
    </row>
    <row r="14009">
      <c r="H14009" s="16" t="str">
        <f>IFERROR(__xludf.DUMMYFUNCTION("""COMPUTED_VALUE"""),"")</f>
        <v/>
      </c>
    </row>
    <row r="14010">
      <c r="H14010" s="16" t="str">
        <f>IFERROR(__xludf.DUMMYFUNCTION("""COMPUTED_VALUE"""),"")</f>
        <v/>
      </c>
    </row>
    <row r="14011">
      <c r="H14011" s="16" t="str">
        <f>IFERROR(__xludf.DUMMYFUNCTION("""COMPUTED_VALUE"""),"")</f>
        <v/>
      </c>
    </row>
    <row r="14012">
      <c r="H14012" s="16" t="str">
        <f>IFERROR(__xludf.DUMMYFUNCTION("""COMPUTED_VALUE"""),"")</f>
        <v/>
      </c>
    </row>
    <row r="14013">
      <c r="H14013" s="16" t="str">
        <f>IFERROR(__xludf.DUMMYFUNCTION("""COMPUTED_VALUE"""),"")</f>
        <v/>
      </c>
    </row>
    <row r="14014">
      <c r="H14014" s="16" t="str">
        <f>IFERROR(__xludf.DUMMYFUNCTION("""COMPUTED_VALUE"""),"")</f>
        <v/>
      </c>
    </row>
    <row r="14015">
      <c r="H14015" s="16" t="str">
        <f>IFERROR(__xludf.DUMMYFUNCTION("""COMPUTED_VALUE"""),"")</f>
        <v/>
      </c>
    </row>
    <row r="14016">
      <c r="H14016" s="16" t="str">
        <f>IFERROR(__xludf.DUMMYFUNCTION("""COMPUTED_VALUE"""),"")</f>
        <v/>
      </c>
    </row>
    <row r="14017">
      <c r="H14017" s="16" t="str">
        <f>IFERROR(__xludf.DUMMYFUNCTION("""COMPUTED_VALUE"""),"")</f>
        <v/>
      </c>
    </row>
    <row r="14018">
      <c r="H14018" s="16" t="str">
        <f>IFERROR(__xludf.DUMMYFUNCTION("""COMPUTED_VALUE"""),"")</f>
        <v/>
      </c>
    </row>
    <row r="14019">
      <c r="H14019" s="16" t="str">
        <f>IFERROR(__xludf.DUMMYFUNCTION("""COMPUTED_VALUE"""),"")</f>
        <v/>
      </c>
    </row>
    <row r="14020">
      <c r="H14020" s="16" t="str">
        <f>IFERROR(__xludf.DUMMYFUNCTION("""COMPUTED_VALUE"""),"")</f>
        <v/>
      </c>
    </row>
    <row r="14021">
      <c r="H14021" s="16" t="str">
        <f>IFERROR(__xludf.DUMMYFUNCTION("""COMPUTED_VALUE"""),"")</f>
        <v/>
      </c>
    </row>
    <row r="14022">
      <c r="H14022" s="16" t="str">
        <f>IFERROR(__xludf.DUMMYFUNCTION("""COMPUTED_VALUE"""),"")</f>
        <v/>
      </c>
    </row>
    <row r="14023">
      <c r="H14023" s="16" t="str">
        <f>IFERROR(__xludf.DUMMYFUNCTION("""COMPUTED_VALUE"""),"")</f>
        <v/>
      </c>
    </row>
    <row r="14024">
      <c r="H14024" s="16" t="str">
        <f>IFERROR(__xludf.DUMMYFUNCTION("""COMPUTED_VALUE"""),"")</f>
        <v/>
      </c>
    </row>
    <row r="14025">
      <c r="H14025" s="16" t="str">
        <f>IFERROR(__xludf.DUMMYFUNCTION("""COMPUTED_VALUE"""),"")</f>
        <v/>
      </c>
    </row>
    <row r="14026">
      <c r="H14026" s="16" t="str">
        <f>IFERROR(__xludf.DUMMYFUNCTION("""COMPUTED_VALUE"""),"")</f>
        <v/>
      </c>
    </row>
    <row r="14027">
      <c r="H14027" s="16" t="str">
        <f>IFERROR(__xludf.DUMMYFUNCTION("""COMPUTED_VALUE"""),"")</f>
        <v/>
      </c>
    </row>
    <row r="14028">
      <c r="H14028" s="16" t="str">
        <f>IFERROR(__xludf.DUMMYFUNCTION("""COMPUTED_VALUE"""),"")</f>
        <v/>
      </c>
    </row>
    <row r="14029">
      <c r="H14029" s="16" t="str">
        <f>IFERROR(__xludf.DUMMYFUNCTION("""COMPUTED_VALUE"""),"")</f>
        <v/>
      </c>
    </row>
    <row r="14030">
      <c r="H14030" s="16" t="str">
        <f>IFERROR(__xludf.DUMMYFUNCTION("""COMPUTED_VALUE"""),"")</f>
        <v/>
      </c>
    </row>
    <row r="14031">
      <c r="H14031" s="16" t="str">
        <f>IFERROR(__xludf.DUMMYFUNCTION("""COMPUTED_VALUE"""),"")</f>
        <v/>
      </c>
    </row>
    <row r="14032">
      <c r="H14032" s="16" t="str">
        <f>IFERROR(__xludf.DUMMYFUNCTION("""COMPUTED_VALUE"""),"")</f>
        <v/>
      </c>
    </row>
    <row r="14033">
      <c r="H14033" s="16" t="str">
        <f>IFERROR(__xludf.DUMMYFUNCTION("""COMPUTED_VALUE"""),"")</f>
        <v/>
      </c>
    </row>
    <row r="14034">
      <c r="H14034" s="16" t="str">
        <f>IFERROR(__xludf.DUMMYFUNCTION("""COMPUTED_VALUE"""),"")</f>
        <v/>
      </c>
    </row>
    <row r="14035">
      <c r="H14035" s="16" t="str">
        <f>IFERROR(__xludf.DUMMYFUNCTION("""COMPUTED_VALUE"""),"")</f>
        <v/>
      </c>
    </row>
    <row r="14036">
      <c r="H14036" s="16" t="str">
        <f>IFERROR(__xludf.DUMMYFUNCTION("""COMPUTED_VALUE"""),"")</f>
        <v/>
      </c>
    </row>
    <row r="14037">
      <c r="H14037" s="16" t="str">
        <f>IFERROR(__xludf.DUMMYFUNCTION("""COMPUTED_VALUE"""),"")</f>
        <v/>
      </c>
    </row>
    <row r="14038">
      <c r="H14038" s="16" t="str">
        <f>IFERROR(__xludf.DUMMYFUNCTION("""COMPUTED_VALUE"""),"")</f>
        <v/>
      </c>
    </row>
    <row r="14039">
      <c r="H14039" s="16" t="str">
        <f>IFERROR(__xludf.DUMMYFUNCTION("""COMPUTED_VALUE"""),"")</f>
        <v/>
      </c>
    </row>
    <row r="14040">
      <c r="H14040" s="16" t="str">
        <f>IFERROR(__xludf.DUMMYFUNCTION("""COMPUTED_VALUE"""),"")</f>
        <v/>
      </c>
    </row>
    <row r="14041">
      <c r="H14041" s="16" t="str">
        <f>IFERROR(__xludf.DUMMYFUNCTION("""COMPUTED_VALUE"""),"")</f>
        <v/>
      </c>
    </row>
    <row r="14042">
      <c r="H14042" s="16" t="str">
        <f>IFERROR(__xludf.DUMMYFUNCTION("""COMPUTED_VALUE"""),"")</f>
        <v/>
      </c>
    </row>
    <row r="14043">
      <c r="H14043" s="16" t="str">
        <f>IFERROR(__xludf.DUMMYFUNCTION("""COMPUTED_VALUE"""),"")</f>
        <v/>
      </c>
    </row>
    <row r="14044">
      <c r="H14044" s="16" t="str">
        <f>IFERROR(__xludf.DUMMYFUNCTION("""COMPUTED_VALUE"""),"")</f>
        <v/>
      </c>
    </row>
    <row r="14045">
      <c r="H14045" s="16" t="str">
        <f>IFERROR(__xludf.DUMMYFUNCTION("""COMPUTED_VALUE"""),"")</f>
        <v/>
      </c>
    </row>
    <row r="14046">
      <c r="H14046" s="16" t="str">
        <f>IFERROR(__xludf.DUMMYFUNCTION("""COMPUTED_VALUE"""),"")</f>
        <v/>
      </c>
    </row>
    <row r="14047">
      <c r="H14047" s="16" t="str">
        <f>IFERROR(__xludf.DUMMYFUNCTION("""COMPUTED_VALUE"""),"")</f>
        <v/>
      </c>
    </row>
    <row r="14048">
      <c r="H14048" s="16" t="str">
        <f>IFERROR(__xludf.DUMMYFUNCTION("""COMPUTED_VALUE"""),"")</f>
        <v/>
      </c>
    </row>
    <row r="14049">
      <c r="H14049" s="16" t="str">
        <f>IFERROR(__xludf.DUMMYFUNCTION("""COMPUTED_VALUE"""),"")</f>
        <v/>
      </c>
    </row>
    <row r="14050">
      <c r="H14050" s="16" t="str">
        <f>IFERROR(__xludf.DUMMYFUNCTION("""COMPUTED_VALUE"""),"")</f>
        <v/>
      </c>
    </row>
    <row r="14051">
      <c r="H14051" s="16" t="str">
        <f>IFERROR(__xludf.DUMMYFUNCTION("""COMPUTED_VALUE"""),"")</f>
        <v/>
      </c>
    </row>
    <row r="14052">
      <c r="H14052" s="16" t="str">
        <f>IFERROR(__xludf.DUMMYFUNCTION("""COMPUTED_VALUE"""),"")</f>
        <v/>
      </c>
    </row>
    <row r="14053">
      <c r="H14053" s="16" t="str">
        <f>IFERROR(__xludf.DUMMYFUNCTION("""COMPUTED_VALUE"""),"")</f>
        <v/>
      </c>
    </row>
    <row r="14054">
      <c r="H14054" s="16" t="str">
        <f>IFERROR(__xludf.DUMMYFUNCTION("""COMPUTED_VALUE"""),"")</f>
        <v/>
      </c>
    </row>
    <row r="14055">
      <c r="H14055" s="16" t="str">
        <f>IFERROR(__xludf.DUMMYFUNCTION("""COMPUTED_VALUE"""),"")</f>
        <v/>
      </c>
    </row>
    <row r="14056">
      <c r="H14056" s="16" t="str">
        <f>IFERROR(__xludf.DUMMYFUNCTION("""COMPUTED_VALUE"""),"")</f>
        <v/>
      </c>
    </row>
    <row r="14057">
      <c r="H14057" s="16" t="str">
        <f>IFERROR(__xludf.DUMMYFUNCTION("""COMPUTED_VALUE"""),"")</f>
        <v/>
      </c>
    </row>
    <row r="14058">
      <c r="H14058" s="16" t="str">
        <f>IFERROR(__xludf.DUMMYFUNCTION("""COMPUTED_VALUE"""),"")</f>
        <v/>
      </c>
    </row>
    <row r="14059">
      <c r="H14059" s="16" t="str">
        <f>IFERROR(__xludf.DUMMYFUNCTION("""COMPUTED_VALUE"""),"")</f>
        <v/>
      </c>
    </row>
    <row r="14060">
      <c r="H14060" s="16" t="str">
        <f>IFERROR(__xludf.DUMMYFUNCTION("""COMPUTED_VALUE"""),"")</f>
        <v/>
      </c>
    </row>
    <row r="14061">
      <c r="H14061" s="16" t="str">
        <f>IFERROR(__xludf.DUMMYFUNCTION("""COMPUTED_VALUE"""),"")</f>
        <v/>
      </c>
    </row>
    <row r="14062">
      <c r="H14062" s="16" t="str">
        <f>IFERROR(__xludf.DUMMYFUNCTION("""COMPUTED_VALUE"""),"")</f>
        <v/>
      </c>
    </row>
    <row r="14063">
      <c r="H14063" s="16" t="str">
        <f>IFERROR(__xludf.DUMMYFUNCTION("""COMPUTED_VALUE"""),"")</f>
        <v/>
      </c>
    </row>
    <row r="14064">
      <c r="H14064" s="16" t="str">
        <f>IFERROR(__xludf.DUMMYFUNCTION("""COMPUTED_VALUE"""),"")</f>
        <v/>
      </c>
    </row>
    <row r="14065">
      <c r="H14065" s="16" t="str">
        <f>IFERROR(__xludf.DUMMYFUNCTION("""COMPUTED_VALUE"""),"")</f>
        <v/>
      </c>
    </row>
    <row r="14066">
      <c r="H14066" s="16" t="str">
        <f>IFERROR(__xludf.DUMMYFUNCTION("""COMPUTED_VALUE"""),"")</f>
        <v/>
      </c>
    </row>
    <row r="14067">
      <c r="H14067" s="16" t="str">
        <f>IFERROR(__xludf.DUMMYFUNCTION("""COMPUTED_VALUE"""),"")</f>
        <v/>
      </c>
    </row>
    <row r="14068">
      <c r="H14068" s="16" t="str">
        <f>IFERROR(__xludf.DUMMYFUNCTION("""COMPUTED_VALUE"""),"")</f>
        <v/>
      </c>
    </row>
    <row r="14069">
      <c r="H14069" s="16" t="str">
        <f>IFERROR(__xludf.DUMMYFUNCTION("""COMPUTED_VALUE"""),"")</f>
        <v/>
      </c>
    </row>
    <row r="14070">
      <c r="H14070" s="16" t="str">
        <f>IFERROR(__xludf.DUMMYFUNCTION("""COMPUTED_VALUE"""),"")</f>
        <v/>
      </c>
    </row>
    <row r="14071">
      <c r="H14071" s="16" t="str">
        <f>IFERROR(__xludf.DUMMYFUNCTION("""COMPUTED_VALUE"""),"")</f>
        <v/>
      </c>
    </row>
    <row r="14072">
      <c r="H14072" s="16" t="str">
        <f>IFERROR(__xludf.DUMMYFUNCTION("""COMPUTED_VALUE"""),"")</f>
        <v/>
      </c>
    </row>
    <row r="14073">
      <c r="H14073" s="16" t="str">
        <f>IFERROR(__xludf.DUMMYFUNCTION("""COMPUTED_VALUE"""),"")</f>
        <v/>
      </c>
    </row>
    <row r="14074">
      <c r="H14074" s="16" t="str">
        <f>IFERROR(__xludf.DUMMYFUNCTION("""COMPUTED_VALUE"""),"")</f>
        <v/>
      </c>
    </row>
    <row r="14075">
      <c r="H14075" s="16" t="str">
        <f>IFERROR(__xludf.DUMMYFUNCTION("""COMPUTED_VALUE"""),"")</f>
        <v/>
      </c>
    </row>
    <row r="14076">
      <c r="H14076" s="16" t="str">
        <f>IFERROR(__xludf.DUMMYFUNCTION("""COMPUTED_VALUE"""),"")</f>
        <v/>
      </c>
    </row>
    <row r="14077">
      <c r="H14077" s="16" t="str">
        <f>IFERROR(__xludf.DUMMYFUNCTION("""COMPUTED_VALUE"""),"")</f>
        <v/>
      </c>
    </row>
    <row r="14078">
      <c r="H14078" s="16" t="str">
        <f>IFERROR(__xludf.DUMMYFUNCTION("""COMPUTED_VALUE"""),"")</f>
        <v/>
      </c>
    </row>
    <row r="14079">
      <c r="H14079" s="16" t="str">
        <f>IFERROR(__xludf.DUMMYFUNCTION("""COMPUTED_VALUE"""),"")</f>
        <v/>
      </c>
    </row>
    <row r="14080">
      <c r="H14080" s="16" t="str">
        <f>IFERROR(__xludf.DUMMYFUNCTION("""COMPUTED_VALUE"""),"")</f>
        <v/>
      </c>
    </row>
    <row r="14081">
      <c r="H14081" s="16" t="str">
        <f>IFERROR(__xludf.DUMMYFUNCTION("""COMPUTED_VALUE"""),"")</f>
        <v/>
      </c>
    </row>
    <row r="14082">
      <c r="H14082" s="16" t="str">
        <f>IFERROR(__xludf.DUMMYFUNCTION("""COMPUTED_VALUE"""),"")</f>
        <v/>
      </c>
    </row>
    <row r="14083">
      <c r="H14083" s="16" t="str">
        <f>IFERROR(__xludf.DUMMYFUNCTION("""COMPUTED_VALUE"""),"")</f>
        <v/>
      </c>
    </row>
    <row r="14084">
      <c r="H14084" s="16" t="str">
        <f>IFERROR(__xludf.DUMMYFUNCTION("""COMPUTED_VALUE"""),"")</f>
        <v/>
      </c>
    </row>
    <row r="14085">
      <c r="H14085" s="16" t="str">
        <f>IFERROR(__xludf.DUMMYFUNCTION("""COMPUTED_VALUE"""),"")</f>
        <v/>
      </c>
    </row>
    <row r="14086">
      <c r="H14086" s="16" t="str">
        <f>IFERROR(__xludf.DUMMYFUNCTION("""COMPUTED_VALUE"""),"")</f>
        <v/>
      </c>
    </row>
    <row r="14087">
      <c r="H14087" s="16" t="str">
        <f>IFERROR(__xludf.DUMMYFUNCTION("""COMPUTED_VALUE"""),"")</f>
        <v/>
      </c>
    </row>
    <row r="14088">
      <c r="H14088" s="16" t="str">
        <f>IFERROR(__xludf.DUMMYFUNCTION("""COMPUTED_VALUE"""),"")</f>
        <v/>
      </c>
    </row>
    <row r="14089">
      <c r="H14089" s="16" t="str">
        <f>IFERROR(__xludf.DUMMYFUNCTION("""COMPUTED_VALUE"""),"")</f>
        <v/>
      </c>
    </row>
    <row r="14090">
      <c r="H14090" s="16" t="str">
        <f>IFERROR(__xludf.DUMMYFUNCTION("""COMPUTED_VALUE"""),"")</f>
        <v/>
      </c>
    </row>
    <row r="14091">
      <c r="H14091" s="16" t="str">
        <f>IFERROR(__xludf.DUMMYFUNCTION("""COMPUTED_VALUE"""),"")</f>
        <v/>
      </c>
    </row>
    <row r="14092">
      <c r="H14092" s="16" t="str">
        <f>IFERROR(__xludf.DUMMYFUNCTION("""COMPUTED_VALUE"""),"")</f>
        <v/>
      </c>
    </row>
    <row r="14093">
      <c r="H14093" s="16" t="str">
        <f>IFERROR(__xludf.DUMMYFUNCTION("""COMPUTED_VALUE"""),"")</f>
        <v/>
      </c>
    </row>
    <row r="14094">
      <c r="H14094" s="16" t="str">
        <f>IFERROR(__xludf.DUMMYFUNCTION("""COMPUTED_VALUE"""),"")</f>
        <v/>
      </c>
    </row>
    <row r="14095">
      <c r="H14095" s="16" t="str">
        <f>IFERROR(__xludf.DUMMYFUNCTION("""COMPUTED_VALUE"""),"")</f>
        <v/>
      </c>
    </row>
    <row r="14096">
      <c r="H14096" s="16" t="str">
        <f>IFERROR(__xludf.DUMMYFUNCTION("""COMPUTED_VALUE"""),"")</f>
        <v/>
      </c>
    </row>
    <row r="14097">
      <c r="H14097" s="16" t="str">
        <f>IFERROR(__xludf.DUMMYFUNCTION("""COMPUTED_VALUE"""),"")</f>
        <v/>
      </c>
    </row>
    <row r="14098">
      <c r="H14098" s="16" t="str">
        <f>IFERROR(__xludf.DUMMYFUNCTION("""COMPUTED_VALUE"""),"")</f>
        <v/>
      </c>
    </row>
    <row r="14099">
      <c r="H14099" s="16" t="str">
        <f>IFERROR(__xludf.DUMMYFUNCTION("""COMPUTED_VALUE"""),"")</f>
        <v/>
      </c>
    </row>
    <row r="14100">
      <c r="H14100" s="16" t="str">
        <f>IFERROR(__xludf.DUMMYFUNCTION("""COMPUTED_VALUE"""),"")</f>
        <v/>
      </c>
    </row>
    <row r="14101">
      <c r="H14101" s="16" t="str">
        <f>IFERROR(__xludf.DUMMYFUNCTION("""COMPUTED_VALUE"""),"")</f>
        <v/>
      </c>
    </row>
    <row r="14102">
      <c r="H14102" s="16" t="str">
        <f>IFERROR(__xludf.DUMMYFUNCTION("""COMPUTED_VALUE"""),"")</f>
        <v/>
      </c>
    </row>
    <row r="14103">
      <c r="H14103" s="16" t="str">
        <f>IFERROR(__xludf.DUMMYFUNCTION("""COMPUTED_VALUE"""),"")</f>
        <v/>
      </c>
    </row>
    <row r="14104">
      <c r="H14104" s="16" t="str">
        <f>IFERROR(__xludf.DUMMYFUNCTION("""COMPUTED_VALUE"""),"")</f>
        <v/>
      </c>
    </row>
    <row r="14105">
      <c r="H14105" s="16" t="str">
        <f>IFERROR(__xludf.DUMMYFUNCTION("""COMPUTED_VALUE"""),"")</f>
        <v/>
      </c>
    </row>
    <row r="14106">
      <c r="H14106" s="16" t="str">
        <f>IFERROR(__xludf.DUMMYFUNCTION("""COMPUTED_VALUE"""),"")</f>
        <v/>
      </c>
    </row>
    <row r="14107">
      <c r="H14107" s="16" t="str">
        <f>IFERROR(__xludf.DUMMYFUNCTION("""COMPUTED_VALUE"""),"")</f>
        <v/>
      </c>
    </row>
    <row r="14108">
      <c r="H14108" s="16" t="str">
        <f>IFERROR(__xludf.DUMMYFUNCTION("""COMPUTED_VALUE"""),"")</f>
        <v/>
      </c>
    </row>
    <row r="14109">
      <c r="H14109" s="16" t="str">
        <f>IFERROR(__xludf.DUMMYFUNCTION("""COMPUTED_VALUE"""),"")</f>
        <v/>
      </c>
    </row>
    <row r="14110">
      <c r="H14110" s="16" t="str">
        <f>IFERROR(__xludf.DUMMYFUNCTION("""COMPUTED_VALUE"""),"")</f>
        <v/>
      </c>
    </row>
    <row r="14111">
      <c r="H14111" s="16" t="str">
        <f>IFERROR(__xludf.DUMMYFUNCTION("""COMPUTED_VALUE"""),"")</f>
        <v/>
      </c>
    </row>
    <row r="14112">
      <c r="H14112" s="16" t="str">
        <f>IFERROR(__xludf.DUMMYFUNCTION("""COMPUTED_VALUE"""),"")</f>
        <v/>
      </c>
    </row>
    <row r="14113">
      <c r="H14113" s="16" t="str">
        <f>IFERROR(__xludf.DUMMYFUNCTION("""COMPUTED_VALUE"""),"")</f>
        <v/>
      </c>
    </row>
    <row r="14114">
      <c r="H14114" s="16" t="str">
        <f>IFERROR(__xludf.DUMMYFUNCTION("""COMPUTED_VALUE"""),"")</f>
        <v/>
      </c>
    </row>
    <row r="14115">
      <c r="H14115" s="16" t="str">
        <f>IFERROR(__xludf.DUMMYFUNCTION("""COMPUTED_VALUE"""),"")</f>
        <v/>
      </c>
    </row>
    <row r="14116">
      <c r="H14116" s="16" t="str">
        <f>IFERROR(__xludf.DUMMYFUNCTION("""COMPUTED_VALUE"""),"")</f>
        <v/>
      </c>
    </row>
    <row r="14117">
      <c r="H14117" s="16" t="str">
        <f>IFERROR(__xludf.DUMMYFUNCTION("""COMPUTED_VALUE"""),"")</f>
        <v/>
      </c>
    </row>
    <row r="14118">
      <c r="H14118" s="16" t="str">
        <f>IFERROR(__xludf.DUMMYFUNCTION("""COMPUTED_VALUE"""),"")</f>
        <v/>
      </c>
    </row>
    <row r="14119">
      <c r="H14119" s="16" t="str">
        <f>IFERROR(__xludf.DUMMYFUNCTION("""COMPUTED_VALUE"""),"")</f>
        <v/>
      </c>
    </row>
    <row r="14120">
      <c r="H14120" s="16" t="str">
        <f>IFERROR(__xludf.DUMMYFUNCTION("""COMPUTED_VALUE"""),"")</f>
        <v/>
      </c>
    </row>
    <row r="14121">
      <c r="H14121" s="16" t="str">
        <f>IFERROR(__xludf.DUMMYFUNCTION("""COMPUTED_VALUE"""),"")</f>
        <v/>
      </c>
    </row>
    <row r="14122">
      <c r="H14122" s="16" t="str">
        <f>IFERROR(__xludf.DUMMYFUNCTION("""COMPUTED_VALUE"""),"")</f>
        <v/>
      </c>
    </row>
    <row r="14123">
      <c r="H14123" s="16" t="str">
        <f>IFERROR(__xludf.DUMMYFUNCTION("""COMPUTED_VALUE"""),"")</f>
        <v/>
      </c>
    </row>
    <row r="14124">
      <c r="H14124" s="16" t="str">
        <f>IFERROR(__xludf.DUMMYFUNCTION("""COMPUTED_VALUE"""),"")</f>
        <v/>
      </c>
    </row>
    <row r="14125">
      <c r="H14125" s="16" t="str">
        <f>IFERROR(__xludf.DUMMYFUNCTION("""COMPUTED_VALUE"""),"")</f>
        <v/>
      </c>
    </row>
    <row r="14126">
      <c r="H14126" s="16" t="str">
        <f>IFERROR(__xludf.DUMMYFUNCTION("""COMPUTED_VALUE"""),"")</f>
        <v/>
      </c>
    </row>
    <row r="14127">
      <c r="H14127" s="16" t="str">
        <f>IFERROR(__xludf.DUMMYFUNCTION("""COMPUTED_VALUE"""),"")</f>
        <v/>
      </c>
    </row>
    <row r="14128">
      <c r="H14128" s="16" t="str">
        <f>IFERROR(__xludf.DUMMYFUNCTION("""COMPUTED_VALUE"""),"")</f>
        <v/>
      </c>
    </row>
    <row r="14129">
      <c r="H14129" s="16" t="str">
        <f>IFERROR(__xludf.DUMMYFUNCTION("""COMPUTED_VALUE"""),"")</f>
        <v/>
      </c>
    </row>
    <row r="14130">
      <c r="H14130" s="16" t="str">
        <f>IFERROR(__xludf.DUMMYFUNCTION("""COMPUTED_VALUE"""),"")</f>
        <v/>
      </c>
    </row>
    <row r="14131">
      <c r="H14131" s="16" t="str">
        <f>IFERROR(__xludf.DUMMYFUNCTION("""COMPUTED_VALUE"""),"")</f>
        <v/>
      </c>
    </row>
    <row r="14132">
      <c r="H14132" s="16" t="str">
        <f>IFERROR(__xludf.DUMMYFUNCTION("""COMPUTED_VALUE"""),"")</f>
        <v/>
      </c>
    </row>
    <row r="14133">
      <c r="H14133" s="16" t="str">
        <f>IFERROR(__xludf.DUMMYFUNCTION("""COMPUTED_VALUE"""),"")</f>
        <v/>
      </c>
    </row>
    <row r="14134">
      <c r="H14134" s="16" t="str">
        <f>IFERROR(__xludf.DUMMYFUNCTION("""COMPUTED_VALUE"""),"")</f>
        <v/>
      </c>
    </row>
    <row r="14135">
      <c r="H14135" s="16" t="str">
        <f>IFERROR(__xludf.DUMMYFUNCTION("""COMPUTED_VALUE"""),"")</f>
        <v/>
      </c>
    </row>
    <row r="14136">
      <c r="H14136" s="16" t="str">
        <f>IFERROR(__xludf.DUMMYFUNCTION("""COMPUTED_VALUE"""),"")</f>
        <v/>
      </c>
    </row>
    <row r="14137">
      <c r="H14137" s="16" t="str">
        <f>IFERROR(__xludf.DUMMYFUNCTION("""COMPUTED_VALUE"""),"")</f>
        <v/>
      </c>
    </row>
    <row r="14138">
      <c r="H14138" s="16" t="str">
        <f>IFERROR(__xludf.DUMMYFUNCTION("""COMPUTED_VALUE"""),"")</f>
        <v/>
      </c>
    </row>
    <row r="14139">
      <c r="H14139" s="16" t="str">
        <f>IFERROR(__xludf.DUMMYFUNCTION("""COMPUTED_VALUE"""),"")</f>
        <v/>
      </c>
    </row>
    <row r="14140">
      <c r="H14140" s="16" t="str">
        <f>IFERROR(__xludf.DUMMYFUNCTION("""COMPUTED_VALUE"""),"")</f>
        <v/>
      </c>
    </row>
    <row r="14141">
      <c r="H14141" s="16" t="str">
        <f>IFERROR(__xludf.DUMMYFUNCTION("""COMPUTED_VALUE"""),"")</f>
        <v/>
      </c>
    </row>
    <row r="14142">
      <c r="H14142" s="16" t="str">
        <f>IFERROR(__xludf.DUMMYFUNCTION("""COMPUTED_VALUE"""),"")</f>
        <v/>
      </c>
    </row>
    <row r="14143">
      <c r="H14143" s="16" t="str">
        <f>IFERROR(__xludf.DUMMYFUNCTION("""COMPUTED_VALUE"""),"")</f>
        <v/>
      </c>
    </row>
    <row r="14144">
      <c r="H14144" s="16" t="str">
        <f>IFERROR(__xludf.DUMMYFUNCTION("""COMPUTED_VALUE"""),"")</f>
        <v/>
      </c>
    </row>
    <row r="14145">
      <c r="H14145" s="16" t="str">
        <f>IFERROR(__xludf.DUMMYFUNCTION("""COMPUTED_VALUE"""),"")</f>
        <v/>
      </c>
    </row>
    <row r="14146">
      <c r="H14146" s="16" t="str">
        <f>IFERROR(__xludf.DUMMYFUNCTION("""COMPUTED_VALUE"""),"")</f>
        <v/>
      </c>
    </row>
    <row r="14147">
      <c r="H14147" s="16" t="str">
        <f>IFERROR(__xludf.DUMMYFUNCTION("""COMPUTED_VALUE"""),"")</f>
        <v/>
      </c>
    </row>
    <row r="14148">
      <c r="H14148" s="16" t="str">
        <f>IFERROR(__xludf.DUMMYFUNCTION("""COMPUTED_VALUE"""),"")</f>
        <v/>
      </c>
    </row>
    <row r="14149">
      <c r="H14149" s="16" t="str">
        <f>IFERROR(__xludf.DUMMYFUNCTION("""COMPUTED_VALUE"""),"")</f>
        <v/>
      </c>
    </row>
    <row r="14150">
      <c r="H14150" s="16" t="str">
        <f>IFERROR(__xludf.DUMMYFUNCTION("""COMPUTED_VALUE"""),"")</f>
        <v/>
      </c>
    </row>
    <row r="14151">
      <c r="H14151" s="16" t="str">
        <f>IFERROR(__xludf.DUMMYFUNCTION("""COMPUTED_VALUE"""),"")</f>
        <v/>
      </c>
    </row>
    <row r="14152">
      <c r="H14152" s="16" t="str">
        <f>IFERROR(__xludf.DUMMYFUNCTION("""COMPUTED_VALUE"""),"")</f>
        <v/>
      </c>
    </row>
    <row r="14153">
      <c r="H14153" s="16" t="str">
        <f>IFERROR(__xludf.DUMMYFUNCTION("""COMPUTED_VALUE"""),"")</f>
        <v/>
      </c>
    </row>
    <row r="14154">
      <c r="H14154" s="16" t="str">
        <f>IFERROR(__xludf.DUMMYFUNCTION("""COMPUTED_VALUE"""),"")</f>
        <v/>
      </c>
    </row>
    <row r="14155">
      <c r="H14155" s="16" t="str">
        <f>IFERROR(__xludf.DUMMYFUNCTION("""COMPUTED_VALUE"""),"")</f>
        <v/>
      </c>
    </row>
    <row r="14156">
      <c r="H14156" s="16" t="str">
        <f>IFERROR(__xludf.DUMMYFUNCTION("""COMPUTED_VALUE"""),"")</f>
        <v/>
      </c>
    </row>
    <row r="14157">
      <c r="H14157" s="16" t="str">
        <f>IFERROR(__xludf.DUMMYFUNCTION("""COMPUTED_VALUE"""),"")</f>
        <v/>
      </c>
    </row>
    <row r="14158">
      <c r="H14158" s="16" t="str">
        <f>IFERROR(__xludf.DUMMYFUNCTION("""COMPUTED_VALUE"""),"")</f>
        <v/>
      </c>
    </row>
    <row r="14159">
      <c r="H14159" s="16" t="str">
        <f>IFERROR(__xludf.DUMMYFUNCTION("""COMPUTED_VALUE"""),"")</f>
        <v/>
      </c>
    </row>
    <row r="14160">
      <c r="H14160" s="16" t="str">
        <f>IFERROR(__xludf.DUMMYFUNCTION("""COMPUTED_VALUE"""),"")</f>
        <v/>
      </c>
    </row>
    <row r="14161">
      <c r="H14161" s="16" t="str">
        <f>IFERROR(__xludf.DUMMYFUNCTION("""COMPUTED_VALUE"""),"")</f>
        <v/>
      </c>
    </row>
    <row r="14162">
      <c r="H14162" s="16" t="str">
        <f>IFERROR(__xludf.DUMMYFUNCTION("""COMPUTED_VALUE"""),"")</f>
        <v/>
      </c>
    </row>
    <row r="14163">
      <c r="H14163" s="16" t="str">
        <f>IFERROR(__xludf.DUMMYFUNCTION("""COMPUTED_VALUE"""),"")</f>
        <v/>
      </c>
    </row>
    <row r="14164">
      <c r="H14164" s="16" t="str">
        <f>IFERROR(__xludf.DUMMYFUNCTION("""COMPUTED_VALUE"""),"")</f>
        <v/>
      </c>
    </row>
    <row r="14165">
      <c r="H14165" s="16" t="str">
        <f>IFERROR(__xludf.DUMMYFUNCTION("""COMPUTED_VALUE"""),"")</f>
        <v/>
      </c>
    </row>
    <row r="14166">
      <c r="H14166" s="16" t="str">
        <f>IFERROR(__xludf.DUMMYFUNCTION("""COMPUTED_VALUE"""),"")</f>
        <v/>
      </c>
    </row>
    <row r="14167">
      <c r="H14167" s="16" t="str">
        <f>IFERROR(__xludf.DUMMYFUNCTION("""COMPUTED_VALUE"""),"")</f>
        <v/>
      </c>
    </row>
    <row r="14168">
      <c r="H14168" s="16" t="str">
        <f>IFERROR(__xludf.DUMMYFUNCTION("""COMPUTED_VALUE"""),"")</f>
        <v/>
      </c>
    </row>
    <row r="14169">
      <c r="H14169" s="16" t="str">
        <f>IFERROR(__xludf.DUMMYFUNCTION("""COMPUTED_VALUE"""),"")</f>
        <v/>
      </c>
    </row>
    <row r="14170">
      <c r="H14170" s="16" t="str">
        <f>IFERROR(__xludf.DUMMYFUNCTION("""COMPUTED_VALUE"""),"")</f>
        <v/>
      </c>
    </row>
    <row r="14171">
      <c r="H14171" s="16" t="str">
        <f>IFERROR(__xludf.DUMMYFUNCTION("""COMPUTED_VALUE"""),"")</f>
        <v/>
      </c>
    </row>
    <row r="14172">
      <c r="H14172" s="16" t="str">
        <f>IFERROR(__xludf.DUMMYFUNCTION("""COMPUTED_VALUE"""),"")</f>
        <v/>
      </c>
    </row>
    <row r="14173">
      <c r="H14173" s="16" t="str">
        <f>IFERROR(__xludf.DUMMYFUNCTION("""COMPUTED_VALUE"""),"")</f>
        <v/>
      </c>
    </row>
    <row r="14174">
      <c r="H14174" s="16" t="str">
        <f>IFERROR(__xludf.DUMMYFUNCTION("""COMPUTED_VALUE"""),"")</f>
        <v/>
      </c>
    </row>
    <row r="14175">
      <c r="H14175" s="16" t="str">
        <f>IFERROR(__xludf.DUMMYFUNCTION("""COMPUTED_VALUE"""),"")</f>
        <v/>
      </c>
    </row>
    <row r="14176">
      <c r="H14176" s="16" t="str">
        <f>IFERROR(__xludf.DUMMYFUNCTION("""COMPUTED_VALUE"""),"")</f>
        <v/>
      </c>
    </row>
    <row r="14177">
      <c r="H14177" s="16" t="str">
        <f>IFERROR(__xludf.DUMMYFUNCTION("""COMPUTED_VALUE"""),"")</f>
        <v/>
      </c>
    </row>
    <row r="14178">
      <c r="H14178" s="16" t="str">
        <f>IFERROR(__xludf.DUMMYFUNCTION("""COMPUTED_VALUE"""),"")</f>
        <v/>
      </c>
    </row>
    <row r="14179">
      <c r="H14179" s="16" t="str">
        <f>IFERROR(__xludf.DUMMYFUNCTION("""COMPUTED_VALUE"""),"")</f>
        <v/>
      </c>
    </row>
    <row r="14180">
      <c r="H14180" s="16" t="str">
        <f>IFERROR(__xludf.DUMMYFUNCTION("""COMPUTED_VALUE"""),"")</f>
        <v/>
      </c>
    </row>
    <row r="14181">
      <c r="H14181" s="16" t="str">
        <f>IFERROR(__xludf.DUMMYFUNCTION("""COMPUTED_VALUE"""),"")</f>
        <v/>
      </c>
    </row>
    <row r="14182">
      <c r="H14182" s="16" t="str">
        <f>IFERROR(__xludf.DUMMYFUNCTION("""COMPUTED_VALUE"""),"")</f>
        <v/>
      </c>
    </row>
    <row r="14183">
      <c r="H14183" s="16" t="str">
        <f>IFERROR(__xludf.DUMMYFUNCTION("""COMPUTED_VALUE"""),"")</f>
        <v/>
      </c>
    </row>
    <row r="14184">
      <c r="H14184" s="16" t="str">
        <f>IFERROR(__xludf.DUMMYFUNCTION("""COMPUTED_VALUE"""),"")</f>
        <v/>
      </c>
    </row>
    <row r="14185">
      <c r="H14185" s="16" t="str">
        <f>IFERROR(__xludf.DUMMYFUNCTION("""COMPUTED_VALUE"""),"")</f>
        <v/>
      </c>
    </row>
    <row r="14186">
      <c r="H14186" s="16" t="str">
        <f>IFERROR(__xludf.DUMMYFUNCTION("""COMPUTED_VALUE"""),"")</f>
        <v/>
      </c>
    </row>
    <row r="14187">
      <c r="H14187" s="16" t="str">
        <f>IFERROR(__xludf.DUMMYFUNCTION("""COMPUTED_VALUE"""),"")</f>
        <v/>
      </c>
    </row>
    <row r="14188">
      <c r="H14188" s="16" t="str">
        <f>IFERROR(__xludf.DUMMYFUNCTION("""COMPUTED_VALUE"""),"")</f>
        <v/>
      </c>
    </row>
    <row r="14189">
      <c r="H14189" s="16" t="str">
        <f>IFERROR(__xludf.DUMMYFUNCTION("""COMPUTED_VALUE"""),"")</f>
        <v/>
      </c>
    </row>
    <row r="14190">
      <c r="H14190" s="16" t="str">
        <f>IFERROR(__xludf.DUMMYFUNCTION("""COMPUTED_VALUE"""),"")</f>
        <v/>
      </c>
    </row>
    <row r="14191">
      <c r="H14191" s="16" t="str">
        <f>IFERROR(__xludf.DUMMYFUNCTION("""COMPUTED_VALUE"""),"")</f>
        <v/>
      </c>
    </row>
    <row r="14192">
      <c r="H14192" s="16" t="str">
        <f>IFERROR(__xludf.DUMMYFUNCTION("""COMPUTED_VALUE"""),"")</f>
        <v/>
      </c>
    </row>
    <row r="14193">
      <c r="H14193" s="16" t="str">
        <f>IFERROR(__xludf.DUMMYFUNCTION("""COMPUTED_VALUE"""),"")</f>
        <v/>
      </c>
    </row>
    <row r="14194">
      <c r="H14194" s="16" t="str">
        <f>IFERROR(__xludf.DUMMYFUNCTION("""COMPUTED_VALUE"""),"")</f>
        <v/>
      </c>
    </row>
    <row r="14195">
      <c r="H14195" s="16" t="str">
        <f>IFERROR(__xludf.DUMMYFUNCTION("""COMPUTED_VALUE"""),"")</f>
        <v/>
      </c>
    </row>
    <row r="14196">
      <c r="H14196" s="16" t="str">
        <f>IFERROR(__xludf.DUMMYFUNCTION("""COMPUTED_VALUE"""),"")</f>
        <v/>
      </c>
    </row>
    <row r="14197">
      <c r="H14197" s="16" t="str">
        <f>IFERROR(__xludf.DUMMYFUNCTION("""COMPUTED_VALUE"""),"")</f>
        <v/>
      </c>
    </row>
    <row r="14198">
      <c r="H14198" s="16" t="str">
        <f>IFERROR(__xludf.DUMMYFUNCTION("""COMPUTED_VALUE"""),"")</f>
        <v/>
      </c>
    </row>
    <row r="14199">
      <c r="H14199" s="16" t="str">
        <f>IFERROR(__xludf.DUMMYFUNCTION("""COMPUTED_VALUE"""),"")</f>
        <v/>
      </c>
    </row>
    <row r="14200">
      <c r="H14200" s="16" t="str">
        <f>IFERROR(__xludf.DUMMYFUNCTION("""COMPUTED_VALUE"""),"")</f>
        <v/>
      </c>
    </row>
    <row r="14201">
      <c r="H14201" s="16" t="str">
        <f>IFERROR(__xludf.DUMMYFUNCTION("""COMPUTED_VALUE"""),"")</f>
        <v/>
      </c>
    </row>
    <row r="14202">
      <c r="H14202" s="16" t="str">
        <f>IFERROR(__xludf.DUMMYFUNCTION("""COMPUTED_VALUE"""),"")</f>
        <v/>
      </c>
    </row>
    <row r="14203">
      <c r="H14203" s="16" t="str">
        <f>IFERROR(__xludf.DUMMYFUNCTION("""COMPUTED_VALUE"""),"")</f>
        <v/>
      </c>
    </row>
    <row r="14204">
      <c r="H14204" s="16" t="str">
        <f>IFERROR(__xludf.DUMMYFUNCTION("""COMPUTED_VALUE"""),"")</f>
        <v/>
      </c>
    </row>
    <row r="14205">
      <c r="H14205" s="16" t="str">
        <f>IFERROR(__xludf.DUMMYFUNCTION("""COMPUTED_VALUE"""),"")</f>
        <v/>
      </c>
    </row>
    <row r="14206">
      <c r="H14206" s="16" t="str">
        <f>IFERROR(__xludf.DUMMYFUNCTION("""COMPUTED_VALUE"""),"")</f>
        <v/>
      </c>
    </row>
    <row r="14207">
      <c r="H14207" s="16" t="str">
        <f>IFERROR(__xludf.DUMMYFUNCTION("""COMPUTED_VALUE"""),"")</f>
        <v/>
      </c>
    </row>
    <row r="14208">
      <c r="H14208" s="16" t="str">
        <f>IFERROR(__xludf.DUMMYFUNCTION("""COMPUTED_VALUE"""),"")</f>
        <v/>
      </c>
    </row>
    <row r="14209">
      <c r="H14209" s="16" t="str">
        <f>IFERROR(__xludf.DUMMYFUNCTION("""COMPUTED_VALUE"""),"")</f>
        <v/>
      </c>
    </row>
    <row r="14210">
      <c r="H14210" s="16" t="str">
        <f>IFERROR(__xludf.DUMMYFUNCTION("""COMPUTED_VALUE"""),"")</f>
        <v/>
      </c>
    </row>
    <row r="14211">
      <c r="H14211" s="16" t="str">
        <f>IFERROR(__xludf.DUMMYFUNCTION("""COMPUTED_VALUE"""),"")</f>
        <v/>
      </c>
    </row>
    <row r="14212">
      <c r="H14212" s="16" t="str">
        <f>IFERROR(__xludf.DUMMYFUNCTION("""COMPUTED_VALUE"""),"")</f>
        <v/>
      </c>
    </row>
    <row r="14213">
      <c r="H14213" s="16" t="str">
        <f>IFERROR(__xludf.DUMMYFUNCTION("""COMPUTED_VALUE"""),"")</f>
        <v/>
      </c>
    </row>
    <row r="14214">
      <c r="H14214" s="16" t="str">
        <f>IFERROR(__xludf.DUMMYFUNCTION("""COMPUTED_VALUE"""),"")</f>
        <v/>
      </c>
    </row>
    <row r="14215">
      <c r="H14215" s="16" t="str">
        <f>IFERROR(__xludf.DUMMYFUNCTION("""COMPUTED_VALUE"""),"")</f>
        <v/>
      </c>
    </row>
    <row r="14216">
      <c r="H14216" s="16" t="str">
        <f>IFERROR(__xludf.DUMMYFUNCTION("""COMPUTED_VALUE"""),"")</f>
        <v/>
      </c>
    </row>
    <row r="14217">
      <c r="H14217" s="16" t="str">
        <f>IFERROR(__xludf.DUMMYFUNCTION("""COMPUTED_VALUE"""),"")</f>
        <v/>
      </c>
    </row>
    <row r="14218">
      <c r="H14218" s="16" t="str">
        <f>IFERROR(__xludf.DUMMYFUNCTION("""COMPUTED_VALUE"""),"")</f>
        <v/>
      </c>
    </row>
    <row r="14219">
      <c r="H14219" s="16" t="str">
        <f>IFERROR(__xludf.DUMMYFUNCTION("""COMPUTED_VALUE"""),"")</f>
        <v/>
      </c>
    </row>
    <row r="14220">
      <c r="H14220" s="16" t="str">
        <f>IFERROR(__xludf.DUMMYFUNCTION("""COMPUTED_VALUE"""),"")</f>
        <v/>
      </c>
    </row>
    <row r="14221">
      <c r="H14221" s="16" t="str">
        <f>IFERROR(__xludf.DUMMYFUNCTION("""COMPUTED_VALUE"""),"")</f>
        <v/>
      </c>
    </row>
    <row r="14222">
      <c r="H14222" s="16" t="str">
        <f>IFERROR(__xludf.DUMMYFUNCTION("""COMPUTED_VALUE"""),"")</f>
        <v/>
      </c>
    </row>
    <row r="14223">
      <c r="H14223" s="16" t="str">
        <f>IFERROR(__xludf.DUMMYFUNCTION("""COMPUTED_VALUE"""),"")</f>
        <v/>
      </c>
    </row>
    <row r="14224">
      <c r="H14224" s="16" t="str">
        <f>IFERROR(__xludf.DUMMYFUNCTION("""COMPUTED_VALUE"""),"")</f>
        <v/>
      </c>
    </row>
    <row r="14225">
      <c r="H14225" s="16" t="str">
        <f>IFERROR(__xludf.DUMMYFUNCTION("""COMPUTED_VALUE"""),"")</f>
        <v/>
      </c>
    </row>
    <row r="14226">
      <c r="H14226" s="16" t="str">
        <f>IFERROR(__xludf.DUMMYFUNCTION("""COMPUTED_VALUE"""),"")</f>
        <v/>
      </c>
    </row>
    <row r="14227">
      <c r="H14227" s="16" t="str">
        <f>IFERROR(__xludf.DUMMYFUNCTION("""COMPUTED_VALUE"""),"")</f>
        <v/>
      </c>
    </row>
    <row r="14228">
      <c r="H14228" s="16" t="str">
        <f>IFERROR(__xludf.DUMMYFUNCTION("""COMPUTED_VALUE"""),"")</f>
        <v/>
      </c>
    </row>
    <row r="14229">
      <c r="H14229" s="16" t="str">
        <f>IFERROR(__xludf.DUMMYFUNCTION("""COMPUTED_VALUE"""),"")</f>
        <v/>
      </c>
    </row>
    <row r="14230">
      <c r="H14230" s="16" t="str">
        <f>IFERROR(__xludf.DUMMYFUNCTION("""COMPUTED_VALUE"""),"")</f>
        <v/>
      </c>
    </row>
    <row r="14231">
      <c r="H14231" s="16" t="str">
        <f>IFERROR(__xludf.DUMMYFUNCTION("""COMPUTED_VALUE"""),"")</f>
        <v/>
      </c>
    </row>
    <row r="14232">
      <c r="H14232" s="16" t="str">
        <f>IFERROR(__xludf.DUMMYFUNCTION("""COMPUTED_VALUE"""),"")</f>
        <v/>
      </c>
    </row>
    <row r="14233">
      <c r="H14233" s="16" t="str">
        <f>IFERROR(__xludf.DUMMYFUNCTION("""COMPUTED_VALUE"""),"")</f>
        <v/>
      </c>
    </row>
    <row r="14234">
      <c r="H14234" s="16" t="str">
        <f>IFERROR(__xludf.DUMMYFUNCTION("""COMPUTED_VALUE"""),"")</f>
        <v/>
      </c>
    </row>
    <row r="14235">
      <c r="H14235" s="16" t="str">
        <f>IFERROR(__xludf.DUMMYFUNCTION("""COMPUTED_VALUE"""),"")</f>
        <v/>
      </c>
    </row>
    <row r="14236">
      <c r="H14236" s="16" t="str">
        <f>IFERROR(__xludf.DUMMYFUNCTION("""COMPUTED_VALUE"""),"")</f>
        <v/>
      </c>
    </row>
    <row r="14237">
      <c r="H14237" s="16" t="str">
        <f>IFERROR(__xludf.DUMMYFUNCTION("""COMPUTED_VALUE"""),"")</f>
        <v/>
      </c>
    </row>
    <row r="14238">
      <c r="H14238" s="16" t="str">
        <f>IFERROR(__xludf.DUMMYFUNCTION("""COMPUTED_VALUE"""),"")</f>
        <v/>
      </c>
    </row>
    <row r="14239">
      <c r="H14239" s="16" t="str">
        <f>IFERROR(__xludf.DUMMYFUNCTION("""COMPUTED_VALUE"""),"")</f>
        <v/>
      </c>
    </row>
    <row r="14240">
      <c r="H14240" s="16" t="str">
        <f>IFERROR(__xludf.DUMMYFUNCTION("""COMPUTED_VALUE"""),"")</f>
        <v/>
      </c>
    </row>
    <row r="14241">
      <c r="H14241" s="16" t="str">
        <f>IFERROR(__xludf.DUMMYFUNCTION("""COMPUTED_VALUE"""),"")</f>
        <v/>
      </c>
    </row>
    <row r="14242">
      <c r="H14242" s="16" t="str">
        <f>IFERROR(__xludf.DUMMYFUNCTION("""COMPUTED_VALUE"""),"")</f>
        <v/>
      </c>
    </row>
    <row r="14243">
      <c r="H14243" s="16" t="str">
        <f>IFERROR(__xludf.DUMMYFUNCTION("""COMPUTED_VALUE"""),"")</f>
        <v/>
      </c>
    </row>
    <row r="14244">
      <c r="H14244" s="16" t="str">
        <f>IFERROR(__xludf.DUMMYFUNCTION("""COMPUTED_VALUE"""),"")</f>
        <v/>
      </c>
    </row>
    <row r="14245">
      <c r="H14245" s="16" t="str">
        <f>IFERROR(__xludf.DUMMYFUNCTION("""COMPUTED_VALUE"""),"")</f>
        <v/>
      </c>
    </row>
    <row r="14246">
      <c r="H14246" s="16" t="str">
        <f>IFERROR(__xludf.DUMMYFUNCTION("""COMPUTED_VALUE"""),"")</f>
        <v/>
      </c>
    </row>
    <row r="14247">
      <c r="H14247" s="16" t="str">
        <f>IFERROR(__xludf.DUMMYFUNCTION("""COMPUTED_VALUE"""),"")</f>
        <v/>
      </c>
    </row>
    <row r="14248">
      <c r="H14248" s="16" t="str">
        <f>IFERROR(__xludf.DUMMYFUNCTION("""COMPUTED_VALUE"""),"")</f>
        <v/>
      </c>
    </row>
    <row r="14249">
      <c r="H14249" s="16" t="str">
        <f>IFERROR(__xludf.DUMMYFUNCTION("""COMPUTED_VALUE"""),"")</f>
        <v/>
      </c>
    </row>
    <row r="14250">
      <c r="H14250" s="16" t="str">
        <f>IFERROR(__xludf.DUMMYFUNCTION("""COMPUTED_VALUE"""),"")</f>
        <v/>
      </c>
    </row>
    <row r="14251">
      <c r="H14251" s="16" t="str">
        <f>IFERROR(__xludf.DUMMYFUNCTION("""COMPUTED_VALUE"""),"")</f>
        <v/>
      </c>
    </row>
    <row r="14252">
      <c r="H14252" s="16" t="str">
        <f>IFERROR(__xludf.DUMMYFUNCTION("""COMPUTED_VALUE"""),"")</f>
        <v/>
      </c>
    </row>
    <row r="14253">
      <c r="H14253" s="16" t="str">
        <f>IFERROR(__xludf.DUMMYFUNCTION("""COMPUTED_VALUE"""),"")</f>
        <v/>
      </c>
    </row>
    <row r="14254">
      <c r="H14254" s="16" t="str">
        <f>IFERROR(__xludf.DUMMYFUNCTION("""COMPUTED_VALUE"""),"")</f>
        <v/>
      </c>
    </row>
    <row r="14255">
      <c r="H14255" s="16" t="str">
        <f>IFERROR(__xludf.DUMMYFUNCTION("""COMPUTED_VALUE"""),"")</f>
        <v/>
      </c>
    </row>
    <row r="14256">
      <c r="H14256" s="16" t="str">
        <f>IFERROR(__xludf.DUMMYFUNCTION("""COMPUTED_VALUE"""),"")</f>
        <v/>
      </c>
    </row>
    <row r="14257">
      <c r="H14257" s="16" t="str">
        <f>IFERROR(__xludf.DUMMYFUNCTION("""COMPUTED_VALUE"""),"")</f>
        <v/>
      </c>
    </row>
    <row r="14258">
      <c r="H14258" s="16" t="str">
        <f>IFERROR(__xludf.DUMMYFUNCTION("""COMPUTED_VALUE"""),"")</f>
        <v/>
      </c>
    </row>
    <row r="14259">
      <c r="H14259" s="16" t="str">
        <f>IFERROR(__xludf.DUMMYFUNCTION("""COMPUTED_VALUE"""),"")</f>
        <v/>
      </c>
    </row>
    <row r="14260">
      <c r="H14260" s="16" t="str">
        <f>IFERROR(__xludf.DUMMYFUNCTION("""COMPUTED_VALUE"""),"")</f>
        <v/>
      </c>
    </row>
    <row r="14261">
      <c r="H14261" s="16" t="str">
        <f>IFERROR(__xludf.DUMMYFUNCTION("""COMPUTED_VALUE"""),"")</f>
        <v/>
      </c>
    </row>
    <row r="14262">
      <c r="H14262" s="16" t="str">
        <f>IFERROR(__xludf.DUMMYFUNCTION("""COMPUTED_VALUE"""),"")</f>
        <v/>
      </c>
    </row>
    <row r="14263">
      <c r="H14263" s="16" t="str">
        <f>IFERROR(__xludf.DUMMYFUNCTION("""COMPUTED_VALUE"""),"")</f>
        <v/>
      </c>
    </row>
    <row r="14264">
      <c r="H14264" s="16" t="str">
        <f>IFERROR(__xludf.DUMMYFUNCTION("""COMPUTED_VALUE"""),"")</f>
        <v/>
      </c>
    </row>
    <row r="14265">
      <c r="H14265" s="16" t="str">
        <f>IFERROR(__xludf.DUMMYFUNCTION("""COMPUTED_VALUE"""),"")</f>
        <v/>
      </c>
    </row>
    <row r="14266">
      <c r="H14266" s="16" t="str">
        <f>IFERROR(__xludf.DUMMYFUNCTION("""COMPUTED_VALUE"""),"")</f>
        <v/>
      </c>
    </row>
    <row r="14267">
      <c r="H14267" s="16" t="str">
        <f>IFERROR(__xludf.DUMMYFUNCTION("""COMPUTED_VALUE"""),"")</f>
        <v/>
      </c>
    </row>
    <row r="14268">
      <c r="H14268" s="16" t="str">
        <f>IFERROR(__xludf.DUMMYFUNCTION("""COMPUTED_VALUE"""),"")</f>
        <v/>
      </c>
    </row>
    <row r="14269">
      <c r="H14269" s="16" t="str">
        <f>IFERROR(__xludf.DUMMYFUNCTION("""COMPUTED_VALUE"""),"")</f>
        <v/>
      </c>
    </row>
    <row r="14270">
      <c r="H14270" s="16" t="str">
        <f>IFERROR(__xludf.DUMMYFUNCTION("""COMPUTED_VALUE"""),"")</f>
        <v/>
      </c>
    </row>
    <row r="14271">
      <c r="H14271" s="16" t="str">
        <f>IFERROR(__xludf.DUMMYFUNCTION("""COMPUTED_VALUE"""),"")</f>
        <v/>
      </c>
    </row>
    <row r="14272">
      <c r="H14272" s="16" t="str">
        <f>IFERROR(__xludf.DUMMYFUNCTION("""COMPUTED_VALUE"""),"")</f>
        <v/>
      </c>
    </row>
    <row r="14273">
      <c r="H14273" s="16" t="str">
        <f>IFERROR(__xludf.DUMMYFUNCTION("""COMPUTED_VALUE"""),"")</f>
        <v/>
      </c>
    </row>
    <row r="14274">
      <c r="H14274" s="16" t="str">
        <f>IFERROR(__xludf.DUMMYFUNCTION("""COMPUTED_VALUE"""),"")</f>
        <v/>
      </c>
    </row>
    <row r="14275">
      <c r="H14275" s="16" t="str">
        <f>IFERROR(__xludf.DUMMYFUNCTION("""COMPUTED_VALUE"""),"")</f>
        <v/>
      </c>
    </row>
    <row r="14276">
      <c r="H14276" s="16" t="str">
        <f>IFERROR(__xludf.DUMMYFUNCTION("""COMPUTED_VALUE"""),"")</f>
        <v/>
      </c>
    </row>
    <row r="14277">
      <c r="H14277" s="16" t="str">
        <f>IFERROR(__xludf.DUMMYFUNCTION("""COMPUTED_VALUE"""),"")</f>
        <v/>
      </c>
    </row>
    <row r="14278">
      <c r="H14278" s="16" t="str">
        <f>IFERROR(__xludf.DUMMYFUNCTION("""COMPUTED_VALUE"""),"")</f>
        <v/>
      </c>
    </row>
    <row r="14279">
      <c r="H14279" s="16" t="str">
        <f>IFERROR(__xludf.DUMMYFUNCTION("""COMPUTED_VALUE"""),"")</f>
        <v/>
      </c>
    </row>
    <row r="14280">
      <c r="H14280" s="16" t="str">
        <f>IFERROR(__xludf.DUMMYFUNCTION("""COMPUTED_VALUE"""),"")</f>
        <v/>
      </c>
    </row>
    <row r="14281">
      <c r="H14281" s="16" t="str">
        <f>IFERROR(__xludf.DUMMYFUNCTION("""COMPUTED_VALUE"""),"")</f>
        <v/>
      </c>
    </row>
    <row r="14282">
      <c r="H14282" s="16" t="str">
        <f>IFERROR(__xludf.DUMMYFUNCTION("""COMPUTED_VALUE"""),"")</f>
        <v/>
      </c>
    </row>
    <row r="14283">
      <c r="H14283" s="16" t="str">
        <f>IFERROR(__xludf.DUMMYFUNCTION("""COMPUTED_VALUE"""),"")</f>
        <v/>
      </c>
    </row>
    <row r="14284">
      <c r="H14284" s="16" t="str">
        <f>IFERROR(__xludf.DUMMYFUNCTION("""COMPUTED_VALUE"""),"")</f>
        <v/>
      </c>
    </row>
    <row r="14285">
      <c r="H14285" s="16" t="str">
        <f>IFERROR(__xludf.DUMMYFUNCTION("""COMPUTED_VALUE"""),"")</f>
        <v/>
      </c>
    </row>
    <row r="14286">
      <c r="H14286" s="16" t="str">
        <f>IFERROR(__xludf.DUMMYFUNCTION("""COMPUTED_VALUE"""),"")</f>
        <v/>
      </c>
    </row>
    <row r="14287">
      <c r="H14287" s="16" t="str">
        <f>IFERROR(__xludf.DUMMYFUNCTION("""COMPUTED_VALUE"""),"")</f>
        <v/>
      </c>
    </row>
    <row r="14288">
      <c r="H14288" s="16" t="str">
        <f>IFERROR(__xludf.DUMMYFUNCTION("""COMPUTED_VALUE"""),"")</f>
        <v/>
      </c>
    </row>
    <row r="14289">
      <c r="H14289" s="16" t="str">
        <f>IFERROR(__xludf.DUMMYFUNCTION("""COMPUTED_VALUE"""),"")</f>
        <v/>
      </c>
    </row>
    <row r="14290">
      <c r="H14290" s="16" t="str">
        <f>IFERROR(__xludf.DUMMYFUNCTION("""COMPUTED_VALUE"""),"")</f>
        <v/>
      </c>
    </row>
    <row r="14291">
      <c r="H14291" s="16" t="str">
        <f>IFERROR(__xludf.DUMMYFUNCTION("""COMPUTED_VALUE"""),"")</f>
        <v/>
      </c>
    </row>
    <row r="14292">
      <c r="H14292" s="16" t="str">
        <f>IFERROR(__xludf.DUMMYFUNCTION("""COMPUTED_VALUE"""),"")</f>
        <v/>
      </c>
    </row>
    <row r="14293">
      <c r="H14293" s="16" t="str">
        <f>IFERROR(__xludf.DUMMYFUNCTION("""COMPUTED_VALUE"""),"")</f>
        <v/>
      </c>
    </row>
    <row r="14294">
      <c r="H14294" s="16" t="str">
        <f>IFERROR(__xludf.DUMMYFUNCTION("""COMPUTED_VALUE"""),"")</f>
        <v/>
      </c>
    </row>
    <row r="14295">
      <c r="H14295" s="16" t="str">
        <f>IFERROR(__xludf.DUMMYFUNCTION("""COMPUTED_VALUE"""),"")</f>
        <v/>
      </c>
    </row>
    <row r="14296">
      <c r="H14296" s="16" t="str">
        <f>IFERROR(__xludf.DUMMYFUNCTION("""COMPUTED_VALUE"""),"")</f>
        <v/>
      </c>
    </row>
    <row r="14297">
      <c r="H14297" s="16" t="str">
        <f>IFERROR(__xludf.DUMMYFUNCTION("""COMPUTED_VALUE"""),"")</f>
        <v/>
      </c>
    </row>
    <row r="14298">
      <c r="H14298" s="16" t="str">
        <f>IFERROR(__xludf.DUMMYFUNCTION("""COMPUTED_VALUE"""),"")</f>
        <v/>
      </c>
    </row>
    <row r="14299">
      <c r="H14299" s="16" t="str">
        <f>IFERROR(__xludf.DUMMYFUNCTION("""COMPUTED_VALUE"""),"")</f>
        <v/>
      </c>
    </row>
    <row r="14300">
      <c r="H14300" s="16" t="str">
        <f>IFERROR(__xludf.DUMMYFUNCTION("""COMPUTED_VALUE"""),"")</f>
        <v/>
      </c>
    </row>
    <row r="14301">
      <c r="H14301" s="16" t="str">
        <f>IFERROR(__xludf.DUMMYFUNCTION("""COMPUTED_VALUE"""),"")</f>
        <v/>
      </c>
    </row>
    <row r="14302">
      <c r="H14302" s="16" t="str">
        <f>IFERROR(__xludf.DUMMYFUNCTION("""COMPUTED_VALUE"""),"")</f>
        <v/>
      </c>
    </row>
    <row r="14303">
      <c r="H14303" s="16" t="str">
        <f>IFERROR(__xludf.DUMMYFUNCTION("""COMPUTED_VALUE"""),"")</f>
        <v/>
      </c>
    </row>
    <row r="14304">
      <c r="H14304" s="16" t="str">
        <f>IFERROR(__xludf.DUMMYFUNCTION("""COMPUTED_VALUE"""),"")</f>
        <v/>
      </c>
    </row>
    <row r="14305">
      <c r="H14305" s="16" t="str">
        <f>IFERROR(__xludf.DUMMYFUNCTION("""COMPUTED_VALUE"""),"")</f>
        <v/>
      </c>
    </row>
    <row r="14306">
      <c r="H14306" s="16" t="str">
        <f>IFERROR(__xludf.DUMMYFUNCTION("""COMPUTED_VALUE"""),"")</f>
        <v/>
      </c>
    </row>
    <row r="14307">
      <c r="H14307" s="16" t="str">
        <f>IFERROR(__xludf.DUMMYFUNCTION("""COMPUTED_VALUE"""),"")</f>
        <v/>
      </c>
    </row>
    <row r="14308">
      <c r="H14308" s="16" t="str">
        <f>IFERROR(__xludf.DUMMYFUNCTION("""COMPUTED_VALUE"""),"")</f>
        <v/>
      </c>
    </row>
    <row r="14309">
      <c r="H14309" s="16" t="str">
        <f>IFERROR(__xludf.DUMMYFUNCTION("""COMPUTED_VALUE"""),"")</f>
        <v/>
      </c>
    </row>
    <row r="14310">
      <c r="H14310" s="16" t="str">
        <f>IFERROR(__xludf.DUMMYFUNCTION("""COMPUTED_VALUE"""),"")</f>
        <v/>
      </c>
    </row>
    <row r="14311">
      <c r="H14311" s="16" t="str">
        <f>IFERROR(__xludf.DUMMYFUNCTION("""COMPUTED_VALUE"""),"")</f>
        <v/>
      </c>
    </row>
    <row r="14312">
      <c r="H14312" s="16" t="str">
        <f>IFERROR(__xludf.DUMMYFUNCTION("""COMPUTED_VALUE"""),"")</f>
        <v/>
      </c>
    </row>
    <row r="14313">
      <c r="H14313" s="16" t="str">
        <f>IFERROR(__xludf.DUMMYFUNCTION("""COMPUTED_VALUE"""),"")</f>
        <v/>
      </c>
    </row>
    <row r="14314">
      <c r="H14314" s="16" t="str">
        <f>IFERROR(__xludf.DUMMYFUNCTION("""COMPUTED_VALUE"""),"")</f>
        <v/>
      </c>
    </row>
    <row r="14315">
      <c r="H14315" s="16" t="str">
        <f>IFERROR(__xludf.DUMMYFUNCTION("""COMPUTED_VALUE"""),"")</f>
        <v/>
      </c>
    </row>
    <row r="14316">
      <c r="H14316" s="16" t="str">
        <f>IFERROR(__xludf.DUMMYFUNCTION("""COMPUTED_VALUE"""),"")</f>
        <v/>
      </c>
    </row>
    <row r="14317">
      <c r="H14317" s="16" t="str">
        <f>IFERROR(__xludf.DUMMYFUNCTION("""COMPUTED_VALUE"""),"")</f>
        <v/>
      </c>
    </row>
    <row r="14318">
      <c r="H14318" s="16" t="str">
        <f>IFERROR(__xludf.DUMMYFUNCTION("""COMPUTED_VALUE"""),"")</f>
        <v/>
      </c>
    </row>
    <row r="14319">
      <c r="H14319" s="16" t="str">
        <f>IFERROR(__xludf.DUMMYFUNCTION("""COMPUTED_VALUE"""),"")</f>
        <v/>
      </c>
    </row>
    <row r="14320">
      <c r="H14320" s="16" t="str">
        <f>IFERROR(__xludf.DUMMYFUNCTION("""COMPUTED_VALUE"""),"")</f>
        <v/>
      </c>
    </row>
    <row r="14321">
      <c r="H14321" s="16" t="str">
        <f>IFERROR(__xludf.DUMMYFUNCTION("""COMPUTED_VALUE"""),"")</f>
        <v/>
      </c>
    </row>
    <row r="14322">
      <c r="H14322" s="16" t="str">
        <f>IFERROR(__xludf.DUMMYFUNCTION("""COMPUTED_VALUE"""),"")</f>
        <v/>
      </c>
    </row>
    <row r="14323">
      <c r="H14323" s="16" t="str">
        <f>IFERROR(__xludf.DUMMYFUNCTION("""COMPUTED_VALUE"""),"")</f>
        <v/>
      </c>
    </row>
    <row r="14324">
      <c r="H14324" s="16" t="str">
        <f>IFERROR(__xludf.DUMMYFUNCTION("""COMPUTED_VALUE"""),"")</f>
        <v/>
      </c>
    </row>
    <row r="14325">
      <c r="H14325" s="16" t="str">
        <f>IFERROR(__xludf.DUMMYFUNCTION("""COMPUTED_VALUE"""),"")</f>
        <v/>
      </c>
    </row>
    <row r="14326">
      <c r="H14326" s="16" t="str">
        <f>IFERROR(__xludf.DUMMYFUNCTION("""COMPUTED_VALUE"""),"")</f>
        <v/>
      </c>
    </row>
    <row r="14327">
      <c r="H14327" s="16" t="str">
        <f>IFERROR(__xludf.DUMMYFUNCTION("""COMPUTED_VALUE"""),"")</f>
        <v/>
      </c>
    </row>
    <row r="14328">
      <c r="H14328" s="16" t="str">
        <f>IFERROR(__xludf.DUMMYFUNCTION("""COMPUTED_VALUE"""),"")</f>
        <v/>
      </c>
    </row>
    <row r="14329">
      <c r="H14329" s="16" t="str">
        <f>IFERROR(__xludf.DUMMYFUNCTION("""COMPUTED_VALUE"""),"")</f>
        <v/>
      </c>
    </row>
    <row r="14330">
      <c r="H14330" s="16" t="str">
        <f>IFERROR(__xludf.DUMMYFUNCTION("""COMPUTED_VALUE"""),"")</f>
        <v/>
      </c>
    </row>
    <row r="14331">
      <c r="H14331" s="16" t="str">
        <f>IFERROR(__xludf.DUMMYFUNCTION("""COMPUTED_VALUE"""),"")</f>
        <v/>
      </c>
    </row>
    <row r="14332">
      <c r="H14332" s="16" t="str">
        <f>IFERROR(__xludf.DUMMYFUNCTION("""COMPUTED_VALUE"""),"")</f>
        <v/>
      </c>
    </row>
    <row r="14333">
      <c r="H14333" s="16" t="str">
        <f>IFERROR(__xludf.DUMMYFUNCTION("""COMPUTED_VALUE"""),"")</f>
        <v/>
      </c>
    </row>
    <row r="14334">
      <c r="H14334" s="16" t="str">
        <f>IFERROR(__xludf.DUMMYFUNCTION("""COMPUTED_VALUE"""),"")</f>
        <v/>
      </c>
    </row>
    <row r="14335">
      <c r="H14335" s="16" t="str">
        <f>IFERROR(__xludf.DUMMYFUNCTION("""COMPUTED_VALUE"""),"")</f>
        <v/>
      </c>
    </row>
    <row r="14336">
      <c r="H14336" s="16" t="str">
        <f>IFERROR(__xludf.DUMMYFUNCTION("""COMPUTED_VALUE"""),"")</f>
        <v/>
      </c>
    </row>
    <row r="14337">
      <c r="H14337" s="16" t="str">
        <f>IFERROR(__xludf.DUMMYFUNCTION("""COMPUTED_VALUE"""),"")</f>
        <v/>
      </c>
    </row>
    <row r="14338">
      <c r="H14338" s="16" t="str">
        <f>IFERROR(__xludf.DUMMYFUNCTION("""COMPUTED_VALUE"""),"")</f>
        <v/>
      </c>
    </row>
    <row r="14339">
      <c r="H14339" s="16" t="str">
        <f>IFERROR(__xludf.DUMMYFUNCTION("""COMPUTED_VALUE"""),"")</f>
        <v/>
      </c>
    </row>
    <row r="14340">
      <c r="H14340" s="16" t="str">
        <f>IFERROR(__xludf.DUMMYFUNCTION("""COMPUTED_VALUE"""),"")</f>
        <v/>
      </c>
    </row>
    <row r="14341">
      <c r="H14341" s="16" t="str">
        <f>IFERROR(__xludf.DUMMYFUNCTION("""COMPUTED_VALUE"""),"")</f>
        <v/>
      </c>
    </row>
    <row r="14342">
      <c r="H14342" s="16" t="str">
        <f>IFERROR(__xludf.DUMMYFUNCTION("""COMPUTED_VALUE"""),"")</f>
        <v/>
      </c>
    </row>
    <row r="14343">
      <c r="H14343" s="16" t="str">
        <f>IFERROR(__xludf.DUMMYFUNCTION("""COMPUTED_VALUE"""),"")</f>
        <v/>
      </c>
    </row>
    <row r="14344">
      <c r="H14344" s="16" t="str">
        <f>IFERROR(__xludf.DUMMYFUNCTION("""COMPUTED_VALUE"""),"")</f>
        <v/>
      </c>
    </row>
    <row r="14345">
      <c r="H14345" s="16" t="str">
        <f>IFERROR(__xludf.DUMMYFUNCTION("""COMPUTED_VALUE"""),"")</f>
        <v/>
      </c>
    </row>
    <row r="14346">
      <c r="H14346" s="16" t="str">
        <f>IFERROR(__xludf.DUMMYFUNCTION("""COMPUTED_VALUE"""),"")</f>
        <v/>
      </c>
    </row>
    <row r="14347">
      <c r="H14347" s="16" t="str">
        <f>IFERROR(__xludf.DUMMYFUNCTION("""COMPUTED_VALUE"""),"")</f>
        <v/>
      </c>
    </row>
    <row r="14348">
      <c r="H14348" s="16" t="str">
        <f>IFERROR(__xludf.DUMMYFUNCTION("""COMPUTED_VALUE"""),"")</f>
        <v/>
      </c>
    </row>
    <row r="14349">
      <c r="H14349" s="16" t="str">
        <f>IFERROR(__xludf.DUMMYFUNCTION("""COMPUTED_VALUE"""),"")</f>
        <v/>
      </c>
    </row>
    <row r="14350">
      <c r="H14350" s="16" t="str">
        <f>IFERROR(__xludf.DUMMYFUNCTION("""COMPUTED_VALUE"""),"")</f>
        <v/>
      </c>
    </row>
    <row r="14351">
      <c r="H14351" s="16" t="str">
        <f>IFERROR(__xludf.DUMMYFUNCTION("""COMPUTED_VALUE"""),"")</f>
        <v/>
      </c>
    </row>
    <row r="14352">
      <c r="H14352" s="16" t="str">
        <f>IFERROR(__xludf.DUMMYFUNCTION("""COMPUTED_VALUE"""),"")</f>
        <v/>
      </c>
    </row>
    <row r="14353">
      <c r="H14353" s="16" t="str">
        <f>IFERROR(__xludf.DUMMYFUNCTION("""COMPUTED_VALUE"""),"")</f>
        <v/>
      </c>
    </row>
    <row r="14354">
      <c r="H14354" s="16" t="str">
        <f>IFERROR(__xludf.DUMMYFUNCTION("""COMPUTED_VALUE"""),"")</f>
        <v/>
      </c>
    </row>
    <row r="14355">
      <c r="H14355" s="16" t="str">
        <f>IFERROR(__xludf.DUMMYFUNCTION("""COMPUTED_VALUE"""),"")</f>
        <v/>
      </c>
    </row>
    <row r="14356">
      <c r="H14356" s="16" t="str">
        <f>IFERROR(__xludf.DUMMYFUNCTION("""COMPUTED_VALUE"""),"")</f>
        <v/>
      </c>
    </row>
    <row r="14357">
      <c r="H14357" s="16" t="str">
        <f>IFERROR(__xludf.DUMMYFUNCTION("""COMPUTED_VALUE"""),"")</f>
        <v/>
      </c>
    </row>
    <row r="14358">
      <c r="H14358" s="16" t="str">
        <f>IFERROR(__xludf.DUMMYFUNCTION("""COMPUTED_VALUE"""),"")</f>
        <v/>
      </c>
    </row>
    <row r="14359">
      <c r="H14359" s="16" t="str">
        <f>IFERROR(__xludf.DUMMYFUNCTION("""COMPUTED_VALUE"""),"")</f>
        <v/>
      </c>
    </row>
    <row r="14360">
      <c r="H14360" s="16" t="str">
        <f>IFERROR(__xludf.DUMMYFUNCTION("""COMPUTED_VALUE"""),"")</f>
        <v/>
      </c>
    </row>
    <row r="14361">
      <c r="H14361" s="16" t="str">
        <f>IFERROR(__xludf.DUMMYFUNCTION("""COMPUTED_VALUE"""),"")</f>
        <v/>
      </c>
    </row>
    <row r="14362">
      <c r="H14362" s="16" t="str">
        <f>IFERROR(__xludf.DUMMYFUNCTION("""COMPUTED_VALUE"""),"")</f>
        <v/>
      </c>
    </row>
    <row r="14363">
      <c r="H14363" s="16" t="str">
        <f>IFERROR(__xludf.DUMMYFUNCTION("""COMPUTED_VALUE"""),"")</f>
        <v/>
      </c>
    </row>
    <row r="14364">
      <c r="H14364" s="16" t="str">
        <f>IFERROR(__xludf.DUMMYFUNCTION("""COMPUTED_VALUE"""),"")</f>
        <v/>
      </c>
    </row>
    <row r="14365">
      <c r="H14365" s="16" t="str">
        <f>IFERROR(__xludf.DUMMYFUNCTION("""COMPUTED_VALUE"""),"")</f>
        <v/>
      </c>
    </row>
    <row r="14366">
      <c r="H14366" s="16" t="str">
        <f>IFERROR(__xludf.DUMMYFUNCTION("""COMPUTED_VALUE"""),"")</f>
        <v/>
      </c>
    </row>
    <row r="14367">
      <c r="H14367" s="16" t="str">
        <f>IFERROR(__xludf.DUMMYFUNCTION("""COMPUTED_VALUE"""),"")</f>
        <v/>
      </c>
    </row>
    <row r="14368">
      <c r="H14368" s="16" t="str">
        <f>IFERROR(__xludf.DUMMYFUNCTION("""COMPUTED_VALUE"""),"")</f>
        <v/>
      </c>
    </row>
    <row r="14369">
      <c r="H14369" s="16" t="str">
        <f>IFERROR(__xludf.DUMMYFUNCTION("""COMPUTED_VALUE"""),"")</f>
        <v/>
      </c>
    </row>
    <row r="14370">
      <c r="H14370" s="16" t="str">
        <f>IFERROR(__xludf.DUMMYFUNCTION("""COMPUTED_VALUE"""),"")</f>
        <v/>
      </c>
    </row>
    <row r="14371">
      <c r="H14371" s="16" t="str">
        <f>IFERROR(__xludf.DUMMYFUNCTION("""COMPUTED_VALUE"""),"")</f>
        <v/>
      </c>
    </row>
    <row r="14372">
      <c r="H14372" s="16" t="str">
        <f>IFERROR(__xludf.DUMMYFUNCTION("""COMPUTED_VALUE"""),"")</f>
        <v/>
      </c>
    </row>
    <row r="14373">
      <c r="H14373" s="16" t="str">
        <f>IFERROR(__xludf.DUMMYFUNCTION("""COMPUTED_VALUE"""),"")</f>
        <v/>
      </c>
    </row>
    <row r="14374">
      <c r="H14374" s="16" t="str">
        <f>IFERROR(__xludf.DUMMYFUNCTION("""COMPUTED_VALUE"""),"")</f>
        <v/>
      </c>
    </row>
    <row r="14375">
      <c r="H14375" s="16" t="str">
        <f>IFERROR(__xludf.DUMMYFUNCTION("""COMPUTED_VALUE"""),"")</f>
        <v/>
      </c>
    </row>
    <row r="14376">
      <c r="H14376" s="16" t="str">
        <f>IFERROR(__xludf.DUMMYFUNCTION("""COMPUTED_VALUE"""),"")</f>
        <v/>
      </c>
    </row>
    <row r="14377">
      <c r="H14377" s="16" t="str">
        <f>IFERROR(__xludf.DUMMYFUNCTION("""COMPUTED_VALUE"""),"")</f>
        <v/>
      </c>
    </row>
    <row r="14378">
      <c r="H14378" s="16" t="str">
        <f>IFERROR(__xludf.DUMMYFUNCTION("""COMPUTED_VALUE"""),"")</f>
        <v/>
      </c>
    </row>
    <row r="14379">
      <c r="H14379" s="16" t="str">
        <f>IFERROR(__xludf.DUMMYFUNCTION("""COMPUTED_VALUE"""),"")</f>
        <v/>
      </c>
    </row>
    <row r="14380">
      <c r="H14380" s="16" t="str">
        <f>IFERROR(__xludf.DUMMYFUNCTION("""COMPUTED_VALUE"""),"")</f>
        <v/>
      </c>
    </row>
    <row r="14381">
      <c r="H14381" s="16" t="str">
        <f>IFERROR(__xludf.DUMMYFUNCTION("""COMPUTED_VALUE"""),"")</f>
        <v/>
      </c>
    </row>
    <row r="14382">
      <c r="H14382" s="16" t="str">
        <f>IFERROR(__xludf.DUMMYFUNCTION("""COMPUTED_VALUE"""),"")</f>
        <v/>
      </c>
    </row>
    <row r="14383">
      <c r="H14383" s="16" t="str">
        <f>IFERROR(__xludf.DUMMYFUNCTION("""COMPUTED_VALUE"""),"")</f>
        <v/>
      </c>
    </row>
    <row r="14384">
      <c r="H14384" s="16" t="str">
        <f>IFERROR(__xludf.DUMMYFUNCTION("""COMPUTED_VALUE"""),"")</f>
        <v/>
      </c>
    </row>
    <row r="14385">
      <c r="H14385" s="16" t="str">
        <f>IFERROR(__xludf.DUMMYFUNCTION("""COMPUTED_VALUE"""),"")</f>
        <v/>
      </c>
    </row>
    <row r="14386">
      <c r="H14386" s="16" t="str">
        <f>IFERROR(__xludf.DUMMYFUNCTION("""COMPUTED_VALUE"""),"")</f>
        <v/>
      </c>
    </row>
    <row r="14387">
      <c r="H14387" s="16" t="str">
        <f>IFERROR(__xludf.DUMMYFUNCTION("""COMPUTED_VALUE"""),"")</f>
        <v/>
      </c>
    </row>
    <row r="14388">
      <c r="H14388" s="16" t="str">
        <f>IFERROR(__xludf.DUMMYFUNCTION("""COMPUTED_VALUE"""),"")</f>
        <v/>
      </c>
    </row>
    <row r="14389">
      <c r="H14389" s="16" t="str">
        <f>IFERROR(__xludf.DUMMYFUNCTION("""COMPUTED_VALUE"""),"")</f>
        <v/>
      </c>
    </row>
    <row r="14390">
      <c r="H14390" s="16" t="str">
        <f>IFERROR(__xludf.DUMMYFUNCTION("""COMPUTED_VALUE"""),"")</f>
        <v/>
      </c>
    </row>
    <row r="14391">
      <c r="H14391" s="16" t="str">
        <f>IFERROR(__xludf.DUMMYFUNCTION("""COMPUTED_VALUE"""),"")</f>
        <v/>
      </c>
    </row>
    <row r="14392">
      <c r="H14392" s="16" t="str">
        <f>IFERROR(__xludf.DUMMYFUNCTION("""COMPUTED_VALUE"""),"")</f>
        <v/>
      </c>
    </row>
    <row r="14393">
      <c r="H14393" s="16" t="str">
        <f>IFERROR(__xludf.DUMMYFUNCTION("""COMPUTED_VALUE"""),"")</f>
        <v/>
      </c>
    </row>
    <row r="14394">
      <c r="H14394" s="16" t="str">
        <f>IFERROR(__xludf.DUMMYFUNCTION("""COMPUTED_VALUE"""),"")</f>
        <v/>
      </c>
    </row>
    <row r="14395">
      <c r="H14395" s="16" t="str">
        <f>IFERROR(__xludf.DUMMYFUNCTION("""COMPUTED_VALUE"""),"")</f>
        <v/>
      </c>
    </row>
    <row r="14396">
      <c r="H14396" s="16" t="str">
        <f>IFERROR(__xludf.DUMMYFUNCTION("""COMPUTED_VALUE"""),"")</f>
        <v/>
      </c>
    </row>
    <row r="14397">
      <c r="H14397" s="16" t="str">
        <f>IFERROR(__xludf.DUMMYFUNCTION("""COMPUTED_VALUE"""),"")</f>
        <v/>
      </c>
    </row>
    <row r="14398">
      <c r="H14398" s="16" t="str">
        <f>IFERROR(__xludf.DUMMYFUNCTION("""COMPUTED_VALUE"""),"")</f>
        <v/>
      </c>
    </row>
    <row r="14399">
      <c r="H14399" s="16" t="str">
        <f>IFERROR(__xludf.DUMMYFUNCTION("""COMPUTED_VALUE"""),"")</f>
        <v/>
      </c>
    </row>
    <row r="14400">
      <c r="H14400" s="16" t="str">
        <f>IFERROR(__xludf.DUMMYFUNCTION("""COMPUTED_VALUE"""),"")</f>
        <v/>
      </c>
    </row>
    <row r="14401">
      <c r="H14401" s="16" t="str">
        <f>IFERROR(__xludf.DUMMYFUNCTION("""COMPUTED_VALUE"""),"")</f>
        <v/>
      </c>
    </row>
    <row r="14402">
      <c r="H14402" s="16" t="str">
        <f>IFERROR(__xludf.DUMMYFUNCTION("""COMPUTED_VALUE"""),"")</f>
        <v/>
      </c>
    </row>
    <row r="14403">
      <c r="H14403" s="16" t="str">
        <f>IFERROR(__xludf.DUMMYFUNCTION("""COMPUTED_VALUE"""),"")</f>
        <v/>
      </c>
    </row>
    <row r="14404">
      <c r="H14404" s="16" t="str">
        <f>IFERROR(__xludf.DUMMYFUNCTION("""COMPUTED_VALUE"""),"")</f>
        <v/>
      </c>
    </row>
    <row r="14405">
      <c r="H14405" s="16" t="str">
        <f>IFERROR(__xludf.DUMMYFUNCTION("""COMPUTED_VALUE"""),"")</f>
        <v/>
      </c>
    </row>
    <row r="14406">
      <c r="H14406" s="16" t="str">
        <f>IFERROR(__xludf.DUMMYFUNCTION("""COMPUTED_VALUE"""),"")</f>
        <v/>
      </c>
    </row>
    <row r="14407">
      <c r="H14407" s="16" t="str">
        <f>IFERROR(__xludf.DUMMYFUNCTION("""COMPUTED_VALUE"""),"")</f>
        <v/>
      </c>
    </row>
    <row r="14408">
      <c r="H14408" s="16" t="str">
        <f>IFERROR(__xludf.DUMMYFUNCTION("""COMPUTED_VALUE"""),"")</f>
        <v/>
      </c>
    </row>
    <row r="14409">
      <c r="H14409" s="16" t="str">
        <f>IFERROR(__xludf.DUMMYFUNCTION("""COMPUTED_VALUE"""),"")</f>
        <v/>
      </c>
    </row>
    <row r="14410">
      <c r="H14410" s="16" t="str">
        <f>IFERROR(__xludf.DUMMYFUNCTION("""COMPUTED_VALUE"""),"")</f>
        <v/>
      </c>
    </row>
    <row r="14411">
      <c r="H14411" s="16" t="str">
        <f>IFERROR(__xludf.DUMMYFUNCTION("""COMPUTED_VALUE"""),"")</f>
        <v/>
      </c>
    </row>
    <row r="14412">
      <c r="H14412" s="16" t="str">
        <f>IFERROR(__xludf.DUMMYFUNCTION("""COMPUTED_VALUE"""),"")</f>
        <v/>
      </c>
    </row>
    <row r="14413">
      <c r="H14413" s="16" t="str">
        <f>IFERROR(__xludf.DUMMYFUNCTION("""COMPUTED_VALUE"""),"")</f>
        <v/>
      </c>
    </row>
    <row r="14414">
      <c r="H14414" s="16" t="str">
        <f>IFERROR(__xludf.DUMMYFUNCTION("""COMPUTED_VALUE"""),"")</f>
        <v/>
      </c>
    </row>
    <row r="14415">
      <c r="H14415" s="16" t="str">
        <f>IFERROR(__xludf.DUMMYFUNCTION("""COMPUTED_VALUE"""),"")</f>
        <v/>
      </c>
    </row>
    <row r="14416">
      <c r="H14416" s="16" t="str">
        <f>IFERROR(__xludf.DUMMYFUNCTION("""COMPUTED_VALUE"""),"")</f>
        <v/>
      </c>
    </row>
    <row r="14417">
      <c r="H14417" s="16" t="str">
        <f>IFERROR(__xludf.DUMMYFUNCTION("""COMPUTED_VALUE"""),"")</f>
        <v/>
      </c>
    </row>
    <row r="14418">
      <c r="H14418" s="16" t="str">
        <f>IFERROR(__xludf.DUMMYFUNCTION("""COMPUTED_VALUE"""),"")</f>
        <v/>
      </c>
    </row>
    <row r="14419">
      <c r="H14419" s="16" t="str">
        <f>IFERROR(__xludf.DUMMYFUNCTION("""COMPUTED_VALUE"""),"")</f>
        <v/>
      </c>
    </row>
    <row r="14420">
      <c r="H14420" s="16" t="str">
        <f>IFERROR(__xludf.DUMMYFUNCTION("""COMPUTED_VALUE"""),"")</f>
        <v/>
      </c>
    </row>
    <row r="14421">
      <c r="H14421" s="16" t="str">
        <f>IFERROR(__xludf.DUMMYFUNCTION("""COMPUTED_VALUE"""),"")</f>
        <v/>
      </c>
    </row>
    <row r="14422">
      <c r="H14422" s="16" t="str">
        <f>IFERROR(__xludf.DUMMYFUNCTION("""COMPUTED_VALUE"""),"")</f>
        <v/>
      </c>
    </row>
    <row r="14423">
      <c r="H14423" s="16" t="str">
        <f>IFERROR(__xludf.DUMMYFUNCTION("""COMPUTED_VALUE"""),"")</f>
        <v/>
      </c>
    </row>
    <row r="14424">
      <c r="H14424" s="16" t="str">
        <f>IFERROR(__xludf.DUMMYFUNCTION("""COMPUTED_VALUE"""),"")</f>
        <v/>
      </c>
    </row>
    <row r="14425">
      <c r="H14425" s="16" t="str">
        <f>IFERROR(__xludf.DUMMYFUNCTION("""COMPUTED_VALUE"""),"")</f>
        <v/>
      </c>
    </row>
    <row r="14426">
      <c r="H14426" s="16" t="str">
        <f>IFERROR(__xludf.DUMMYFUNCTION("""COMPUTED_VALUE"""),"")</f>
        <v/>
      </c>
    </row>
    <row r="14427">
      <c r="H14427" s="16" t="str">
        <f>IFERROR(__xludf.DUMMYFUNCTION("""COMPUTED_VALUE"""),"")</f>
        <v/>
      </c>
    </row>
    <row r="14428">
      <c r="H14428" s="16" t="str">
        <f>IFERROR(__xludf.DUMMYFUNCTION("""COMPUTED_VALUE"""),"")</f>
        <v/>
      </c>
    </row>
    <row r="14429">
      <c r="H14429" s="16" t="str">
        <f>IFERROR(__xludf.DUMMYFUNCTION("""COMPUTED_VALUE"""),"")</f>
        <v/>
      </c>
    </row>
    <row r="14430">
      <c r="H14430" s="16" t="str">
        <f>IFERROR(__xludf.DUMMYFUNCTION("""COMPUTED_VALUE"""),"")</f>
        <v/>
      </c>
    </row>
    <row r="14431">
      <c r="H14431" s="16" t="str">
        <f>IFERROR(__xludf.DUMMYFUNCTION("""COMPUTED_VALUE"""),"")</f>
        <v/>
      </c>
    </row>
    <row r="14432">
      <c r="H14432" s="16" t="str">
        <f>IFERROR(__xludf.DUMMYFUNCTION("""COMPUTED_VALUE"""),"")</f>
        <v/>
      </c>
    </row>
    <row r="14433">
      <c r="H14433" s="16" t="str">
        <f>IFERROR(__xludf.DUMMYFUNCTION("""COMPUTED_VALUE"""),"")</f>
        <v/>
      </c>
    </row>
    <row r="14434">
      <c r="H14434" s="16" t="str">
        <f>IFERROR(__xludf.DUMMYFUNCTION("""COMPUTED_VALUE"""),"")</f>
        <v/>
      </c>
    </row>
    <row r="14435">
      <c r="H14435" s="16" t="str">
        <f>IFERROR(__xludf.DUMMYFUNCTION("""COMPUTED_VALUE"""),"")</f>
        <v/>
      </c>
    </row>
    <row r="14436">
      <c r="H14436" s="16" t="str">
        <f>IFERROR(__xludf.DUMMYFUNCTION("""COMPUTED_VALUE"""),"")</f>
        <v/>
      </c>
    </row>
    <row r="14437">
      <c r="H14437" s="16" t="str">
        <f>IFERROR(__xludf.DUMMYFUNCTION("""COMPUTED_VALUE"""),"")</f>
        <v/>
      </c>
    </row>
    <row r="14438">
      <c r="H14438" s="16" t="str">
        <f>IFERROR(__xludf.DUMMYFUNCTION("""COMPUTED_VALUE"""),"")</f>
        <v/>
      </c>
    </row>
    <row r="14439">
      <c r="H14439" s="16" t="str">
        <f>IFERROR(__xludf.DUMMYFUNCTION("""COMPUTED_VALUE"""),"")</f>
        <v/>
      </c>
    </row>
    <row r="14440">
      <c r="H14440" s="16" t="str">
        <f>IFERROR(__xludf.DUMMYFUNCTION("""COMPUTED_VALUE"""),"")</f>
        <v/>
      </c>
    </row>
    <row r="14441">
      <c r="H14441" s="16" t="str">
        <f>IFERROR(__xludf.DUMMYFUNCTION("""COMPUTED_VALUE"""),"")</f>
        <v/>
      </c>
    </row>
    <row r="14442">
      <c r="H14442" s="16" t="str">
        <f>IFERROR(__xludf.DUMMYFUNCTION("""COMPUTED_VALUE"""),"")</f>
        <v/>
      </c>
    </row>
    <row r="14443">
      <c r="H14443" s="16" t="str">
        <f>IFERROR(__xludf.DUMMYFUNCTION("""COMPUTED_VALUE"""),"")</f>
        <v/>
      </c>
    </row>
    <row r="14444">
      <c r="H14444" s="16" t="str">
        <f>IFERROR(__xludf.DUMMYFUNCTION("""COMPUTED_VALUE"""),"")</f>
        <v/>
      </c>
    </row>
    <row r="14445">
      <c r="H14445" s="16" t="str">
        <f>IFERROR(__xludf.DUMMYFUNCTION("""COMPUTED_VALUE"""),"")</f>
        <v/>
      </c>
    </row>
    <row r="14446">
      <c r="H14446" s="16" t="str">
        <f>IFERROR(__xludf.DUMMYFUNCTION("""COMPUTED_VALUE"""),"")</f>
        <v/>
      </c>
    </row>
    <row r="14447">
      <c r="H14447" s="16" t="str">
        <f>IFERROR(__xludf.DUMMYFUNCTION("""COMPUTED_VALUE"""),"")</f>
        <v/>
      </c>
    </row>
    <row r="14448">
      <c r="H14448" s="16" t="str">
        <f>IFERROR(__xludf.DUMMYFUNCTION("""COMPUTED_VALUE"""),"")</f>
        <v/>
      </c>
    </row>
    <row r="14449">
      <c r="H14449" s="16" t="str">
        <f>IFERROR(__xludf.DUMMYFUNCTION("""COMPUTED_VALUE"""),"")</f>
        <v/>
      </c>
    </row>
    <row r="14450">
      <c r="H14450" s="16" t="str">
        <f>IFERROR(__xludf.DUMMYFUNCTION("""COMPUTED_VALUE"""),"")</f>
        <v/>
      </c>
    </row>
    <row r="14451">
      <c r="H14451" s="16" t="str">
        <f>IFERROR(__xludf.DUMMYFUNCTION("""COMPUTED_VALUE"""),"")</f>
        <v/>
      </c>
    </row>
    <row r="14452">
      <c r="H14452" s="16" t="str">
        <f>IFERROR(__xludf.DUMMYFUNCTION("""COMPUTED_VALUE"""),"")</f>
        <v/>
      </c>
    </row>
    <row r="14453">
      <c r="H14453" s="16" t="str">
        <f>IFERROR(__xludf.DUMMYFUNCTION("""COMPUTED_VALUE"""),"")</f>
        <v/>
      </c>
    </row>
    <row r="14454">
      <c r="H14454" s="16" t="str">
        <f>IFERROR(__xludf.DUMMYFUNCTION("""COMPUTED_VALUE"""),"")</f>
        <v/>
      </c>
    </row>
    <row r="14455">
      <c r="H14455" s="16" t="str">
        <f>IFERROR(__xludf.DUMMYFUNCTION("""COMPUTED_VALUE"""),"")</f>
        <v/>
      </c>
    </row>
    <row r="14456">
      <c r="H14456" s="16" t="str">
        <f>IFERROR(__xludf.DUMMYFUNCTION("""COMPUTED_VALUE"""),"")</f>
        <v/>
      </c>
    </row>
    <row r="14457">
      <c r="H14457" s="16" t="str">
        <f>IFERROR(__xludf.DUMMYFUNCTION("""COMPUTED_VALUE"""),"")</f>
        <v/>
      </c>
    </row>
    <row r="14458">
      <c r="H14458" s="16" t="str">
        <f>IFERROR(__xludf.DUMMYFUNCTION("""COMPUTED_VALUE"""),"")</f>
        <v/>
      </c>
    </row>
    <row r="14459">
      <c r="H14459" s="16" t="str">
        <f>IFERROR(__xludf.DUMMYFUNCTION("""COMPUTED_VALUE"""),"")</f>
        <v/>
      </c>
    </row>
    <row r="14460">
      <c r="H14460" s="16" t="str">
        <f>IFERROR(__xludf.DUMMYFUNCTION("""COMPUTED_VALUE"""),"")</f>
        <v/>
      </c>
    </row>
    <row r="14461">
      <c r="H14461" s="16" t="str">
        <f>IFERROR(__xludf.DUMMYFUNCTION("""COMPUTED_VALUE"""),"")</f>
        <v/>
      </c>
    </row>
    <row r="14462">
      <c r="H14462" s="16" t="str">
        <f>IFERROR(__xludf.DUMMYFUNCTION("""COMPUTED_VALUE"""),"")</f>
        <v/>
      </c>
    </row>
    <row r="14463">
      <c r="H14463" s="16" t="str">
        <f>IFERROR(__xludf.DUMMYFUNCTION("""COMPUTED_VALUE"""),"")</f>
        <v/>
      </c>
    </row>
    <row r="14464">
      <c r="H14464" s="16" t="str">
        <f>IFERROR(__xludf.DUMMYFUNCTION("""COMPUTED_VALUE"""),"")</f>
        <v/>
      </c>
    </row>
    <row r="14465">
      <c r="H14465" s="16" t="str">
        <f>IFERROR(__xludf.DUMMYFUNCTION("""COMPUTED_VALUE"""),"")</f>
        <v/>
      </c>
    </row>
    <row r="14466">
      <c r="H14466" s="16" t="str">
        <f>IFERROR(__xludf.DUMMYFUNCTION("""COMPUTED_VALUE"""),"")</f>
        <v/>
      </c>
    </row>
    <row r="14467">
      <c r="H14467" s="16" t="str">
        <f>IFERROR(__xludf.DUMMYFUNCTION("""COMPUTED_VALUE"""),"")</f>
        <v/>
      </c>
    </row>
    <row r="14468">
      <c r="H14468" s="16" t="str">
        <f>IFERROR(__xludf.DUMMYFUNCTION("""COMPUTED_VALUE"""),"")</f>
        <v/>
      </c>
    </row>
    <row r="14469">
      <c r="H14469" s="16" t="str">
        <f>IFERROR(__xludf.DUMMYFUNCTION("""COMPUTED_VALUE"""),"")</f>
        <v/>
      </c>
    </row>
    <row r="14470">
      <c r="H14470" s="16" t="str">
        <f>IFERROR(__xludf.DUMMYFUNCTION("""COMPUTED_VALUE"""),"")</f>
        <v/>
      </c>
    </row>
    <row r="14471">
      <c r="H14471" s="16" t="str">
        <f>IFERROR(__xludf.DUMMYFUNCTION("""COMPUTED_VALUE"""),"")</f>
        <v/>
      </c>
    </row>
    <row r="14472">
      <c r="H14472" s="16" t="str">
        <f>IFERROR(__xludf.DUMMYFUNCTION("""COMPUTED_VALUE"""),"")</f>
        <v/>
      </c>
    </row>
    <row r="14473">
      <c r="H14473" s="16" t="str">
        <f>IFERROR(__xludf.DUMMYFUNCTION("""COMPUTED_VALUE"""),"")</f>
        <v/>
      </c>
    </row>
    <row r="14474">
      <c r="H14474" s="16" t="str">
        <f>IFERROR(__xludf.DUMMYFUNCTION("""COMPUTED_VALUE"""),"")</f>
        <v/>
      </c>
    </row>
    <row r="14475">
      <c r="H14475" s="16" t="str">
        <f>IFERROR(__xludf.DUMMYFUNCTION("""COMPUTED_VALUE"""),"")</f>
        <v/>
      </c>
    </row>
    <row r="14476">
      <c r="H14476" s="16" t="str">
        <f>IFERROR(__xludf.DUMMYFUNCTION("""COMPUTED_VALUE"""),"")</f>
        <v/>
      </c>
    </row>
    <row r="14477">
      <c r="H14477" s="16" t="str">
        <f>IFERROR(__xludf.DUMMYFUNCTION("""COMPUTED_VALUE"""),"")</f>
        <v/>
      </c>
    </row>
    <row r="14478">
      <c r="H14478" s="16" t="str">
        <f>IFERROR(__xludf.DUMMYFUNCTION("""COMPUTED_VALUE"""),"")</f>
        <v/>
      </c>
    </row>
    <row r="14479">
      <c r="H14479" s="16" t="str">
        <f>IFERROR(__xludf.DUMMYFUNCTION("""COMPUTED_VALUE"""),"")</f>
        <v/>
      </c>
    </row>
    <row r="14480">
      <c r="H14480" s="16" t="str">
        <f>IFERROR(__xludf.DUMMYFUNCTION("""COMPUTED_VALUE"""),"")</f>
        <v/>
      </c>
    </row>
    <row r="14481">
      <c r="H14481" s="16" t="str">
        <f>IFERROR(__xludf.DUMMYFUNCTION("""COMPUTED_VALUE"""),"")</f>
        <v/>
      </c>
    </row>
    <row r="14482">
      <c r="H14482" s="16" t="str">
        <f>IFERROR(__xludf.DUMMYFUNCTION("""COMPUTED_VALUE"""),"")</f>
        <v/>
      </c>
    </row>
    <row r="14483">
      <c r="H14483" s="16" t="str">
        <f>IFERROR(__xludf.DUMMYFUNCTION("""COMPUTED_VALUE"""),"")</f>
        <v/>
      </c>
    </row>
    <row r="14484">
      <c r="H14484" s="16" t="str">
        <f>IFERROR(__xludf.DUMMYFUNCTION("""COMPUTED_VALUE"""),"")</f>
        <v/>
      </c>
    </row>
    <row r="14485">
      <c r="H14485" s="16" t="str">
        <f>IFERROR(__xludf.DUMMYFUNCTION("""COMPUTED_VALUE"""),"")</f>
        <v/>
      </c>
    </row>
    <row r="14486">
      <c r="H14486" s="16" t="str">
        <f>IFERROR(__xludf.DUMMYFUNCTION("""COMPUTED_VALUE"""),"")</f>
        <v/>
      </c>
    </row>
    <row r="14487">
      <c r="H14487" s="16" t="str">
        <f>IFERROR(__xludf.DUMMYFUNCTION("""COMPUTED_VALUE"""),"")</f>
        <v/>
      </c>
    </row>
    <row r="14488">
      <c r="H14488" s="16" t="str">
        <f>IFERROR(__xludf.DUMMYFUNCTION("""COMPUTED_VALUE"""),"")</f>
        <v/>
      </c>
    </row>
    <row r="14489">
      <c r="H14489" s="16" t="str">
        <f>IFERROR(__xludf.DUMMYFUNCTION("""COMPUTED_VALUE"""),"")</f>
        <v/>
      </c>
    </row>
    <row r="14490">
      <c r="H14490" s="16" t="str">
        <f>IFERROR(__xludf.DUMMYFUNCTION("""COMPUTED_VALUE"""),"")</f>
        <v/>
      </c>
    </row>
    <row r="14491">
      <c r="H14491" s="16" t="str">
        <f>IFERROR(__xludf.DUMMYFUNCTION("""COMPUTED_VALUE"""),"")</f>
        <v/>
      </c>
    </row>
    <row r="14492">
      <c r="H14492" s="16" t="str">
        <f>IFERROR(__xludf.DUMMYFUNCTION("""COMPUTED_VALUE"""),"")</f>
        <v/>
      </c>
    </row>
    <row r="14493">
      <c r="H14493" s="16" t="str">
        <f>IFERROR(__xludf.DUMMYFUNCTION("""COMPUTED_VALUE"""),"")</f>
        <v/>
      </c>
    </row>
    <row r="14494">
      <c r="H14494" s="16" t="str">
        <f>IFERROR(__xludf.DUMMYFUNCTION("""COMPUTED_VALUE"""),"")</f>
        <v/>
      </c>
    </row>
    <row r="14495">
      <c r="H14495" s="16" t="str">
        <f>IFERROR(__xludf.DUMMYFUNCTION("""COMPUTED_VALUE"""),"")</f>
        <v/>
      </c>
    </row>
    <row r="14496">
      <c r="H14496" s="16" t="str">
        <f>IFERROR(__xludf.DUMMYFUNCTION("""COMPUTED_VALUE"""),"")</f>
        <v/>
      </c>
    </row>
    <row r="14497">
      <c r="H14497" s="16" t="str">
        <f>IFERROR(__xludf.DUMMYFUNCTION("""COMPUTED_VALUE"""),"")</f>
        <v/>
      </c>
    </row>
    <row r="14498">
      <c r="H14498" s="16" t="str">
        <f>IFERROR(__xludf.DUMMYFUNCTION("""COMPUTED_VALUE"""),"")</f>
        <v/>
      </c>
    </row>
    <row r="14499">
      <c r="H14499" s="16" t="str">
        <f>IFERROR(__xludf.DUMMYFUNCTION("""COMPUTED_VALUE"""),"")</f>
        <v/>
      </c>
    </row>
    <row r="14500">
      <c r="H14500" s="16" t="str">
        <f>IFERROR(__xludf.DUMMYFUNCTION("""COMPUTED_VALUE"""),"")</f>
        <v/>
      </c>
    </row>
    <row r="14501">
      <c r="H14501" s="16" t="str">
        <f>IFERROR(__xludf.DUMMYFUNCTION("""COMPUTED_VALUE"""),"")</f>
        <v/>
      </c>
    </row>
    <row r="14502">
      <c r="H14502" s="16" t="str">
        <f>IFERROR(__xludf.DUMMYFUNCTION("""COMPUTED_VALUE"""),"")</f>
        <v/>
      </c>
    </row>
    <row r="14503">
      <c r="H14503" s="16" t="str">
        <f>IFERROR(__xludf.DUMMYFUNCTION("""COMPUTED_VALUE"""),"")</f>
        <v/>
      </c>
    </row>
    <row r="14504">
      <c r="H14504" s="16" t="str">
        <f>IFERROR(__xludf.DUMMYFUNCTION("""COMPUTED_VALUE"""),"")</f>
        <v/>
      </c>
    </row>
    <row r="14505">
      <c r="H14505" s="16" t="str">
        <f>IFERROR(__xludf.DUMMYFUNCTION("""COMPUTED_VALUE"""),"")</f>
        <v/>
      </c>
    </row>
    <row r="14506">
      <c r="H14506" s="16" t="str">
        <f>IFERROR(__xludf.DUMMYFUNCTION("""COMPUTED_VALUE"""),"")</f>
        <v/>
      </c>
    </row>
    <row r="14507">
      <c r="H14507" s="16" t="str">
        <f>IFERROR(__xludf.DUMMYFUNCTION("""COMPUTED_VALUE"""),"")</f>
        <v/>
      </c>
    </row>
    <row r="14508">
      <c r="H14508" s="16" t="str">
        <f>IFERROR(__xludf.DUMMYFUNCTION("""COMPUTED_VALUE"""),"")</f>
        <v/>
      </c>
    </row>
    <row r="14509">
      <c r="H14509" s="16" t="str">
        <f>IFERROR(__xludf.DUMMYFUNCTION("""COMPUTED_VALUE"""),"")</f>
        <v/>
      </c>
    </row>
    <row r="14510">
      <c r="H14510" s="16" t="str">
        <f>IFERROR(__xludf.DUMMYFUNCTION("""COMPUTED_VALUE"""),"")</f>
        <v/>
      </c>
    </row>
    <row r="14511">
      <c r="H14511" s="16" t="str">
        <f>IFERROR(__xludf.DUMMYFUNCTION("""COMPUTED_VALUE"""),"")</f>
        <v/>
      </c>
    </row>
    <row r="14512">
      <c r="H14512" s="16" t="str">
        <f>IFERROR(__xludf.DUMMYFUNCTION("""COMPUTED_VALUE"""),"")</f>
        <v/>
      </c>
    </row>
    <row r="14513">
      <c r="H14513" s="16" t="str">
        <f>IFERROR(__xludf.DUMMYFUNCTION("""COMPUTED_VALUE"""),"")</f>
        <v/>
      </c>
    </row>
    <row r="14514">
      <c r="H14514" s="16" t="str">
        <f>IFERROR(__xludf.DUMMYFUNCTION("""COMPUTED_VALUE"""),"")</f>
        <v/>
      </c>
    </row>
    <row r="14515">
      <c r="H14515" s="16" t="str">
        <f>IFERROR(__xludf.DUMMYFUNCTION("""COMPUTED_VALUE"""),"")</f>
        <v/>
      </c>
    </row>
    <row r="14516">
      <c r="H14516" s="16" t="str">
        <f>IFERROR(__xludf.DUMMYFUNCTION("""COMPUTED_VALUE"""),"")</f>
        <v/>
      </c>
    </row>
    <row r="14517">
      <c r="H14517" s="16" t="str">
        <f>IFERROR(__xludf.DUMMYFUNCTION("""COMPUTED_VALUE"""),"")</f>
        <v/>
      </c>
    </row>
    <row r="14518">
      <c r="H14518" s="16" t="str">
        <f>IFERROR(__xludf.DUMMYFUNCTION("""COMPUTED_VALUE"""),"")</f>
        <v/>
      </c>
    </row>
    <row r="14519">
      <c r="H14519" s="16" t="str">
        <f>IFERROR(__xludf.DUMMYFUNCTION("""COMPUTED_VALUE"""),"")</f>
        <v/>
      </c>
    </row>
    <row r="14520">
      <c r="H14520" s="16" t="str">
        <f>IFERROR(__xludf.DUMMYFUNCTION("""COMPUTED_VALUE"""),"")</f>
        <v/>
      </c>
    </row>
    <row r="14521">
      <c r="H14521" s="16" t="str">
        <f>IFERROR(__xludf.DUMMYFUNCTION("""COMPUTED_VALUE"""),"")</f>
        <v/>
      </c>
    </row>
    <row r="14522">
      <c r="H14522" s="16" t="str">
        <f>IFERROR(__xludf.DUMMYFUNCTION("""COMPUTED_VALUE"""),"")</f>
        <v/>
      </c>
    </row>
    <row r="14523">
      <c r="H14523" s="16" t="str">
        <f>IFERROR(__xludf.DUMMYFUNCTION("""COMPUTED_VALUE"""),"")</f>
        <v/>
      </c>
    </row>
    <row r="14524">
      <c r="H14524" s="16" t="str">
        <f>IFERROR(__xludf.DUMMYFUNCTION("""COMPUTED_VALUE"""),"")</f>
        <v/>
      </c>
    </row>
    <row r="14525">
      <c r="H14525" s="16" t="str">
        <f>IFERROR(__xludf.DUMMYFUNCTION("""COMPUTED_VALUE"""),"")</f>
        <v/>
      </c>
    </row>
    <row r="14526">
      <c r="H14526" s="16" t="str">
        <f>IFERROR(__xludf.DUMMYFUNCTION("""COMPUTED_VALUE"""),"")</f>
        <v/>
      </c>
    </row>
    <row r="14527">
      <c r="H14527" s="16" t="str">
        <f>IFERROR(__xludf.DUMMYFUNCTION("""COMPUTED_VALUE"""),"")</f>
        <v/>
      </c>
    </row>
    <row r="14528">
      <c r="H14528" s="16" t="str">
        <f>IFERROR(__xludf.DUMMYFUNCTION("""COMPUTED_VALUE"""),"")</f>
        <v/>
      </c>
    </row>
    <row r="14529">
      <c r="H14529" s="16" t="str">
        <f>IFERROR(__xludf.DUMMYFUNCTION("""COMPUTED_VALUE"""),"")</f>
        <v/>
      </c>
    </row>
    <row r="14530">
      <c r="H14530" s="16" t="str">
        <f>IFERROR(__xludf.DUMMYFUNCTION("""COMPUTED_VALUE"""),"")</f>
        <v/>
      </c>
    </row>
    <row r="14531">
      <c r="H14531" s="16" t="str">
        <f>IFERROR(__xludf.DUMMYFUNCTION("""COMPUTED_VALUE"""),"")</f>
        <v/>
      </c>
    </row>
    <row r="14532">
      <c r="H14532" s="16" t="str">
        <f>IFERROR(__xludf.DUMMYFUNCTION("""COMPUTED_VALUE"""),"")</f>
        <v/>
      </c>
    </row>
    <row r="14533">
      <c r="H14533" s="16" t="str">
        <f>IFERROR(__xludf.DUMMYFUNCTION("""COMPUTED_VALUE"""),"")</f>
        <v/>
      </c>
    </row>
    <row r="14534">
      <c r="H14534" s="16" t="str">
        <f>IFERROR(__xludf.DUMMYFUNCTION("""COMPUTED_VALUE"""),"")</f>
        <v/>
      </c>
    </row>
    <row r="14535">
      <c r="H14535" s="16" t="str">
        <f>IFERROR(__xludf.DUMMYFUNCTION("""COMPUTED_VALUE"""),"")</f>
        <v/>
      </c>
    </row>
    <row r="14536">
      <c r="H14536" s="16" t="str">
        <f>IFERROR(__xludf.DUMMYFUNCTION("""COMPUTED_VALUE"""),"")</f>
        <v/>
      </c>
    </row>
    <row r="14537">
      <c r="H14537" s="16" t="str">
        <f>IFERROR(__xludf.DUMMYFUNCTION("""COMPUTED_VALUE"""),"")</f>
        <v/>
      </c>
    </row>
    <row r="14538">
      <c r="H14538" s="16" t="str">
        <f>IFERROR(__xludf.DUMMYFUNCTION("""COMPUTED_VALUE"""),"")</f>
        <v/>
      </c>
    </row>
    <row r="14539">
      <c r="H14539" s="16" t="str">
        <f>IFERROR(__xludf.DUMMYFUNCTION("""COMPUTED_VALUE"""),"")</f>
        <v/>
      </c>
    </row>
    <row r="14540">
      <c r="H14540" s="16" t="str">
        <f>IFERROR(__xludf.DUMMYFUNCTION("""COMPUTED_VALUE"""),"")</f>
        <v/>
      </c>
    </row>
    <row r="14541">
      <c r="H14541" s="16" t="str">
        <f>IFERROR(__xludf.DUMMYFUNCTION("""COMPUTED_VALUE"""),"")</f>
        <v/>
      </c>
    </row>
    <row r="14542">
      <c r="H14542" s="16" t="str">
        <f>IFERROR(__xludf.DUMMYFUNCTION("""COMPUTED_VALUE"""),"")</f>
        <v/>
      </c>
    </row>
    <row r="14543">
      <c r="H14543" s="16" t="str">
        <f>IFERROR(__xludf.DUMMYFUNCTION("""COMPUTED_VALUE"""),"")</f>
        <v/>
      </c>
    </row>
    <row r="14544">
      <c r="H14544" s="16" t="str">
        <f>IFERROR(__xludf.DUMMYFUNCTION("""COMPUTED_VALUE"""),"")</f>
        <v/>
      </c>
    </row>
    <row r="14545">
      <c r="H14545" s="16" t="str">
        <f>IFERROR(__xludf.DUMMYFUNCTION("""COMPUTED_VALUE"""),"")</f>
        <v/>
      </c>
    </row>
    <row r="14546">
      <c r="H14546" s="16" t="str">
        <f>IFERROR(__xludf.DUMMYFUNCTION("""COMPUTED_VALUE"""),"")</f>
        <v/>
      </c>
    </row>
    <row r="14547">
      <c r="H14547" s="16" t="str">
        <f>IFERROR(__xludf.DUMMYFUNCTION("""COMPUTED_VALUE"""),"")</f>
        <v/>
      </c>
    </row>
    <row r="14548">
      <c r="H14548" s="16" t="str">
        <f>IFERROR(__xludf.DUMMYFUNCTION("""COMPUTED_VALUE"""),"")</f>
        <v/>
      </c>
    </row>
    <row r="14549">
      <c r="H14549" s="16" t="str">
        <f>IFERROR(__xludf.DUMMYFUNCTION("""COMPUTED_VALUE"""),"")</f>
        <v/>
      </c>
    </row>
    <row r="14550">
      <c r="H14550" s="16" t="str">
        <f>IFERROR(__xludf.DUMMYFUNCTION("""COMPUTED_VALUE"""),"")</f>
        <v/>
      </c>
    </row>
    <row r="14551">
      <c r="H14551" s="16" t="str">
        <f>IFERROR(__xludf.DUMMYFUNCTION("""COMPUTED_VALUE"""),"")</f>
        <v/>
      </c>
    </row>
    <row r="14552">
      <c r="H14552" s="16" t="str">
        <f>IFERROR(__xludf.DUMMYFUNCTION("""COMPUTED_VALUE"""),"")</f>
        <v/>
      </c>
    </row>
    <row r="14553">
      <c r="H14553" s="16" t="str">
        <f>IFERROR(__xludf.DUMMYFUNCTION("""COMPUTED_VALUE"""),"")</f>
        <v/>
      </c>
    </row>
    <row r="14554">
      <c r="H14554" s="16" t="str">
        <f>IFERROR(__xludf.DUMMYFUNCTION("""COMPUTED_VALUE"""),"")</f>
        <v/>
      </c>
    </row>
    <row r="14555">
      <c r="H14555" s="16" t="str">
        <f>IFERROR(__xludf.DUMMYFUNCTION("""COMPUTED_VALUE"""),"")</f>
        <v/>
      </c>
    </row>
    <row r="14556">
      <c r="H14556" s="16" t="str">
        <f>IFERROR(__xludf.DUMMYFUNCTION("""COMPUTED_VALUE"""),"")</f>
        <v/>
      </c>
    </row>
    <row r="14557">
      <c r="H14557" s="16" t="str">
        <f>IFERROR(__xludf.DUMMYFUNCTION("""COMPUTED_VALUE"""),"")</f>
        <v/>
      </c>
    </row>
    <row r="14558">
      <c r="H14558" s="16" t="str">
        <f>IFERROR(__xludf.DUMMYFUNCTION("""COMPUTED_VALUE"""),"")</f>
        <v/>
      </c>
    </row>
    <row r="14559">
      <c r="H14559" s="16" t="str">
        <f>IFERROR(__xludf.DUMMYFUNCTION("""COMPUTED_VALUE"""),"")</f>
        <v/>
      </c>
    </row>
    <row r="14560">
      <c r="H14560" s="16" t="str">
        <f>IFERROR(__xludf.DUMMYFUNCTION("""COMPUTED_VALUE"""),"")</f>
        <v/>
      </c>
    </row>
    <row r="14561">
      <c r="H14561" s="16" t="str">
        <f>IFERROR(__xludf.DUMMYFUNCTION("""COMPUTED_VALUE"""),"")</f>
        <v/>
      </c>
    </row>
    <row r="14562">
      <c r="H14562" s="16" t="str">
        <f>IFERROR(__xludf.DUMMYFUNCTION("""COMPUTED_VALUE"""),"")</f>
        <v/>
      </c>
    </row>
    <row r="14563">
      <c r="H14563" s="16" t="str">
        <f>IFERROR(__xludf.DUMMYFUNCTION("""COMPUTED_VALUE"""),"")</f>
        <v/>
      </c>
    </row>
    <row r="14564">
      <c r="H14564" s="16" t="str">
        <f>IFERROR(__xludf.DUMMYFUNCTION("""COMPUTED_VALUE"""),"")</f>
        <v/>
      </c>
    </row>
    <row r="14565">
      <c r="H14565" s="16" t="str">
        <f>IFERROR(__xludf.DUMMYFUNCTION("""COMPUTED_VALUE"""),"")</f>
        <v/>
      </c>
    </row>
    <row r="14566">
      <c r="H14566" s="16" t="str">
        <f>IFERROR(__xludf.DUMMYFUNCTION("""COMPUTED_VALUE"""),"")</f>
        <v/>
      </c>
    </row>
    <row r="14567">
      <c r="H14567" s="16" t="str">
        <f>IFERROR(__xludf.DUMMYFUNCTION("""COMPUTED_VALUE"""),"")</f>
        <v/>
      </c>
    </row>
    <row r="14568">
      <c r="H14568" s="16" t="str">
        <f>IFERROR(__xludf.DUMMYFUNCTION("""COMPUTED_VALUE"""),"")</f>
        <v/>
      </c>
    </row>
    <row r="14569">
      <c r="H14569" s="16" t="str">
        <f>IFERROR(__xludf.DUMMYFUNCTION("""COMPUTED_VALUE"""),"")</f>
        <v/>
      </c>
    </row>
    <row r="14570">
      <c r="H14570" s="16" t="str">
        <f>IFERROR(__xludf.DUMMYFUNCTION("""COMPUTED_VALUE"""),"")</f>
        <v/>
      </c>
    </row>
    <row r="14571">
      <c r="H14571" s="16" t="str">
        <f>IFERROR(__xludf.DUMMYFUNCTION("""COMPUTED_VALUE"""),"")</f>
        <v/>
      </c>
    </row>
    <row r="14572">
      <c r="H14572" s="16" t="str">
        <f>IFERROR(__xludf.DUMMYFUNCTION("""COMPUTED_VALUE"""),"")</f>
        <v/>
      </c>
    </row>
    <row r="14573">
      <c r="H14573" s="16" t="str">
        <f>IFERROR(__xludf.DUMMYFUNCTION("""COMPUTED_VALUE"""),"")</f>
        <v/>
      </c>
    </row>
    <row r="14574">
      <c r="H14574" s="16" t="str">
        <f>IFERROR(__xludf.DUMMYFUNCTION("""COMPUTED_VALUE"""),"")</f>
        <v/>
      </c>
    </row>
    <row r="14575">
      <c r="H14575" s="16" t="str">
        <f>IFERROR(__xludf.DUMMYFUNCTION("""COMPUTED_VALUE"""),"")</f>
        <v/>
      </c>
    </row>
    <row r="14576">
      <c r="H14576" s="16" t="str">
        <f>IFERROR(__xludf.DUMMYFUNCTION("""COMPUTED_VALUE"""),"")</f>
        <v/>
      </c>
    </row>
    <row r="14577">
      <c r="H14577" s="16" t="str">
        <f>IFERROR(__xludf.DUMMYFUNCTION("""COMPUTED_VALUE"""),"")</f>
        <v/>
      </c>
    </row>
    <row r="14578">
      <c r="H14578" s="16" t="str">
        <f>IFERROR(__xludf.DUMMYFUNCTION("""COMPUTED_VALUE"""),"")</f>
        <v/>
      </c>
    </row>
    <row r="14579">
      <c r="H14579" s="16" t="str">
        <f>IFERROR(__xludf.DUMMYFUNCTION("""COMPUTED_VALUE"""),"")</f>
        <v/>
      </c>
    </row>
    <row r="14580">
      <c r="H14580" s="16" t="str">
        <f>IFERROR(__xludf.DUMMYFUNCTION("""COMPUTED_VALUE"""),"")</f>
        <v/>
      </c>
    </row>
    <row r="14581">
      <c r="H14581" s="16" t="str">
        <f>IFERROR(__xludf.DUMMYFUNCTION("""COMPUTED_VALUE"""),"")</f>
        <v/>
      </c>
    </row>
    <row r="14582">
      <c r="H14582" s="16" t="str">
        <f>IFERROR(__xludf.DUMMYFUNCTION("""COMPUTED_VALUE"""),"")</f>
        <v/>
      </c>
    </row>
    <row r="14583">
      <c r="H14583" s="16" t="str">
        <f>IFERROR(__xludf.DUMMYFUNCTION("""COMPUTED_VALUE"""),"")</f>
        <v/>
      </c>
    </row>
    <row r="14584">
      <c r="H14584" s="16" t="str">
        <f>IFERROR(__xludf.DUMMYFUNCTION("""COMPUTED_VALUE"""),"")</f>
        <v/>
      </c>
    </row>
    <row r="14585">
      <c r="H14585" s="16" t="str">
        <f>IFERROR(__xludf.DUMMYFUNCTION("""COMPUTED_VALUE"""),"")</f>
        <v/>
      </c>
    </row>
    <row r="14586">
      <c r="H14586" s="16" t="str">
        <f>IFERROR(__xludf.DUMMYFUNCTION("""COMPUTED_VALUE"""),"")</f>
        <v/>
      </c>
    </row>
    <row r="14587">
      <c r="H14587" s="16" t="str">
        <f>IFERROR(__xludf.DUMMYFUNCTION("""COMPUTED_VALUE"""),"")</f>
        <v/>
      </c>
    </row>
    <row r="14588">
      <c r="H14588" s="16" t="str">
        <f>IFERROR(__xludf.DUMMYFUNCTION("""COMPUTED_VALUE"""),"")</f>
        <v/>
      </c>
    </row>
    <row r="14589">
      <c r="H14589" s="16" t="str">
        <f>IFERROR(__xludf.DUMMYFUNCTION("""COMPUTED_VALUE"""),"")</f>
        <v/>
      </c>
    </row>
    <row r="14590">
      <c r="H14590" s="16" t="str">
        <f>IFERROR(__xludf.DUMMYFUNCTION("""COMPUTED_VALUE"""),"")</f>
        <v/>
      </c>
    </row>
    <row r="14591">
      <c r="H14591" s="16" t="str">
        <f>IFERROR(__xludf.DUMMYFUNCTION("""COMPUTED_VALUE"""),"")</f>
        <v/>
      </c>
    </row>
    <row r="14592">
      <c r="H14592" s="16" t="str">
        <f>IFERROR(__xludf.DUMMYFUNCTION("""COMPUTED_VALUE"""),"")</f>
        <v/>
      </c>
    </row>
    <row r="14593">
      <c r="H14593" s="16" t="str">
        <f>IFERROR(__xludf.DUMMYFUNCTION("""COMPUTED_VALUE"""),"")</f>
        <v/>
      </c>
    </row>
    <row r="14594">
      <c r="H14594" s="16" t="str">
        <f>IFERROR(__xludf.DUMMYFUNCTION("""COMPUTED_VALUE"""),"")</f>
        <v/>
      </c>
    </row>
    <row r="14595">
      <c r="H14595" s="16" t="str">
        <f>IFERROR(__xludf.DUMMYFUNCTION("""COMPUTED_VALUE"""),"")</f>
        <v/>
      </c>
    </row>
    <row r="14596">
      <c r="H14596" s="16" t="str">
        <f>IFERROR(__xludf.DUMMYFUNCTION("""COMPUTED_VALUE"""),"")</f>
        <v/>
      </c>
    </row>
    <row r="14597">
      <c r="H14597" s="16" t="str">
        <f>IFERROR(__xludf.DUMMYFUNCTION("""COMPUTED_VALUE"""),"")</f>
        <v/>
      </c>
    </row>
    <row r="14598">
      <c r="H14598" s="16" t="str">
        <f>IFERROR(__xludf.DUMMYFUNCTION("""COMPUTED_VALUE"""),"")</f>
        <v/>
      </c>
    </row>
    <row r="14599">
      <c r="H14599" s="16" t="str">
        <f>IFERROR(__xludf.DUMMYFUNCTION("""COMPUTED_VALUE"""),"")</f>
        <v/>
      </c>
    </row>
    <row r="14600">
      <c r="H14600" s="16" t="str">
        <f>IFERROR(__xludf.DUMMYFUNCTION("""COMPUTED_VALUE"""),"")</f>
        <v/>
      </c>
    </row>
    <row r="14601">
      <c r="H14601" s="16" t="str">
        <f>IFERROR(__xludf.DUMMYFUNCTION("""COMPUTED_VALUE"""),"")</f>
        <v/>
      </c>
    </row>
    <row r="14602">
      <c r="H14602" s="16" t="str">
        <f>IFERROR(__xludf.DUMMYFUNCTION("""COMPUTED_VALUE"""),"")</f>
        <v/>
      </c>
    </row>
    <row r="14603">
      <c r="H14603" s="16" t="str">
        <f>IFERROR(__xludf.DUMMYFUNCTION("""COMPUTED_VALUE"""),"")</f>
        <v/>
      </c>
    </row>
    <row r="14604">
      <c r="H14604" s="16" t="str">
        <f>IFERROR(__xludf.DUMMYFUNCTION("""COMPUTED_VALUE"""),"")</f>
        <v/>
      </c>
    </row>
    <row r="14605">
      <c r="H14605" s="16" t="str">
        <f>IFERROR(__xludf.DUMMYFUNCTION("""COMPUTED_VALUE"""),"")</f>
        <v/>
      </c>
    </row>
    <row r="14606">
      <c r="H14606" s="16" t="str">
        <f>IFERROR(__xludf.DUMMYFUNCTION("""COMPUTED_VALUE"""),"")</f>
        <v/>
      </c>
    </row>
    <row r="14607">
      <c r="H14607" s="16" t="str">
        <f>IFERROR(__xludf.DUMMYFUNCTION("""COMPUTED_VALUE"""),"")</f>
        <v/>
      </c>
    </row>
    <row r="14608">
      <c r="H14608" s="16" t="str">
        <f>IFERROR(__xludf.DUMMYFUNCTION("""COMPUTED_VALUE"""),"")</f>
        <v/>
      </c>
    </row>
    <row r="14609">
      <c r="H14609" s="16" t="str">
        <f>IFERROR(__xludf.DUMMYFUNCTION("""COMPUTED_VALUE"""),"")</f>
        <v/>
      </c>
    </row>
    <row r="14610">
      <c r="H14610" s="16" t="str">
        <f>IFERROR(__xludf.DUMMYFUNCTION("""COMPUTED_VALUE"""),"")</f>
        <v/>
      </c>
    </row>
    <row r="14611">
      <c r="H14611" s="16" t="str">
        <f>IFERROR(__xludf.DUMMYFUNCTION("""COMPUTED_VALUE"""),"")</f>
        <v/>
      </c>
    </row>
    <row r="14612">
      <c r="H14612" s="16" t="str">
        <f>IFERROR(__xludf.DUMMYFUNCTION("""COMPUTED_VALUE"""),"")</f>
        <v/>
      </c>
    </row>
    <row r="14613">
      <c r="H14613" s="16" t="str">
        <f>IFERROR(__xludf.DUMMYFUNCTION("""COMPUTED_VALUE"""),"")</f>
        <v/>
      </c>
    </row>
    <row r="14614">
      <c r="H14614" s="16" t="str">
        <f>IFERROR(__xludf.DUMMYFUNCTION("""COMPUTED_VALUE"""),"")</f>
        <v/>
      </c>
    </row>
    <row r="14615">
      <c r="H14615" s="16" t="str">
        <f>IFERROR(__xludf.DUMMYFUNCTION("""COMPUTED_VALUE"""),"")</f>
        <v/>
      </c>
    </row>
    <row r="14616">
      <c r="H14616" s="16" t="str">
        <f>IFERROR(__xludf.DUMMYFUNCTION("""COMPUTED_VALUE"""),"")</f>
        <v/>
      </c>
    </row>
    <row r="14617">
      <c r="H14617" s="16" t="str">
        <f>IFERROR(__xludf.DUMMYFUNCTION("""COMPUTED_VALUE"""),"")</f>
        <v/>
      </c>
    </row>
    <row r="14618">
      <c r="H14618" s="16" t="str">
        <f>IFERROR(__xludf.DUMMYFUNCTION("""COMPUTED_VALUE"""),"")</f>
        <v/>
      </c>
    </row>
    <row r="14619">
      <c r="H14619" s="16" t="str">
        <f>IFERROR(__xludf.DUMMYFUNCTION("""COMPUTED_VALUE"""),"")</f>
        <v/>
      </c>
    </row>
    <row r="14620">
      <c r="H14620" s="16" t="str">
        <f>IFERROR(__xludf.DUMMYFUNCTION("""COMPUTED_VALUE"""),"")</f>
        <v/>
      </c>
    </row>
    <row r="14621">
      <c r="H14621" s="16" t="str">
        <f>IFERROR(__xludf.DUMMYFUNCTION("""COMPUTED_VALUE"""),"")</f>
        <v/>
      </c>
    </row>
    <row r="14622">
      <c r="H14622" s="16" t="str">
        <f>IFERROR(__xludf.DUMMYFUNCTION("""COMPUTED_VALUE"""),"")</f>
        <v/>
      </c>
    </row>
    <row r="14623">
      <c r="H14623" s="16" t="str">
        <f>IFERROR(__xludf.DUMMYFUNCTION("""COMPUTED_VALUE"""),"")</f>
        <v/>
      </c>
    </row>
    <row r="14624">
      <c r="H14624" s="16" t="str">
        <f>IFERROR(__xludf.DUMMYFUNCTION("""COMPUTED_VALUE"""),"")</f>
        <v/>
      </c>
    </row>
    <row r="14625">
      <c r="H14625" s="16" t="str">
        <f>IFERROR(__xludf.DUMMYFUNCTION("""COMPUTED_VALUE"""),"")</f>
        <v/>
      </c>
    </row>
    <row r="14626">
      <c r="H14626" s="16" t="str">
        <f>IFERROR(__xludf.DUMMYFUNCTION("""COMPUTED_VALUE"""),"")</f>
        <v/>
      </c>
    </row>
    <row r="14627">
      <c r="H14627" s="16" t="str">
        <f>IFERROR(__xludf.DUMMYFUNCTION("""COMPUTED_VALUE"""),"")</f>
        <v/>
      </c>
    </row>
    <row r="14628">
      <c r="H14628" s="16" t="str">
        <f>IFERROR(__xludf.DUMMYFUNCTION("""COMPUTED_VALUE"""),"")</f>
        <v/>
      </c>
    </row>
    <row r="14629">
      <c r="H14629" s="16" t="str">
        <f>IFERROR(__xludf.DUMMYFUNCTION("""COMPUTED_VALUE"""),"")</f>
        <v/>
      </c>
    </row>
    <row r="14630">
      <c r="H14630" s="16" t="str">
        <f>IFERROR(__xludf.DUMMYFUNCTION("""COMPUTED_VALUE"""),"")</f>
        <v/>
      </c>
    </row>
    <row r="14631">
      <c r="H14631" s="16" t="str">
        <f>IFERROR(__xludf.DUMMYFUNCTION("""COMPUTED_VALUE"""),"")</f>
        <v/>
      </c>
    </row>
    <row r="14632">
      <c r="H14632" s="16" t="str">
        <f>IFERROR(__xludf.DUMMYFUNCTION("""COMPUTED_VALUE"""),"")</f>
        <v/>
      </c>
    </row>
    <row r="14633">
      <c r="H14633" s="16" t="str">
        <f>IFERROR(__xludf.DUMMYFUNCTION("""COMPUTED_VALUE"""),"")</f>
        <v/>
      </c>
    </row>
    <row r="14634">
      <c r="H14634" s="16" t="str">
        <f>IFERROR(__xludf.DUMMYFUNCTION("""COMPUTED_VALUE"""),"")</f>
        <v/>
      </c>
    </row>
    <row r="14635">
      <c r="H14635" s="16" t="str">
        <f>IFERROR(__xludf.DUMMYFUNCTION("""COMPUTED_VALUE"""),"")</f>
        <v/>
      </c>
    </row>
    <row r="14636">
      <c r="H14636" s="16" t="str">
        <f>IFERROR(__xludf.DUMMYFUNCTION("""COMPUTED_VALUE"""),"")</f>
        <v/>
      </c>
    </row>
    <row r="14637">
      <c r="H14637" s="16" t="str">
        <f>IFERROR(__xludf.DUMMYFUNCTION("""COMPUTED_VALUE"""),"")</f>
        <v/>
      </c>
    </row>
    <row r="14638">
      <c r="H14638" s="16" t="str">
        <f>IFERROR(__xludf.DUMMYFUNCTION("""COMPUTED_VALUE"""),"")</f>
        <v/>
      </c>
    </row>
    <row r="14639">
      <c r="H14639" s="16" t="str">
        <f>IFERROR(__xludf.DUMMYFUNCTION("""COMPUTED_VALUE"""),"")</f>
        <v/>
      </c>
    </row>
    <row r="14640">
      <c r="H14640" s="16" t="str">
        <f>IFERROR(__xludf.DUMMYFUNCTION("""COMPUTED_VALUE"""),"")</f>
        <v/>
      </c>
    </row>
    <row r="14641">
      <c r="H14641" s="16" t="str">
        <f>IFERROR(__xludf.DUMMYFUNCTION("""COMPUTED_VALUE"""),"")</f>
        <v/>
      </c>
    </row>
    <row r="14642">
      <c r="H14642" s="16" t="str">
        <f>IFERROR(__xludf.DUMMYFUNCTION("""COMPUTED_VALUE"""),"")</f>
        <v/>
      </c>
    </row>
    <row r="14643">
      <c r="H14643" s="16" t="str">
        <f>IFERROR(__xludf.DUMMYFUNCTION("""COMPUTED_VALUE"""),"")</f>
        <v/>
      </c>
    </row>
    <row r="14644">
      <c r="H14644" s="16" t="str">
        <f>IFERROR(__xludf.DUMMYFUNCTION("""COMPUTED_VALUE"""),"")</f>
        <v/>
      </c>
    </row>
    <row r="14645">
      <c r="H14645" s="16" t="str">
        <f>IFERROR(__xludf.DUMMYFUNCTION("""COMPUTED_VALUE"""),"")</f>
        <v/>
      </c>
    </row>
    <row r="14646">
      <c r="H14646" s="16" t="str">
        <f>IFERROR(__xludf.DUMMYFUNCTION("""COMPUTED_VALUE"""),"")</f>
        <v/>
      </c>
    </row>
    <row r="14647">
      <c r="H14647" s="16" t="str">
        <f>IFERROR(__xludf.DUMMYFUNCTION("""COMPUTED_VALUE"""),"")</f>
        <v/>
      </c>
    </row>
    <row r="14648">
      <c r="H14648" s="16" t="str">
        <f>IFERROR(__xludf.DUMMYFUNCTION("""COMPUTED_VALUE"""),"")</f>
        <v/>
      </c>
    </row>
    <row r="14649">
      <c r="H14649" s="16" t="str">
        <f>IFERROR(__xludf.DUMMYFUNCTION("""COMPUTED_VALUE"""),"")</f>
        <v/>
      </c>
    </row>
    <row r="14650">
      <c r="H14650" s="16" t="str">
        <f>IFERROR(__xludf.DUMMYFUNCTION("""COMPUTED_VALUE"""),"")</f>
        <v/>
      </c>
    </row>
    <row r="14651">
      <c r="H14651" s="16" t="str">
        <f>IFERROR(__xludf.DUMMYFUNCTION("""COMPUTED_VALUE"""),"")</f>
        <v/>
      </c>
    </row>
    <row r="14652">
      <c r="H14652" s="16" t="str">
        <f>IFERROR(__xludf.DUMMYFUNCTION("""COMPUTED_VALUE"""),"")</f>
        <v/>
      </c>
    </row>
    <row r="14653">
      <c r="H14653" s="16" t="str">
        <f>IFERROR(__xludf.DUMMYFUNCTION("""COMPUTED_VALUE"""),"")</f>
        <v/>
      </c>
    </row>
    <row r="14654">
      <c r="H14654" s="16" t="str">
        <f>IFERROR(__xludf.DUMMYFUNCTION("""COMPUTED_VALUE"""),"")</f>
        <v/>
      </c>
    </row>
    <row r="14655">
      <c r="H14655" s="16" t="str">
        <f>IFERROR(__xludf.DUMMYFUNCTION("""COMPUTED_VALUE"""),"")</f>
        <v/>
      </c>
    </row>
    <row r="14656">
      <c r="H14656" s="16" t="str">
        <f>IFERROR(__xludf.DUMMYFUNCTION("""COMPUTED_VALUE"""),"")</f>
        <v/>
      </c>
    </row>
    <row r="14657">
      <c r="H14657" s="16" t="str">
        <f>IFERROR(__xludf.DUMMYFUNCTION("""COMPUTED_VALUE"""),"")</f>
        <v/>
      </c>
    </row>
    <row r="14658">
      <c r="H14658" s="16" t="str">
        <f>IFERROR(__xludf.DUMMYFUNCTION("""COMPUTED_VALUE"""),"")</f>
        <v/>
      </c>
    </row>
    <row r="14659">
      <c r="H14659" s="16" t="str">
        <f>IFERROR(__xludf.DUMMYFUNCTION("""COMPUTED_VALUE"""),"")</f>
        <v/>
      </c>
    </row>
    <row r="14660">
      <c r="H14660" s="16" t="str">
        <f>IFERROR(__xludf.DUMMYFUNCTION("""COMPUTED_VALUE"""),"")</f>
        <v/>
      </c>
    </row>
    <row r="14661">
      <c r="H14661" s="16" t="str">
        <f>IFERROR(__xludf.DUMMYFUNCTION("""COMPUTED_VALUE"""),"")</f>
        <v/>
      </c>
    </row>
    <row r="14662">
      <c r="H14662" s="16" t="str">
        <f>IFERROR(__xludf.DUMMYFUNCTION("""COMPUTED_VALUE"""),"")</f>
        <v/>
      </c>
    </row>
    <row r="14663">
      <c r="H14663" s="16" t="str">
        <f>IFERROR(__xludf.DUMMYFUNCTION("""COMPUTED_VALUE"""),"")</f>
        <v/>
      </c>
    </row>
    <row r="14664">
      <c r="H14664" s="16" t="str">
        <f>IFERROR(__xludf.DUMMYFUNCTION("""COMPUTED_VALUE"""),"")</f>
        <v/>
      </c>
    </row>
    <row r="14665">
      <c r="H14665" s="16" t="str">
        <f>IFERROR(__xludf.DUMMYFUNCTION("""COMPUTED_VALUE"""),"")</f>
        <v/>
      </c>
    </row>
    <row r="14666">
      <c r="H14666" s="16" t="str">
        <f>IFERROR(__xludf.DUMMYFUNCTION("""COMPUTED_VALUE"""),"")</f>
        <v/>
      </c>
    </row>
    <row r="14667">
      <c r="H14667" s="16" t="str">
        <f>IFERROR(__xludf.DUMMYFUNCTION("""COMPUTED_VALUE"""),"")</f>
        <v/>
      </c>
    </row>
    <row r="14668">
      <c r="H14668" s="16" t="str">
        <f>IFERROR(__xludf.DUMMYFUNCTION("""COMPUTED_VALUE"""),"")</f>
        <v/>
      </c>
    </row>
    <row r="14669">
      <c r="H14669" s="16" t="str">
        <f>IFERROR(__xludf.DUMMYFUNCTION("""COMPUTED_VALUE"""),"")</f>
        <v/>
      </c>
    </row>
    <row r="14670">
      <c r="H14670" s="16" t="str">
        <f>IFERROR(__xludf.DUMMYFUNCTION("""COMPUTED_VALUE"""),"")</f>
        <v/>
      </c>
    </row>
    <row r="14671">
      <c r="H14671" s="16" t="str">
        <f>IFERROR(__xludf.DUMMYFUNCTION("""COMPUTED_VALUE"""),"")</f>
        <v/>
      </c>
    </row>
    <row r="14672">
      <c r="H14672" s="16" t="str">
        <f>IFERROR(__xludf.DUMMYFUNCTION("""COMPUTED_VALUE"""),"")</f>
        <v/>
      </c>
    </row>
    <row r="14673">
      <c r="H14673" s="16" t="str">
        <f>IFERROR(__xludf.DUMMYFUNCTION("""COMPUTED_VALUE"""),"")</f>
        <v/>
      </c>
    </row>
    <row r="14674">
      <c r="H14674" s="16" t="str">
        <f>IFERROR(__xludf.DUMMYFUNCTION("""COMPUTED_VALUE"""),"")</f>
        <v/>
      </c>
    </row>
    <row r="14675">
      <c r="H14675" s="16" t="str">
        <f>IFERROR(__xludf.DUMMYFUNCTION("""COMPUTED_VALUE"""),"")</f>
        <v/>
      </c>
    </row>
    <row r="14676">
      <c r="H14676" s="16" t="str">
        <f>IFERROR(__xludf.DUMMYFUNCTION("""COMPUTED_VALUE"""),"")</f>
        <v/>
      </c>
    </row>
    <row r="14677">
      <c r="H14677" s="16" t="str">
        <f>IFERROR(__xludf.DUMMYFUNCTION("""COMPUTED_VALUE"""),"")</f>
        <v/>
      </c>
    </row>
    <row r="14678">
      <c r="H14678" s="16" t="str">
        <f>IFERROR(__xludf.DUMMYFUNCTION("""COMPUTED_VALUE"""),"")</f>
        <v/>
      </c>
    </row>
    <row r="14679">
      <c r="H14679" s="16" t="str">
        <f>IFERROR(__xludf.DUMMYFUNCTION("""COMPUTED_VALUE"""),"")</f>
        <v/>
      </c>
    </row>
    <row r="14680">
      <c r="H14680" s="16" t="str">
        <f>IFERROR(__xludf.DUMMYFUNCTION("""COMPUTED_VALUE"""),"")</f>
        <v/>
      </c>
    </row>
    <row r="14681">
      <c r="H14681" s="16" t="str">
        <f>IFERROR(__xludf.DUMMYFUNCTION("""COMPUTED_VALUE"""),"")</f>
        <v/>
      </c>
    </row>
    <row r="14682">
      <c r="H14682" s="16" t="str">
        <f>IFERROR(__xludf.DUMMYFUNCTION("""COMPUTED_VALUE"""),"")</f>
        <v/>
      </c>
    </row>
    <row r="14683">
      <c r="H14683" s="16" t="str">
        <f>IFERROR(__xludf.DUMMYFUNCTION("""COMPUTED_VALUE"""),"")</f>
        <v/>
      </c>
    </row>
    <row r="14684">
      <c r="H14684" s="16" t="str">
        <f>IFERROR(__xludf.DUMMYFUNCTION("""COMPUTED_VALUE"""),"")</f>
        <v/>
      </c>
    </row>
    <row r="14685">
      <c r="H14685" s="16" t="str">
        <f>IFERROR(__xludf.DUMMYFUNCTION("""COMPUTED_VALUE"""),"")</f>
        <v/>
      </c>
    </row>
    <row r="14686">
      <c r="H14686" s="16" t="str">
        <f>IFERROR(__xludf.DUMMYFUNCTION("""COMPUTED_VALUE"""),"")</f>
        <v/>
      </c>
    </row>
    <row r="14687">
      <c r="H14687" s="16" t="str">
        <f>IFERROR(__xludf.DUMMYFUNCTION("""COMPUTED_VALUE"""),"")</f>
        <v/>
      </c>
    </row>
    <row r="14688">
      <c r="H14688" s="16" t="str">
        <f>IFERROR(__xludf.DUMMYFUNCTION("""COMPUTED_VALUE"""),"")</f>
        <v/>
      </c>
    </row>
    <row r="14689">
      <c r="H14689" s="16" t="str">
        <f>IFERROR(__xludf.DUMMYFUNCTION("""COMPUTED_VALUE"""),"")</f>
        <v/>
      </c>
    </row>
    <row r="14690">
      <c r="H14690" s="16" t="str">
        <f>IFERROR(__xludf.DUMMYFUNCTION("""COMPUTED_VALUE"""),"")</f>
        <v/>
      </c>
    </row>
    <row r="14691">
      <c r="H14691" s="16" t="str">
        <f>IFERROR(__xludf.DUMMYFUNCTION("""COMPUTED_VALUE"""),"")</f>
        <v/>
      </c>
    </row>
    <row r="14692">
      <c r="H14692" s="16" t="str">
        <f>IFERROR(__xludf.DUMMYFUNCTION("""COMPUTED_VALUE"""),"")</f>
        <v/>
      </c>
    </row>
    <row r="14693">
      <c r="H14693" s="16" t="str">
        <f>IFERROR(__xludf.DUMMYFUNCTION("""COMPUTED_VALUE"""),"")</f>
        <v/>
      </c>
    </row>
    <row r="14694">
      <c r="H14694" s="16" t="str">
        <f>IFERROR(__xludf.DUMMYFUNCTION("""COMPUTED_VALUE"""),"")</f>
        <v/>
      </c>
    </row>
    <row r="14695">
      <c r="H14695" s="16" t="str">
        <f>IFERROR(__xludf.DUMMYFUNCTION("""COMPUTED_VALUE"""),"")</f>
        <v/>
      </c>
    </row>
    <row r="14696">
      <c r="H14696" s="16" t="str">
        <f>IFERROR(__xludf.DUMMYFUNCTION("""COMPUTED_VALUE"""),"")</f>
        <v/>
      </c>
    </row>
    <row r="14697">
      <c r="H14697" s="16" t="str">
        <f>IFERROR(__xludf.DUMMYFUNCTION("""COMPUTED_VALUE"""),"")</f>
        <v/>
      </c>
    </row>
    <row r="14698">
      <c r="H14698" s="16" t="str">
        <f>IFERROR(__xludf.DUMMYFUNCTION("""COMPUTED_VALUE"""),"")</f>
        <v/>
      </c>
    </row>
    <row r="14699">
      <c r="H14699" s="16" t="str">
        <f>IFERROR(__xludf.DUMMYFUNCTION("""COMPUTED_VALUE"""),"")</f>
        <v/>
      </c>
    </row>
    <row r="14700">
      <c r="H14700" s="16" t="str">
        <f>IFERROR(__xludf.DUMMYFUNCTION("""COMPUTED_VALUE"""),"")</f>
        <v/>
      </c>
    </row>
    <row r="14701">
      <c r="H14701" s="16" t="str">
        <f>IFERROR(__xludf.DUMMYFUNCTION("""COMPUTED_VALUE"""),"")</f>
        <v/>
      </c>
    </row>
    <row r="14702">
      <c r="H14702" s="16" t="str">
        <f>IFERROR(__xludf.DUMMYFUNCTION("""COMPUTED_VALUE"""),"")</f>
        <v/>
      </c>
    </row>
    <row r="14703">
      <c r="H14703" s="16" t="str">
        <f>IFERROR(__xludf.DUMMYFUNCTION("""COMPUTED_VALUE"""),"")</f>
        <v/>
      </c>
    </row>
    <row r="14704">
      <c r="H14704" s="16" t="str">
        <f>IFERROR(__xludf.DUMMYFUNCTION("""COMPUTED_VALUE"""),"")</f>
        <v/>
      </c>
    </row>
    <row r="14705">
      <c r="H14705" s="16" t="str">
        <f>IFERROR(__xludf.DUMMYFUNCTION("""COMPUTED_VALUE"""),"")</f>
        <v/>
      </c>
    </row>
    <row r="14706">
      <c r="H14706" s="16" t="str">
        <f>IFERROR(__xludf.DUMMYFUNCTION("""COMPUTED_VALUE"""),"")</f>
        <v/>
      </c>
    </row>
    <row r="14707">
      <c r="H14707" s="16" t="str">
        <f>IFERROR(__xludf.DUMMYFUNCTION("""COMPUTED_VALUE"""),"")</f>
        <v/>
      </c>
    </row>
    <row r="14708">
      <c r="H14708" s="16" t="str">
        <f>IFERROR(__xludf.DUMMYFUNCTION("""COMPUTED_VALUE"""),"")</f>
        <v/>
      </c>
    </row>
    <row r="14709">
      <c r="H14709" s="16" t="str">
        <f>IFERROR(__xludf.DUMMYFUNCTION("""COMPUTED_VALUE"""),"")</f>
        <v/>
      </c>
    </row>
    <row r="14710">
      <c r="H14710" s="16" t="str">
        <f>IFERROR(__xludf.DUMMYFUNCTION("""COMPUTED_VALUE"""),"")</f>
        <v/>
      </c>
    </row>
    <row r="14711">
      <c r="H14711" s="16" t="str">
        <f>IFERROR(__xludf.DUMMYFUNCTION("""COMPUTED_VALUE"""),"")</f>
        <v/>
      </c>
    </row>
    <row r="14712">
      <c r="H14712" s="16" t="str">
        <f>IFERROR(__xludf.DUMMYFUNCTION("""COMPUTED_VALUE"""),"")</f>
        <v/>
      </c>
    </row>
    <row r="14713">
      <c r="H14713" s="16" t="str">
        <f>IFERROR(__xludf.DUMMYFUNCTION("""COMPUTED_VALUE"""),"")</f>
        <v/>
      </c>
    </row>
    <row r="14714">
      <c r="H14714" s="16" t="str">
        <f>IFERROR(__xludf.DUMMYFUNCTION("""COMPUTED_VALUE"""),"")</f>
        <v/>
      </c>
    </row>
    <row r="14715">
      <c r="H14715" s="16" t="str">
        <f>IFERROR(__xludf.DUMMYFUNCTION("""COMPUTED_VALUE"""),"")</f>
        <v/>
      </c>
    </row>
    <row r="14716">
      <c r="H14716" s="16" t="str">
        <f>IFERROR(__xludf.DUMMYFUNCTION("""COMPUTED_VALUE"""),"")</f>
        <v/>
      </c>
    </row>
    <row r="14717">
      <c r="H14717" s="16" t="str">
        <f>IFERROR(__xludf.DUMMYFUNCTION("""COMPUTED_VALUE"""),"")</f>
        <v/>
      </c>
    </row>
    <row r="14718">
      <c r="H14718" s="16" t="str">
        <f>IFERROR(__xludf.DUMMYFUNCTION("""COMPUTED_VALUE"""),"")</f>
        <v/>
      </c>
    </row>
    <row r="14719">
      <c r="H14719" s="16" t="str">
        <f>IFERROR(__xludf.DUMMYFUNCTION("""COMPUTED_VALUE"""),"")</f>
        <v/>
      </c>
    </row>
    <row r="14720">
      <c r="H14720" s="16" t="str">
        <f>IFERROR(__xludf.DUMMYFUNCTION("""COMPUTED_VALUE"""),"")</f>
        <v/>
      </c>
    </row>
    <row r="14721">
      <c r="H14721" s="16" t="str">
        <f>IFERROR(__xludf.DUMMYFUNCTION("""COMPUTED_VALUE"""),"")</f>
        <v/>
      </c>
    </row>
    <row r="14722">
      <c r="H14722" s="16" t="str">
        <f>IFERROR(__xludf.DUMMYFUNCTION("""COMPUTED_VALUE"""),"")</f>
        <v/>
      </c>
    </row>
    <row r="14723">
      <c r="H14723" s="16" t="str">
        <f>IFERROR(__xludf.DUMMYFUNCTION("""COMPUTED_VALUE"""),"")</f>
        <v/>
      </c>
    </row>
    <row r="14724">
      <c r="H14724" s="16" t="str">
        <f>IFERROR(__xludf.DUMMYFUNCTION("""COMPUTED_VALUE"""),"")</f>
        <v/>
      </c>
    </row>
    <row r="14725">
      <c r="H14725" s="16" t="str">
        <f>IFERROR(__xludf.DUMMYFUNCTION("""COMPUTED_VALUE"""),"")</f>
        <v/>
      </c>
    </row>
    <row r="14726">
      <c r="H14726" s="16" t="str">
        <f>IFERROR(__xludf.DUMMYFUNCTION("""COMPUTED_VALUE"""),"")</f>
        <v/>
      </c>
    </row>
    <row r="14727">
      <c r="H14727" s="16" t="str">
        <f>IFERROR(__xludf.DUMMYFUNCTION("""COMPUTED_VALUE"""),"")</f>
        <v/>
      </c>
    </row>
    <row r="14728">
      <c r="H14728" s="16" t="str">
        <f>IFERROR(__xludf.DUMMYFUNCTION("""COMPUTED_VALUE"""),"")</f>
        <v/>
      </c>
    </row>
    <row r="14729">
      <c r="H14729" s="16" t="str">
        <f>IFERROR(__xludf.DUMMYFUNCTION("""COMPUTED_VALUE"""),"")</f>
        <v/>
      </c>
    </row>
    <row r="14730">
      <c r="H14730" s="16" t="str">
        <f>IFERROR(__xludf.DUMMYFUNCTION("""COMPUTED_VALUE"""),"")</f>
        <v/>
      </c>
    </row>
    <row r="14731">
      <c r="H14731" s="16" t="str">
        <f>IFERROR(__xludf.DUMMYFUNCTION("""COMPUTED_VALUE"""),"")</f>
        <v/>
      </c>
    </row>
    <row r="14732">
      <c r="H14732" s="16" t="str">
        <f>IFERROR(__xludf.DUMMYFUNCTION("""COMPUTED_VALUE"""),"")</f>
        <v/>
      </c>
    </row>
    <row r="14733">
      <c r="H14733" s="16" t="str">
        <f>IFERROR(__xludf.DUMMYFUNCTION("""COMPUTED_VALUE"""),"")</f>
        <v/>
      </c>
    </row>
    <row r="14734">
      <c r="H14734" s="16" t="str">
        <f>IFERROR(__xludf.DUMMYFUNCTION("""COMPUTED_VALUE"""),"")</f>
        <v/>
      </c>
    </row>
    <row r="14735">
      <c r="H14735" s="16" t="str">
        <f>IFERROR(__xludf.DUMMYFUNCTION("""COMPUTED_VALUE"""),"")</f>
        <v/>
      </c>
    </row>
    <row r="14736">
      <c r="H14736" s="16" t="str">
        <f>IFERROR(__xludf.DUMMYFUNCTION("""COMPUTED_VALUE"""),"")</f>
        <v/>
      </c>
    </row>
    <row r="14737">
      <c r="H14737" s="16" t="str">
        <f>IFERROR(__xludf.DUMMYFUNCTION("""COMPUTED_VALUE"""),"")</f>
        <v/>
      </c>
    </row>
    <row r="14738">
      <c r="H14738" s="16" t="str">
        <f>IFERROR(__xludf.DUMMYFUNCTION("""COMPUTED_VALUE"""),"")</f>
        <v/>
      </c>
    </row>
    <row r="14739">
      <c r="H14739" s="16" t="str">
        <f>IFERROR(__xludf.DUMMYFUNCTION("""COMPUTED_VALUE"""),"")</f>
        <v/>
      </c>
    </row>
    <row r="14740">
      <c r="H14740" s="16" t="str">
        <f>IFERROR(__xludf.DUMMYFUNCTION("""COMPUTED_VALUE"""),"")</f>
        <v/>
      </c>
    </row>
    <row r="14741">
      <c r="H14741" s="16" t="str">
        <f>IFERROR(__xludf.DUMMYFUNCTION("""COMPUTED_VALUE"""),"")</f>
        <v/>
      </c>
    </row>
    <row r="14742">
      <c r="H14742" s="16" t="str">
        <f>IFERROR(__xludf.DUMMYFUNCTION("""COMPUTED_VALUE"""),"")</f>
        <v/>
      </c>
    </row>
    <row r="14743">
      <c r="H14743" s="16" t="str">
        <f>IFERROR(__xludf.DUMMYFUNCTION("""COMPUTED_VALUE"""),"")</f>
        <v/>
      </c>
    </row>
    <row r="14744">
      <c r="H14744" s="16" t="str">
        <f>IFERROR(__xludf.DUMMYFUNCTION("""COMPUTED_VALUE"""),"")</f>
        <v/>
      </c>
    </row>
    <row r="14745">
      <c r="H14745" s="16" t="str">
        <f>IFERROR(__xludf.DUMMYFUNCTION("""COMPUTED_VALUE"""),"")</f>
        <v/>
      </c>
    </row>
    <row r="14746">
      <c r="H14746" s="16" t="str">
        <f>IFERROR(__xludf.DUMMYFUNCTION("""COMPUTED_VALUE"""),"")</f>
        <v/>
      </c>
    </row>
    <row r="14747">
      <c r="H14747" s="16" t="str">
        <f>IFERROR(__xludf.DUMMYFUNCTION("""COMPUTED_VALUE"""),"")</f>
        <v/>
      </c>
    </row>
    <row r="14748">
      <c r="H14748" s="16" t="str">
        <f>IFERROR(__xludf.DUMMYFUNCTION("""COMPUTED_VALUE"""),"")</f>
        <v/>
      </c>
    </row>
    <row r="14749">
      <c r="H14749" s="16" t="str">
        <f>IFERROR(__xludf.DUMMYFUNCTION("""COMPUTED_VALUE"""),"")</f>
        <v/>
      </c>
    </row>
    <row r="14750">
      <c r="H14750" s="16" t="str">
        <f>IFERROR(__xludf.DUMMYFUNCTION("""COMPUTED_VALUE"""),"")</f>
        <v/>
      </c>
    </row>
    <row r="14751">
      <c r="H14751" s="16" t="str">
        <f>IFERROR(__xludf.DUMMYFUNCTION("""COMPUTED_VALUE"""),"")</f>
        <v/>
      </c>
    </row>
    <row r="14752">
      <c r="H14752" s="16" t="str">
        <f>IFERROR(__xludf.DUMMYFUNCTION("""COMPUTED_VALUE"""),"")</f>
        <v/>
      </c>
    </row>
    <row r="14753">
      <c r="H14753" s="16" t="str">
        <f>IFERROR(__xludf.DUMMYFUNCTION("""COMPUTED_VALUE"""),"")</f>
        <v/>
      </c>
    </row>
    <row r="14754">
      <c r="H14754" s="16" t="str">
        <f>IFERROR(__xludf.DUMMYFUNCTION("""COMPUTED_VALUE"""),"")</f>
        <v/>
      </c>
    </row>
    <row r="14755">
      <c r="H14755" s="16" t="str">
        <f>IFERROR(__xludf.DUMMYFUNCTION("""COMPUTED_VALUE"""),"")</f>
        <v/>
      </c>
    </row>
    <row r="14756">
      <c r="H14756" s="16" t="str">
        <f>IFERROR(__xludf.DUMMYFUNCTION("""COMPUTED_VALUE"""),"")</f>
        <v/>
      </c>
    </row>
    <row r="14757">
      <c r="H14757" s="16" t="str">
        <f>IFERROR(__xludf.DUMMYFUNCTION("""COMPUTED_VALUE"""),"")</f>
        <v/>
      </c>
    </row>
    <row r="14758">
      <c r="H14758" s="16" t="str">
        <f>IFERROR(__xludf.DUMMYFUNCTION("""COMPUTED_VALUE"""),"")</f>
        <v/>
      </c>
    </row>
    <row r="14759">
      <c r="H14759" s="16" t="str">
        <f>IFERROR(__xludf.DUMMYFUNCTION("""COMPUTED_VALUE"""),"")</f>
        <v/>
      </c>
    </row>
    <row r="14760">
      <c r="H14760" s="16" t="str">
        <f>IFERROR(__xludf.DUMMYFUNCTION("""COMPUTED_VALUE"""),"")</f>
        <v/>
      </c>
    </row>
    <row r="14761">
      <c r="H14761" s="16" t="str">
        <f>IFERROR(__xludf.DUMMYFUNCTION("""COMPUTED_VALUE"""),"")</f>
        <v/>
      </c>
    </row>
    <row r="14762">
      <c r="H14762" s="16" t="str">
        <f>IFERROR(__xludf.DUMMYFUNCTION("""COMPUTED_VALUE"""),"")</f>
        <v/>
      </c>
    </row>
    <row r="14763">
      <c r="H14763" s="16" t="str">
        <f>IFERROR(__xludf.DUMMYFUNCTION("""COMPUTED_VALUE"""),"")</f>
        <v/>
      </c>
    </row>
    <row r="14764">
      <c r="H14764" s="16" t="str">
        <f>IFERROR(__xludf.DUMMYFUNCTION("""COMPUTED_VALUE"""),"")</f>
        <v/>
      </c>
    </row>
    <row r="14765">
      <c r="H14765" s="16" t="str">
        <f>IFERROR(__xludf.DUMMYFUNCTION("""COMPUTED_VALUE"""),"")</f>
        <v/>
      </c>
    </row>
    <row r="14766">
      <c r="H14766" s="16" t="str">
        <f>IFERROR(__xludf.DUMMYFUNCTION("""COMPUTED_VALUE"""),"")</f>
        <v/>
      </c>
    </row>
    <row r="14767">
      <c r="H14767" s="16" t="str">
        <f>IFERROR(__xludf.DUMMYFUNCTION("""COMPUTED_VALUE"""),"")</f>
        <v/>
      </c>
    </row>
    <row r="14768">
      <c r="H14768" s="16" t="str">
        <f>IFERROR(__xludf.DUMMYFUNCTION("""COMPUTED_VALUE"""),"")</f>
        <v/>
      </c>
    </row>
    <row r="14769">
      <c r="H14769" s="16" t="str">
        <f>IFERROR(__xludf.DUMMYFUNCTION("""COMPUTED_VALUE"""),"")</f>
        <v/>
      </c>
    </row>
    <row r="14770">
      <c r="H14770" s="16" t="str">
        <f>IFERROR(__xludf.DUMMYFUNCTION("""COMPUTED_VALUE"""),"")</f>
        <v/>
      </c>
    </row>
    <row r="14771">
      <c r="H14771" s="16" t="str">
        <f>IFERROR(__xludf.DUMMYFUNCTION("""COMPUTED_VALUE"""),"")</f>
        <v/>
      </c>
    </row>
    <row r="14772">
      <c r="H14772" s="16" t="str">
        <f>IFERROR(__xludf.DUMMYFUNCTION("""COMPUTED_VALUE"""),"")</f>
        <v/>
      </c>
    </row>
    <row r="14773">
      <c r="H14773" s="16" t="str">
        <f>IFERROR(__xludf.DUMMYFUNCTION("""COMPUTED_VALUE"""),"")</f>
        <v/>
      </c>
    </row>
    <row r="14774">
      <c r="H14774" s="16" t="str">
        <f>IFERROR(__xludf.DUMMYFUNCTION("""COMPUTED_VALUE"""),"")</f>
        <v/>
      </c>
    </row>
    <row r="14775">
      <c r="H14775" s="16" t="str">
        <f>IFERROR(__xludf.DUMMYFUNCTION("""COMPUTED_VALUE"""),"")</f>
        <v/>
      </c>
    </row>
    <row r="14776">
      <c r="H14776" s="16" t="str">
        <f>IFERROR(__xludf.DUMMYFUNCTION("""COMPUTED_VALUE"""),"")</f>
        <v/>
      </c>
    </row>
    <row r="14777">
      <c r="H14777" s="16" t="str">
        <f>IFERROR(__xludf.DUMMYFUNCTION("""COMPUTED_VALUE"""),"")</f>
        <v/>
      </c>
    </row>
    <row r="14778">
      <c r="H14778" s="16" t="str">
        <f>IFERROR(__xludf.DUMMYFUNCTION("""COMPUTED_VALUE"""),"")</f>
        <v/>
      </c>
    </row>
    <row r="14779">
      <c r="H14779" s="16" t="str">
        <f>IFERROR(__xludf.DUMMYFUNCTION("""COMPUTED_VALUE"""),"")</f>
        <v/>
      </c>
    </row>
    <row r="14780">
      <c r="H14780" s="16" t="str">
        <f>IFERROR(__xludf.DUMMYFUNCTION("""COMPUTED_VALUE"""),"")</f>
        <v/>
      </c>
    </row>
    <row r="14781">
      <c r="H14781" s="16" t="str">
        <f>IFERROR(__xludf.DUMMYFUNCTION("""COMPUTED_VALUE"""),"")</f>
        <v/>
      </c>
    </row>
    <row r="14782">
      <c r="H14782" s="16" t="str">
        <f>IFERROR(__xludf.DUMMYFUNCTION("""COMPUTED_VALUE"""),"")</f>
        <v/>
      </c>
    </row>
    <row r="14783">
      <c r="H14783" s="16" t="str">
        <f>IFERROR(__xludf.DUMMYFUNCTION("""COMPUTED_VALUE"""),"")</f>
        <v/>
      </c>
    </row>
    <row r="14784">
      <c r="H14784" s="16" t="str">
        <f>IFERROR(__xludf.DUMMYFUNCTION("""COMPUTED_VALUE"""),"")</f>
        <v/>
      </c>
    </row>
    <row r="14785">
      <c r="H14785" s="16" t="str">
        <f>IFERROR(__xludf.DUMMYFUNCTION("""COMPUTED_VALUE"""),"")</f>
        <v/>
      </c>
    </row>
    <row r="14786">
      <c r="H14786" s="16" t="str">
        <f>IFERROR(__xludf.DUMMYFUNCTION("""COMPUTED_VALUE"""),"")</f>
        <v/>
      </c>
    </row>
    <row r="14787">
      <c r="H14787" s="16" t="str">
        <f>IFERROR(__xludf.DUMMYFUNCTION("""COMPUTED_VALUE"""),"")</f>
        <v/>
      </c>
    </row>
    <row r="14788">
      <c r="H14788" s="16" t="str">
        <f>IFERROR(__xludf.DUMMYFUNCTION("""COMPUTED_VALUE"""),"")</f>
        <v/>
      </c>
    </row>
    <row r="14789">
      <c r="H14789" s="16" t="str">
        <f>IFERROR(__xludf.DUMMYFUNCTION("""COMPUTED_VALUE"""),"")</f>
        <v/>
      </c>
    </row>
    <row r="14790">
      <c r="H14790" s="16" t="str">
        <f>IFERROR(__xludf.DUMMYFUNCTION("""COMPUTED_VALUE"""),"")</f>
        <v/>
      </c>
    </row>
    <row r="14791">
      <c r="H14791" s="16" t="str">
        <f>IFERROR(__xludf.DUMMYFUNCTION("""COMPUTED_VALUE"""),"")</f>
        <v/>
      </c>
    </row>
    <row r="14792">
      <c r="H14792" s="16" t="str">
        <f>IFERROR(__xludf.DUMMYFUNCTION("""COMPUTED_VALUE"""),"")</f>
        <v/>
      </c>
    </row>
    <row r="14793">
      <c r="H14793" s="16" t="str">
        <f>IFERROR(__xludf.DUMMYFUNCTION("""COMPUTED_VALUE"""),"")</f>
        <v/>
      </c>
    </row>
    <row r="14794">
      <c r="H14794" s="16" t="str">
        <f>IFERROR(__xludf.DUMMYFUNCTION("""COMPUTED_VALUE"""),"")</f>
        <v/>
      </c>
    </row>
    <row r="14795">
      <c r="H14795" s="16" t="str">
        <f>IFERROR(__xludf.DUMMYFUNCTION("""COMPUTED_VALUE"""),"")</f>
        <v/>
      </c>
    </row>
    <row r="14796">
      <c r="H14796" s="16" t="str">
        <f>IFERROR(__xludf.DUMMYFUNCTION("""COMPUTED_VALUE"""),"")</f>
        <v/>
      </c>
    </row>
    <row r="14797">
      <c r="H14797" s="16" t="str">
        <f>IFERROR(__xludf.DUMMYFUNCTION("""COMPUTED_VALUE"""),"")</f>
        <v/>
      </c>
    </row>
    <row r="14798">
      <c r="H14798" s="16" t="str">
        <f>IFERROR(__xludf.DUMMYFUNCTION("""COMPUTED_VALUE"""),"")</f>
        <v/>
      </c>
    </row>
    <row r="14799">
      <c r="H14799" s="16" t="str">
        <f>IFERROR(__xludf.DUMMYFUNCTION("""COMPUTED_VALUE"""),"")</f>
        <v/>
      </c>
    </row>
    <row r="14800">
      <c r="H14800" s="16" t="str">
        <f>IFERROR(__xludf.DUMMYFUNCTION("""COMPUTED_VALUE"""),"")</f>
        <v/>
      </c>
    </row>
    <row r="14801">
      <c r="H14801" s="16" t="str">
        <f>IFERROR(__xludf.DUMMYFUNCTION("""COMPUTED_VALUE"""),"")</f>
        <v/>
      </c>
    </row>
    <row r="14802">
      <c r="H14802" s="16" t="str">
        <f>IFERROR(__xludf.DUMMYFUNCTION("""COMPUTED_VALUE"""),"")</f>
        <v/>
      </c>
    </row>
    <row r="14803">
      <c r="H14803" s="16" t="str">
        <f>IFERROR(__xludf.DUMMYFUNCTION("""COMPUTED_VALUE"""),"")</f>
        <v/>
      </c>
    </row>
    <row r="14804">
      <c r="H14804" s="16" t="str">
        <f>IFERROR(__xludf.DUMMYFUNCTION("""COMPUTED_VALUE"""),"")</f>
        <v/>
      </c>
    </row>
    <row r="14805">
      <c r="H14805" s="16" t="str">
        <f>IFERROR(__xludf.DUMMYFUNCTION("""COMPUTED_VALUE"""),"")</f>
        <v/>
      </c>
    </row>
    <row r="14806">
      <c r="H14806" s="16" t="str">
        <f>IFERROR(__xludf.DUMMYFUNCTION("""COMPUTED_VALUE"""),"")</f>
        <v/>
      </c>
    </row>
    <row r="14807">
      <c r="H14807" s="16" t="str">
        <f>IFERROR(__xludf.DUMMYFUNCTION("""COMPUTED_VALUE"""),"")</f>
        <v/>
      </c>
    </row>
    <row r="14808">
      <c r="H14808" s="16" t="str">
        <f>IFERROR(__xludf.DUMMYFUNCTION("""COMPUTED_VALUE"""),"")</f>
        <v/>
      </c>
    </row>
    <row r="14809">
      <c r="H14809" s="16" t="str">
        <f>IFERROR(__xludf.DUMMYFUNCTION("""COMPUTED_VALUE"""),"")</f>
        <v/>
      </c>
    </row>
    <row r="14810">
      <c r="H14810" s="16" t="str">
        <f>IFERROR(__xludf.DUMMYFUNCTION("""COMPUTED_VALUE"""),"")</f>
        <v/>
      </c>
    </row>
    <row r="14811">
      <c r="H14811" s="16" t="str">
        <f>IFERROR(__xludf.DUMMYFUNCTION("""COMPUTED_VALUE"""),"")</f>
        <v/>
      </c>
    </row>
    <row r="14812">
      <c r="H14812" s="16" t="str">
        <f>IFERROR(__xludf.DUMMYFUNCTION("""COMPUTED_VALUE"""),"")</f>
        <v/>
      </c>
    </row>
    <row r="14813">
      <c r="H14813" s="16" t="str">
        <f>IFERROR(__xludf.DUMMYFUNCTION("""COMPUTED_VALUE"""),"")</f>
        <v/>
      </c>
    </row>
    <row r="14814">
      <c r="H14814" s="16" t="str">
        <f>IFERROR(__xludf.DUMMYFUNCTION("""COMPUTED_VALUE"""),"")</f>
        <v/>
      </c>
    </row>
    <row r="14815">
      <c r="H14815" s="16" t="str">
        <f>IFERROR(__xludf.DUMMYFUNCTION("""COMPUTED_VALUE"""),"")</f>
        <v/>
      </c>
    </row>
    <row r="14816">
      <c r="H14816" s="16" t="str">
        <f>IFERROR(__xludf.DUMMYFUNCTION("""COMPUTED_VALUE"""),"")</f>
        <v/>
      </c>
    </row>
    <row r="14817">
      <c r="H14817" s="16" t="str">
        <f>IFERROR(__xludf.DUMMYFUNCTION("""COMPUTED_VALUE"""),"")</f>
        <v/>
      </c>
    </row>
    <row r="14818">
      <c r="H14818" s="16" t="str">
        <f>IFERROR(__xludf.DUMMYFUNCTION("""COMPUTED_VALUE"""),"")</f>
        <v/>
      </c>
    </row>
    <row r="14819">
      <c r="H14819" s="16" t="str">
        <f>IFERROR(__xludf.DUMMYFUNCTION("""COMPUTED_VALUE"""),"")</f>
        <v/>
      </c>
    </row>
    <row r="14820">
      <c r="H14820" s="16" t="str">
        <f>IFERROR(__xludf.DUMMYFUNCTION("""COMPUTED_VALUE"""),"")</f>
        <v/>
      </c>
    </row>
    <row r="14821">
      <c r="H14821" s="16" t="str">
        <f>IFERROR(__xludf.DUMMYFUNCTION("""COMPUTED_VALUE"""),"")</f>
        <v/>
      </c>
    </row>
    <row r="14822">
      <c r="H14822" s="16" t="str">
        <f>IFERROR(__xludf.DUMMYFUNCTION("""COMPUTED_VALUE"""),"")</f>
        <v/>
      </c>
    </row>
    <row r="14823">
      <c r="H14823" s="16" t="str">
        <f>IFERROR(__xludf.DUMMYFUNCTION("""COMPUTED_VALUE"""),"")</f>
        <v/>
      </c>
    </row>
    <row r="14824">
      <c r="H14824" s="16" t="str">
        <f>IFERROR(__xludf.DUMMYFUNCTION("""COMPUTED_VALUE"""),"")</f>
        <v/>
      </c>
    </row>
    <row r="14825">
      <c r="H14825" s="16" t="str">
        <f>IFERROR(__xludf.DUMMYFUNCTION("""COMPUTED_VALUE"""),"")</f>
        <v/>
      </c>
    </row>
    <row r="14826">
      <c r="H14826" s="16" t="str">
        <f>IFERROR(__xludf.DUMMYFUNCTION("""COMPUTED_VALUE"""),"")</f>
        <v/>
      </c>
    </row>
    <row r="14827">
      <c r="H14827" s="16" t="str">
        <f>IFERROR(__xludf.DUMMYFUNCTION("""COMPUTED_VALUE"""),"")</f>
        <v/>
      </c>
    </row>
    <row r="14828">
      <c r="H14828" s="16" t="str">
        <f>IFERROR(__xludf.DUMMYFUNCTION("""COMPUTED_VALUE"""),"")</f>
        <v/>
      </c>
    </row>
    <row r="14829">
      <c r="H14829" s="16" t="str">
        <f>IFERROR(__xludf.DUMMYFUNCTION("""COMPUTED_VALUE"""),"")</f>
        <v/>
      </c>
    </row>
    <row r="14830">
      <c r="H14830" s="16" t="str">
        <f>IFERROR(__xludf.DUMMYFUNCTION("""COMPUTED_VALUE"""),"")</f>
        <v/>
      </c>
    </row>
    <row r="14831">
      <c r="H14831" s="16" t="str">
        <f>IFERROR(__xludf.DUMMYFUNCTION("""COMPUTED_VALUE"""),"")</f>
        <v/>
      </c>
    </row>
    <row r="14832">
      <c r="H14832" s="16" t="str">
        <f>IFERROR(__xludf.DUMMYFUNCTION("""COMPUTED_VALUE"""),"")</f>
        <v/>
      </c>
    </row>
    <row r="14833">
      <c r="H14833" s="16" t="str">
        <f>IFERROR(__xludf.DUMMYFUNCTION("""COMPUTED_VALUE"""),"")</f>
        <v/>
      </c>
    </row>
    <row r="14834">
      <c r="H14834" s="16" t="str">
        <f>IFERROR(__xludf.DUMMYFUNCTION("""COMPUTED_VALUE"""),"")</f>
        <v/>
      </c>
    </row>
    <row r="14835">
      <c r="H14835" s="16" t="str">
        <f>IFERROR(__xludf.DUMMYFUNCTION("""COMPUTED_VALUE"""),"")</f>
        <v/>
      </c>
    </row>
    <row r="14836">
      <c r="H14836" s="16" t="str">
        <f>IFERROR(__xludf.DUMMYFUNCTION("""COMPUTED_VALUE"""),"")</f>
        <v/>
      </c>
    </row>
    <row r="14837">
      <c r="H14837" s="16" t="str">
        <f>IFERROR(__xludf.DUMMYFUNCTION("""COMPUTED_VALUE"""),"")</f>
        <v/>
      </c>
    </row>
    <row r="14838">
      <c r="H14838" s="16" t="str">
        <f>IFERROR(__xludf.DUMMYFUNCTION("""COMPUTED_VALUE"""),"")</f>
        <v/>
      </c>
    </row>
    <row r="14839">
      <c r="H14839" s="16" t="str">
        <f>IFERROR(__xludf.DUMMYFUNCTION("""COMPUTED_VALUE"""),"")</f>
        <v/>
      </c>
    </row>
    <row r="14840">
      <c r="H14840" s="16" t="str">
        <f>IFERROR(__xludf.DUMMYFUNCTION("""COMPUTED_VALUE"""),"")</f>
        <v/>
      </c>
    </row>
    <row r="14841">
      <c r="H14841" s="16" t="str">
        <f>IFERROR(__xludf.DUMMYFUNCTION("""COMPUTED_VALUE"""),"")</f>
        <v/>
      </c>
    </row>
    <row r="14842">
      <c r="H14842" s="16" t="str">
        <f>IFERROR(__xludf.DUMMYFUNCTION("""COMPUTED_VALUE"""),"")</f>
        <v/>
      </c>
    </row>
    <row r="14843">
      <c r="H14843" s="16" t="str">
        <f>IFERROR(__xludf.DUMMYFUNCTION("""COMPUTED_VALUE"""),"")</f>
        <v/>
      </c>
    </row>
    <row r="14844">
      <c r="H14844" s="16" t="str">
        <f>IFERROR(__xludf.DUMMYFUNCTION("""COMPUTED_VALUE"""),"")</f>
        <v/>
      </c>
    </row>
    <row r="14845">
      <c r="H14845" s="16" t="str">
        <f>IFERROR(__xludf.DUMMYFUNCTION("""COMPUTED_VALUE"""),"")</f>
        <v/>
      </c>
    </row>
    <row r="14846">
      <c r="H14846" s="16" t="str">
        <f>IFERROR(__xludf.DUMMYFUNCTION("""COMPUTED_VALUE"""),"")</f>
        <v/>
      </c>
    </row>
    <row r="14847">
      <c r="H14847" s="16" t="str">
        <f>IFERROR(__xludf.DUMMYFUNCTION("""COMPUTED_VALUE"""),"")</f>
        <v/>
      </c>
    </row>
    <row r="14848">
      <c r="H14848" s="16" t="str">
        <f>IFERROR(__xludf.DUMMYFUNCTION("""COMPUTED_VALUE"""),"")</f>
        <v/>
      </c>
    </row>
    <row r="14849">
      <c r="H14849" s="16" t="str">
        <f>IFERROR(__xludf.DUMMYFUNCTION("""COMPUTED_VALUE"""),"")</f>
        <v/>
      </c>
    </row>
    <row r="14850">
      <c r="H14850" s="16" t="str">
        <f>IFERROR(__xludf.DUMMYFUNCTION("""COMPUTED_VALUE"""),"")</f>
        <v/>
      </c>
    </row>
    <row r="14851">
      <c r="H14851" s="16" t="str">
        <f>IFERROR(__xludf.DUMMYFUNCTION("""COMPUTED_VALUE"""),"")</f>
        <v/>
      </c>
    </row>
    <row r="14852">
      <c r="H14852" s="16" t="str">
        <f>IFERROR(__xludf.DUMMYFUNCTION("""COMPUTED_VALUE"""),"")</f>
        <v/>
      </c>
    </row>
    <row r="14853">
      <c r="H14853" s="16" t="str">
        <f>IFERROR(__xludf.DUMMYFUNCTION("""COMPUTED_VALUE"""),"")</f>
        <v/>
      </c>
    </row>
    <row r="14854">
      <c r="H14854" s="16" t="str">
        <f>IFERROR(__xludf.DUMMYFUNCTION("""COMPUTED_VALUE"""),"")</f>
        <v/>
      </c>
    </row>
    <row r="14855">
      <c r="H14855" s="16" t="str">
        <f>IFERROR(__xludf.DUMMYFUNCTION("""COMPUTED_VALUE"""),"")</f>
        <v/>
      </c>
    </row>
    <row r="14856">
      <c r="H14856" s="16" t="str">
        <f>IFERROR(__xludf.DUMMYFUNCTION("""COMPUTED_VALUE"""),"")</f>
        <v/>
      </c>
    </row>
    <row r="14857">
      <c r="H14857" s="16" t="str">
        <f>IFERROR(__xludf.DUMMYFUNCTION("""COMPUTED_VALUE"""),"")</f>
        <v/>
      </c>
    </row>
    <row r="14858">
      <c r="H14858" s="16" t="str">
        <f>IFERROR(__xludf.DUMMYFUNCTION("""COMPUTED_VALUE"""),"")</f>
        <v/>
      </c>
    </row>
    <row r="14859">
      <c r="H14859" s="16" t="str">
        <f>IFERROR(__xludf.DUMMYFUNCTION("""COMPUTED_VALUE"""),"")</f>
        <v/>
      </c>
    </row>
    <row r="14860">
      <c r="H14860" s="16" t="str">
        <f>IFERROR(__xludf.DUMMYFUNCTION("""COMPUTED_VALUE"""),"")</f>
        <v/>
      </c>
    </row>
    <row r="14861">
      <c r="H14861" s="16" t="str">
        <f>IFERROR(__xludf.DUMMYFUNCTION("""COMPUTED_VALUE"""),"")</f>
        <v/>
      </c>
    </row>
    <row r="14862">
      <c r="H14862" s="16" t="str">
        <f>IFERROR(__xludf.DUMMYFUNCTION("""COMPUTED_VALUE"""),"")</f>
        <v/>
      </c>
    </row>
    <row r="14863">
      <c r="H14863" s="16" t="str">
        <f>IFERROR(__xludf.DUMMYFUNCTION("""COMPUTED_VALUE"""),"")</f>
        <v/>
      </c>
    </row>
    <row r="14864">
      <c r="H14864" s="16" t="str">
        <f>IFERROR(__xludf.DUMMYFUNCTION("""COMPUTED_VALUE"""),"")</f>
        <v/>
      </c>
    </row>
    <row r="14865">
      <c r="H14865" s="16" t="str">
        <f>IFERROR(__xludf.DUMMYFUNCTION("""COMPUTED_VALUE"""),"")</f>
        <v/>
      </c>
    </row>
    <row r="14866">
      <c r="H14866" s="16" t="str">
        <f>IFERROR(__xludf.DUMMYFUNCTION("""COMPUTED_VALUE"""),"")</f>
        <v/>
      </c>
    </row>
    <row r="14867">
      <c r="H14867" s="16" t="str">
        <f>IFERROR(__xludf.DUMMYFUNCTION("""COMPUTED_VALUE"""),"")</f>
        <v/>
      </c>
    </row>
    <row r="14868">
      <c r="H14868" s="16" t="str">
        <f>IFERROR(__xludf.DUMMYFUNCTION("""COMPUTED_VALUE"""),"")</f>
        <v/>
      </c>
    </row>
    <row r="14869">
      <c r="H14869" s="16" t="str">
        <f>IFERROR(__xludf.DUMMYFUNCTION("""COMPUTED_VALUE"""),"")</f>
        <v/>
      </c>
    </row>
    <row r="14870">
      <c r="H14870" s="16" t="str">
        <f>IFERROR(__xludf.DUMMYFUNCTION("""COMPUTED_VALUE"""),"")</f>
        <v/>
      </c>
    </row>
    <row r="14871">
      <c r="H14871" s="16" t="str">
        <f>IFERROR(__xludf.DUMMYFUNCTION("""COMPUTED_VALUE"""),"")</f>
        <v/>
      </c>
    </row>
    <row r="14872">
      <c r="H14872" s="16" t="str">
        <f>IFERROR(__xludf.DUMMYFUNCTION("""COMPUTED_VALUE"""),"")</f>
        <v/>
      </c>
    </row>
    <row r="14873">
      <c r="H14873" s="16" t="str">
        <f>IFERROR(__xludf.DUMMYFUNCTION("""COMPUTED_VALUE"""),"")</f>
        <v/>
      </c>
    </row>
    <row r="14874">
      <c r="H14874" s="16" t="str">
        <f>IFERROR(__xludf.DUMMYFUNCTION("""COMPUTED_VALUE"""),"")</f>
        <v/>
      </c>
    </row>
    <row r="14875">
      <c r="H14875" s="16" t="str">
        <f>IFERROR(__xludf.DUMMYFUNCTION("""COMPUTED_VALUE"""),"")</f>
        <v/>
      </c>
    </row>
    <row r="14876">
      <c r="H14876" s="16" t="str">
        <f>IFERROR(__xludf.DUMMYFUNCTION("""COMPUTED_VALUE"""),"")</f>
        <v/>
      </c>
    </row>
    <row r="14877">
      <c r="H14877" s="16" t="str">
        <f>IFERROR(__xludf.DUMMYFUNCTION("""COMPUTED_VALUE"""),"")</f>
        <v/>
      </c>
    </row>
    <row r="14878">
      <c r="H14878" s="16" t="str">
        <f>IFERROR(__xludf.DUMMYFUNCTION("""COMPUTED_VALUE"""),"")</f>
        <v/>
      </c>
    </row>
    <row r="14879">
      <c r="H14879" s="16" t="str">
        <f>IFERROR(__xludf.DUMMYFUNCTION("""COMPUTED_VALUE"""),"")</f>
        <v/>
      </c>
    </row>
    <row r="14880">
      <c r="H14880" s="16" t="str">
        <f>IFERROR(__xludf.DUMMYFUNCTION("""COMPUTED_VALUE"""),"")</f>
        <v/>
      </c>
    </row>
    <row r="14881">
      <c r="H14881" s="16" t="str">
        <f>IFERROR(__xludf.DUMMYFUNCTION("""COMPUTED_VALUE"""),"")</f>
        <v/>
      </c>
    </row>
    <row r="14882">
      <c r="H14882" s="16" t="str">
        <f>IFERROR(__xludf.DUMMYFUNCTION("""COMPUTED_VALUE"""),"")</f>
        <v/>
      </c>
    </row>
    <row r="14883">
      <c r="H14883" s="16" t="str">
        <f>IFERROR(__xludf.DUMMYFUNCTION("""COMPUTED_VALUE"""),"")</f>
        <v/>
      </c>
    </row>
    <row r="14884">
      <c r="H14884" s="16" t="str">
        <f>IFERROR(__xludf.DUMMYFUNCTION("""COMPUTED_VALUE"""),"")</f>
        <v/>
      </c>
    </row>
    <row r="14885">
      <c r="H14885" s="16" t="str">
        <f>IFERROR(__xludf.DUMMYFUNCTION("""COMPUTED_VALUE"""),"")</f>
        <v/>
      </c>
    </row>
    <row r="14886">
      <c r="H14886" s="16" t="str">
        <f>IFERROR(__xludf.DUMMYFUNCTION("""COMPUTED_VALUE"""),"")</f>
        <v/>
      </c>
    </row>
    <row r="14887">
      <c r="H14887" s="16" t="str">
        <f>IFERROR(__xludf.DUMMYFUNCTION("""COMPUTED_VALUE"""),"")</f>
        <v/>
      </c>
    </row>
    <row r="14888">
      <c r="H14888" s="16" t="str">
        <f>IFERROR(__xludf.DUMMYFUNCTION("""COMPUTED_VALUE"""),"")</f>
        <v/>
      </c>
    </row>
    <row r="14889">
      <c r="H14889" s="16" t="str">
        <f>IFERROR(__xludf.DUMMYFUNCTION("""COMPUTED_VALUE"""),"")</f>
        <v/>
      </c>
    </row>
    <row r="14890">
      <c r="H14890" s="16" t="str">
        <f>IFERROR(__xludf.DUMMYFUNCTION("""COMPUTED_VALUE"""),"")</f>
        <v/>
      </c>
    </row>
    <row r="14891">
      <c r="H14891" s="16" t="str">
        <f>IFERROR(__xludf.DUMMYFUNCTION("""COMPUTED_VALUE"""),"")</f>
        <v/>
      </c>
    </row>
    <row r="14892">
      <c r="H14892" s="16" t="str">
        <f>IFERROR(__xludf.DUMMYFUNCTION("""COMPUTED_VALUE"""),"")</f>
        <v/>
      </c>
    </row>
    <row r="14893">
      <c r="H14893" s="16" t="str">
        <f>IFERROR(__xludf.DUMMYFUNCTION("""COMPUTED_VALUE"""),"")</f>
        <v/>
      </c>
    </row>
    <row r="14894">
      <c r="H14894" s="16" t="str">
        <f>IFERROR(__xludf.DUMMYFUNCTION("""COMPUTED_VALUE"""),"")</f>
        <v/>
      </c>
    </row>
    <row r="14895">
      <c r="H14895" s="16" t="str">
        <f>IFERROR(__xludf.DUMMYFUNCTION("""COMPUTED_VALUE"""),"")</f>
        <v/>
      </c>
    </row>
    <row r="14896">
      <c r="H14896" s="16" t="str">
        <f>IFERROR(__xludf.DUMMYFUNCTION("""COMPUTED_VALUE"""),"")</f>
        <v/>
      </c>
    </row>
    <row r="14897">
      <c r="H14897" s="16" t="str">
        <f>IFERROR(__xludf.DUMMYFUNCTION("""COMPUTED_VALUE"""),"")</f>
        <v/>
      </c>
    </row>
    <row r="14898">
      <c r="H14898" s="16" t="str">
        <f>IFERROR(__xludf.DUMMYFUNCTION("""COMPUTED_VALUE"""),"")</f>
        <v/>
      </c>
    </row>
    <row r="14899">
      <c r="H14899" s="16" t="str">
        <f>IFERROR(__xludf.DUMMYFUNCTION("""COMPUTED_VALUE"""),"")</f>
        <v/>
      </c>
    </row>
    <row r="14900">
      <c r="H14900" s="16" t="str">
        <f>IFERROR(__xludf.DUMMYFUNCTION("""COMPUTED_VALUE"""),"")</f>
        <v/>
      </c>
    </row>
    <row r="14901">
      <c r="H14901" s="16" t="str">
        <f>IFERROR(__xludf.DUMMYFUNCTION("""COMPUTED_VALUE"""),"")</f>
        <v/>
      </c>
    </row>
    <row r="14902">
      <c r="H14902" s="16" t="str">
        <f>IFERROR(__xludf.DUMMYFUNCTION("""COMPUTED_VALUE"""),"")</f>
        <v/>
      </c>
    </row>
    <row r="14903">
      <c r="H14903" s="16" t="str">
        <f>IFERROR(__xludf.DUMMYFUNCTION("""COMPUTED_VALUE"""),"")</f>
        <v/>
      </c>
    </row>
    <row r="14904">
      <c r="H14904" s="16" t="str">
        <f>IFERROR(__xludf.DUMMYFUNCTION("""COMPUTED_VALUE"""),"")</f>
        <v/>
      </c>
    </row>
    <row r="14905">
      <c r="H14905" s="16" t="str">
        <f>IFERROR(__xludf.DUMMYFUNCTION("""COMPUTED_VALUE"""),"")</f>
        <v/>
      </c>
    </row>
    <row r="14906">
      <c r="H14906" s="16" t="str">
        <f>IFERROR(__xludf.DUMMYFUNCTION("""COMPUTED_VALUE"""),"")</f>
        <v/>
      </c>
    </row>
    <row r="14907">
      <c r="H14907" s="16" t="str">
        <f>IFERROR(__xludf.DUMMYFUNCTION("""COMPUTED_VALUE"""),"")</f>
        <v/>
      </c>
    </row>
    <row r="14908">
      <c r="H14908" s="16" t="str">
        <f>IFERROR(__xludf.DUMMYFUNCTION("""COMPUTED_VALUE"""),"")</f>
        <v/>
      </c>
    </row>
    <row r="14909">
      <c r="H14909" s="16" t="str">
        <f>IFERROR(__xludf.DUMMYFUNCTION("""COMPUTED_VALUE"""),"")</f>
        <v/>
      </c>
    </row>
    <row r="14910">
      <c r="H14910" s="16" t="str">
        <f>IFERROR(__xludf.DUMMYFUNCTION("""COMPUTED_VALUE"""),"")</f>
        <v/>
      </c>
    </row>
    <row r="14911">
      <c r="H14911" s="16" t="str">
        <f>IFERROR(__xludf.DUMMYFUNCTION("""COMPUTED_VALUE"""),"")</f>
        <v/>
      </c>
    </row>
    <row r="14912">
      <c r="H14912" s="16" t="str">
        <f>IFERROR(__xludf.DUMMYFUNCTION("""COMPUTED_VALUE"""),"")</f>
        <v/>
      </c>
    </row>
    <row r="14913">
      <c r="H14913" s="16" t="str">
        <f>IFERROR(__xludf.DUMMYFUNCTION("""COMPUTED_VALUE"""),"")</f>
        <v/>
      </c>
    </row>
    <row r="14914">
      <c r="H14914" s="16" t="str">
        <f>IFERROR(__xludf.DUMMYFUNCTION("""COMPUTED_VALUE"""),"")</f>
        <v/>
      </c>
    </row>
    <row r="14915">
      <c r="H14915" s="16" t="str">
        <f>IFERROR(__xludf.DUMMYFUNCTION("""COMPUTED_VALUE"""),"")</f>
        <v/>
      </c>
    </row>
    <row r="14916">
      <c r="H14916" s="16" t="str">
        <f>IFERROR(__xludf.DUMMYFUNCTION("""COMPUTED_VALUE"""),"")</f>
        <v/>
      </c>
    </row>
    <row r="14917">
      <c r="H14917" s="16" t="str">
        <f>IFERROR(__xludf.DUMMYFUNCTION("""COMPUTED_VALUE"""),"")</f>
        <v/>
      </c>
    </row>
    <row r="14918">
      <c r="H14918" s="16" t="str">
        <f>IFERROR(__xludf.DUMMYFUNCTION("""COMPUTED_VALUE"""),"")</f>
        <v/>
      </c>
    </row>
    <row r="14919">
      <c r="H14919" s="16" t="str">
        <f>IFERROR(__xludf.DUMMYFUNCTION("""COMPUTED_VALUE"""),"")</f>
        <v/>
      </c>
    </row>
    <row r="14920">
      <c r="H14920" s="16" t="str">
        <f>IFERROR(__xludf.DUMMYFUNCTION("""COMPUTED_VALUE"""),"")</f>
        <v/>
      </c>
    </row>
    <row r="14921">
      <c r="H14921" s="16" t="str">
        <f>IFERROR(__xludf.DUMMYFUNCTION("""COMPUTED_VALUE"""),"")</f>
        <v/>
      </c>
    </row>
    <row r="14922">
      <c r="H14922" s="16" t="str">
        <f>IFERROR(__xludf.DUMMYFUNCTION("""COMPUTED_VALUE"""),"")</f>
        <v/>
      </c>
    </row>
    <row r="14923">
      <c r="H14923" s="16" t="str">
        <f>IFERROR(__xludf.DUMMYFUNCTION("""COMPUTED_VALUE"""),"")</f>
        <v/>
      </c>
    </row>
    <row r="14924">
      <c r="H14924" s="16" t="str">
        <f>IFERROR(__xludf.DUMMYFUNCTION("""COMPUTED_VALUE"""),"")</f>
        <v/>
      </c>
    </row>
    <row r="14925">
      <c r="H14925" s="16" t="str">
        <f>IFERROR(__xludf.DUMMYFUNCTION("""COMPUTED_VALUE"""),"")</f>
        <v/>
      </c>
    </row>
    <row r="14926">
      <c r="H14926" s="16" t="str">
        <f>IFERROR(__xludf.DUMMYFUNCTION("""COMPUTED_VALUE"""),"")</f>
        <v/>
      </c>
    </row>
    <row r="14927">
      <c r="H14927" s="16" t="str">
        <f>IFERROR(__xludf.DUMMYFUNCTION("""COMPUTED_VALUE"""),"")</f>
        <v/>
      </c>
    </row>
    <row r="14928">
      <c r="H14928" s="16" t="str">
        <f>IFERROR(__xludf.DUMMYFUNCTION("""COMPUTED_VALUE"""),"")</f>
        <v/>
      </c>
    </row>
    <row r="14929">
      <c r="H14929" s="16" t="str">
        <f>IFERROR(__xludf.DUMMYFUNCTION("""COMPUTED_VALUE"""),"")</f>
        <v/>
      </c>
    </row>
    <row r="14930">
      <c r="H14930" s="16" t="str">
        <f>IFERROR(__xludf.DUMMYFUNCTION("""COMPUTED_VALUE"""),"")</f>
        <v/>
      </c>
    </row>
    <row r="14931">
      <c r="H14931" s="16" t="str">
        <f>IFERROR(__xludf.DUMMYFUNCTION("""COMPUTED_VALUE"""),"")</f>
        <v/>
      </c>
    </row>
    <row r="14932">
      <c r="H14932" s="16" t="str">
        <f>IFERROR(__xludf.DUMMYFUNCTION("""COMPUTED_VALUE"""),"")</f>
        <v/>
      </c>
    </row>
    <row r="14933">
      <c r="H14933" s="16" t="str">
        <f>IFERROR(__xludf.DUMMYFUNCTION("""COMPUTED_VALUE"""),"")</f>
        <v/>
      </c>
    </row>
    <row r="14934">
      <c r="H14934" s="16" t="str">
        <f>IFERROR(__xludf.DUMMYFUNCTION("""COMPUTED_VALUE"""),"")</f>
        <v/>
      </c>
    </row>
    <row r="14935">
      <c r="H14935" s="16" t="str">
        <f>IFERROR(__xludf.DUMMYFUNCTION("""COMPUTED_VALUE"""),"")</f>
        <v/>
      </c>
    </row>
    <row r="14936">
      <c r="H14936" s="16" t="str">
        <f>IFERROR(__xludf.DUMMYFUNCTION("""COMPUTED_VALUE"""),"")</f>
        <v/>
      </c>
    </row>
    <row r="14937">
      <c r="H14937" s="16" t="str">
        <f>IFERROR(__xludf.DUMMYFUNCTION("""COMPUTED_VALUE"""),"")</f>
        <v/>
      </c>
    </row>
    <row r="14938">
      <c r="H14938" s="16" t="str">
        <f>IFERROR(__xludf.DUMMYFUNCTION("""COMPUTED_VALUE"""),"")</f>
        <v/>
      </c>
    </row>
    <row r="14939">
      <c r="H14939" s="16" t="str">
        <f>IFERROR(__xludf.DUMMYFUNCTION("""COMPUTED_VALUE"""),"")</f>
        <v/>
      </c>
    </row>
    <row r="14940">
      <c r="H14940" s="16" t="str">
        <f>IFERROR(__xludf.DUMMYFUNCTION("""COMPUTED_VALUE"""),"")</f>
        <v/>
      </c>
    </row>
    <row r="14941">
      <c r="H14941" s="16" t="str">
        <f>IFERROR(__xludf.DUMMYFUNCTION("""COMPUTED_VALUE"""),"")</f>
        <v/>
      </c>
    </row>
    <row r="14942">
      <c r="H14942" s="16" t="str">
        <f>IFERROR(__xludf.DUMMYFUNCTION("""COMPUTED_VALUE"""),"")</f>
        <v/>
      </c>
    </row>
    <row r="14943">
      <c r="H14943" s="16" t="str">
        <f>IFERROR(__xludf.DUMMYFUNCTION("""COMPUTED_VALUE"""),"")</f>
        <v/>
      </c>
    </row>
    <row r="14944">
      <c r="H14944" s="16" t="str">
        <f>IFERROR(__xludf.DUMMYFUNCTION("""COMPUTED_VALUE"""),"")</f>
        <v/>
      </c>
    </row>
    <row r="14945">
      <c r="H14945" s="16" t="str">
        <f>IFERROR(__xludf.DUMMYFUNCTION("""COMPUTED_VALUE"""),"")</f>
        <v/>
      </c>
    </row>
    <row r="14946">
      <c r="H14946" s="16" t="str">
        <f>IFERROR(__xludf.DUMMYFUNCTION("""COMPUTED_VALUE"""),"")</f>
        <v/>
      </c>
    </row>
    <row r="14947">
      <c r="H14947" s="16" t="str">
        <f>IFERROR(__xludf.DUMMYFUNCTION("""COMPUTED_VALUE"""),"")</f>
        <v/>
      </c>
    </row>
    <row r="14948">
      <c r="H14948" s="16" t="str">
        <f>IFERROR(__xludf.DUMMYFUNCTION("""COMPUTED_VALUE"""),"")</f>
        <v/>
      </c>
    </row>
    <row r="14949">
      <c r="H14949" s="16" t="str">
        <f>IFERROR(__xludf.DUMMYFUNCTION("""COMPUTED_VALUE"""),"")</f>
        <v/>
      </c>
    </row>
    <row r="14950">
      <c r="H14950" s="16" t="str">
        <f>IFERROR(__xludf.DUMMYFUNCTION("""COMPUTED_VALUE"""),"")</f>
        <v/>
      </c>
    </row>
    <row r="14951">
      <c r="H14951" s="16" t="str">
        <f>IFERROR(__xludf.DUMMYFUNCTION("""COMPUTED_VALUE"""),"")</f>
        <v/>
      </c>
    </row>
    <row r="14952">
      <c r="H14952" s="16" t="str">
        <f>IFERROR(__xludf.DUMMYFUNCTION("""COMPUTED_VALUE"""),"")</f>
        <v/>
      </c>
    </row>
    <row r="14953">
      <c r="H14953" s="16" t="str">
        <f>IFERROR(__xludf.DUMMYFUNCTION("""COMPUTED_VALUE"""),"")</f>
        <v/>
      </c>
    </row>
    <row r="14954">
      <c r="H14954" s="16" t="str">
        <f>IFERROR(__xludf.DUMMYFUNCTION("""COMPUTED_VALUE"""),"")</f>
        <v/>
      </c>
    </row>
    <row r="14955">
      <c r="H14955" s="16" t="str">
        <f>IFERROR(__xludf.DUMMYFUNCTION("""COMPUTED_VALUE"""),"")</f>
        <v/>
      </c>
    </row>
    <row r="14956">
      <c r="H14956" s="16" t="str">
        <f>IFERROR(__xludf.DUMMYFUNCTION("""COMPUTED_VALUE"""),"")</f>
        <v/>
      </c>
    </row>
    <row r="14957">
      <c r="H14957" s="16" t="str">
        <f>IFERROR(__xludf.DUMMYFUNCTION("""COMPUTED_VALUE"""),"")</f>
        <v/>
      </c>
    </row>
    <row r="14958">
      <c r="H14958" s="16" t="str">
        <f>IFERROR(__xludf.DUMMYFUNCTION("""COMPUTED_VALUE"""),"")</f>
        <v/>
      </c>
    </row>
    <row r="14959">
      <c r="H14959" s="16" t="str">
        <f>IFERROR(__xludf.DUMMYFUNCTION("""COMPUTED_VALUE"""),"")</f>
        <v/>
      </c>
    </row>
    <row r="14960">
      <c r="H14960" s="16" t="str">
        <f>IFERROR(__xludf.DUMMYFUNCTION("""COMPUTED_VALUE"""),"")</f>
        <v/>
      </c>
    </row>
    <row r="14961">
      <c r="H14961" s="16" t="str">
        <f>IFERROR(__xludf.DUMMYFUNCTION("""COMPUTED_VALUE"""),"")</f>
        <v/>
      </c>
    </row>
    <row r="14962">
      <c r="H14962" s="16" t="str">
        <f>IFERROR(__xludf.DUMMYFUNCTION("""COMPUTED_VALUE"""),"")</f>
        <v/>
      </c>
    </row>
    <row r="14963">
      <c r="H14963" s="16" t="str">
        <f>IFERROR(__xludf.DUMMYFUNCTION("""COMPUTED_VALUE"""),"")</f>
        <v/>
      </c>
    </row>
    <row r="14964">
      <c r="H14964" s="16" t="str">
        <f>IFERROR(__xludf.DUMMYFUNCTION("""COMPUTED_VALUE"""),"")</f>
        <v/>
      </c>
    </row>
    <row r="14965">
      <c r="H14965" s="16" t="str">
        <f>IFERROR(__xludf.DUMMYFUNCTION("""COMPUTED_VALUE"""),"")</f>
        <v/>
      </c>
    </row>
    <row r="14966">
      <c r="H14966" s="16" t="str">
        <f>IFERROR(__xludf.DUMMYFUNCTION("""COMPUTED_VALUE"""),"")</f>
        <v/>
      </c>
    </row>
    <row r="14967">
      <c r="H14967" s="16" t="str">
        <f>IFERROR(__xludf.DUMMYFUNCTION("""COMPUTED_VALUE"""),"")</f>
        <v/>
      </c>
    </row>
    <row r="14968">
      <c r="H14968" s="16" t="str">
        <f>IFERROR(__xludf.DUMMYFUNCTION("""COMPUTED_VALUE"""),"")</f>
        <v/>
      </c>
    </row>
    <row r="14969">
      <c r="H14969" s="16" t="str">
        <f>IFERROR(__xludf.DUMMYFUNCTION("""COMPUTED_VALUE"""),"")</f>
        <v/>
      </c>
    </row>
    <row r="14970">
      <c r="H14970" s="16" t="str">
        <f>IFERROR(__xludf.DUMMYFUNCTION("""COMPUTED_VALUE"""),"")</f>
        <v/>
      </c>
    </row>
    <row r="14971">
      <c r="H14971" s="16" t="str">
        <f>IFERROR(__xludf.DUMMYFUNCTION("""COMPUTED_VALUE"""),"")</f>
        <v/>
      </c>
    </row>
    <row r="14972">
      <c r="H14972" s="16" t="str">
        <f>IFERROR(__xludf.DUMMYFUNCTION("""COMPUTED_VALUE"""),"")</f>
        <v/>
      </c>
    </row>
    <row r="14973">
      <c r="H14973" s="16" t="str">
        <f>IFERROR(__xludf.DUMMYFUNCTION("""COMPUTED_VALUE"""),"")</f>
        <v/>
      </c>
    </row>
    <row r="14974">
      <c r="H14974" s="16" t="str">
        <f>IFERROR(__xludf.DUMMYFUNCTION("""COMPUTED_VALUE"""),"")</f>
        <v/>
      </c>
    </row>
    <row r="14975">
      <c r="H14975" s="16" t="str">
        <f>IFERROR(__xludf.DUMMYFUNCTION("""COMPUTED_VALUE"""),"")</f>
        <v/>
      </c>
    </row>
    <row r="14976">
      <c r="H14976" s="16" t="str">
        <f>IFERROR(__xludf.DUMMYFUNCTION("""COMPUTED_VALUE"""),"")</f>
        <v/>
      </c>
    </row>
    <row r="14977">
      <c r="H14977" s="16" t="str">
        <f>IFERROR(__xludf.DUMMYFUNCTION("""COMPUTED_VALUE"""),"")</f>
        <v/>
      </c>
    </row>
    <row r="14978">
      <c r="H14978" s="16" t="str">
        <f>IFERROR(__xludf.DUMMYFUNCTION("""COMPUTED_VALUE"""),"")</f>
        <v/>
      </c>
    </row>
    <row r="14979">
      <c r="H14979" s="16" t="str">
        <f>IFERROR(__xludf.DUMMYFUNCTION("""COMPUTED_VALUE"""),"")</f>
        <v/>
      </c>
    </row>
    <row r="14980">
      <c r="H14980" s="16" t="str">
        <f>IFERROR(__xludf.DUMMYFUNCTION("""COMPUTED_VALUE"""),"")</f>
        <v/>
      </c>
    </row>
    <row r="14981">
      <c r="H14981" s="16" t="str">
        <f>IFERROR(__xludf.DUMMYFUNCTION("""COMPUTED_VALUE"""),"")</f>
        <v/>
      </c>
    </row>
    <row r="14982">
      <c r="H14982" s="16" t="str">
        <f>IFERROR(__xludf.DUMMYFUNCTION("""COMPUTED_VALUE"""),"")</f>
        <v/>
      </c>
    </row>
    <row r="14983">
      <c r="H14983" s="16" t="str">
        <f>IFERROR(__xludf.DUMMYFUNCTION("""COMPUTED_VALUE"""),"")</f>
        <v/>
      </c>
    </row>
    <row r="14984">
      <c r="H14984" s="16" t="str">
        <f>IFERROR(__xludf.DUMMYFUNCTION("""COMPUTED_VALUE"""),"")</f>
        <v/>
      </c>
    </row>
    <row r="14985">
      <c r="H14985" s="16" t="str">
        <f>IFERROR(__xludf.DUMMYFUNCTION("""COMPUTED_VALUE"""),"")</f>
        <v/>
      </c>
    </row>
    <row r="14986">
      <c r="H14986" s="16" t="str">
        <f>IFERROR(__xludf.DUMMYFUNCTION("""COMPUTED_VALUE"""),"")</f>
        <v/>
      </c>
    </row>
    <row r="14987">
      <c r="H14987" s="16" t="str">
        <f>IFERROR(__xludf.DUMMYFUNCTION("""COMPUTED_VALUE"""),"")</f>
        <v/>
      </c>
    </row>
    <row r="14988">
      <c r="H14988" s="16" t="str">
        <f>IFERROR(__xludf.DUMMYFUNCTION("""COMPUTED_VALUE"""),"")</f>
        <v/>
      </c>
    </row>
    <row r="14989">
      <c r="H14989" s="16" t="str">
        <f>IFERROR(__xludf.DUMMYFUNCTION("""COMPUTED_VALUE"""),"")</f>
        <v/>
      </c>
    </row>
    <row r="14990">
      <c r="H14990" s="16" t="str">
        <f>IFERROR(__xludf.DUMMYFUNCTION("""COMPUTED_VALUE"""),"")</f>
        <v/>
      </c>
    </row>
    <row r="14991">
      <c r="H14991" s="16" t="str">
        <f>IFERROR(__xludf.DUMMYFUNCTION("""COMPUTED_VALUE"""),"")</f>
        <v/>
      </c>
    </row>
    <row r="14992">
      <c r="H14992" s="16" t="str">
        <f>IFERROR(__xludf.DUMMYFUNCTION("""COMPUTED_VALUE"""),"")</f>
        <v/>
      </c>
    </row>
    <row r="14993">
      <c r="H14993" s="16" t="str">
        <f>IFERROR(__xludf.DUMMYFUNCTION("""COMPUTED_VALUE"""),"")</f>
        <v/>
      </c>
    </row>
    <row r="14994">
      <c r="H14994" s="16" t="str">
        <f>IFERROR(__xludf.DUMMYFUNCTION("""COMPUTED_VALUE"""),"")</f>
        <v/>
      </c>
    </row>
    <row r="14995">
      <c r="H14995" s="16" t="str">
        <f>IFERROR(__xludf.DUMMYFUNCTION("""COMPUTED_VALUE"""),"")</f>
        <v/>
      </c>
    </row>
    <row r="14996">
      <c r="H14996" s="16" t="str">
        <f>IFERROR(__xludf.DUMMYFUNCTION("""COMPUTED_VALUE"""),"")</f>
        <v/>
      </c>
    </row>
    <row r="14997">
      <c r="H14997" s="16" t="str">
        <f>IFERROR(__xludf.DUMMYFUNCTION("""COMPUTED_VALUE"""),"")</f>
        <v/>
      </c>
    </row>
    <row r="14998">
      <c r="H14998" s="16" t="str">
        <f>IFERROR(__xludf.DUMMYFUNCTION("""COMPUTED_VALUE"""),"")</f>
        <v/>
      </c>
    </row>
    <row r="14999">
      <c r="H14999" s="16" t="str">
        <f>IFERROR(__xludf.DUMMYFUNCTION("""COMPUTED_VALUE"""),"")</f>
        <v/>
      </c>
    </row>
    <row r="15000">
      <c r="H15000" s="16" t="str">
        <f>IFERROR(__xludf.DUMMYFUNCTION("""COMPUTED_VALUE"""),"")</f>
        <v/>
      </c>
    </row>
    <row r="15001">
      <c r="H15001" s="16" t="str">
        <f>IFERROR(__xludf.DUMMYFUNCTION("""COMPUTED_VALUE"""),"")</f>
        <v/>
      </c>
    </row>
    <row r="15002">
      <c r="H15002" s="16" t="str">
        <f>IFERROR(__xludf.DUMMYFUNCTION("""COMPUTED_VALUE"""),"")</f>
        <v/>
      </c>
    </row>
    <row r="15003">
      <c r="H15003" s="16" t="str">
        <f>IFERROR(__xludf.DUMMYFUNCTION("""COMPUTED_VALUE"""),"")</f>
        <v/>
      </c>
    </row>
    <row r="15004">
      <c r="H15004" s="16" t="str">
        <f>IFERROR(__xludf.DUMMYFUNCTION("""COMPUTED_VALUE"""),"")</f>
        <v/>
      </c>
    </row>
    <row r="15005">
      <c r="H15005" s="16" t="str">
        <f>IFERROR(__xludf.DUMMYFUNCTION("""COMPUTED_VALUE"""),"")</f>
        <v/>
      </c>
    </row>
    <row r="15006">
      <c r="H15006" s="16" t="str">
        <f>IFERROR(__xludf.DUMMYFUNCTION("""COMPUTED_VALUE"""),"")</f>
        <v/>
      </c>
    </row>
    <row r="15007">
      <c r="H15007" s="16" t="str">
        <f>IFERROR(__xludf.DUMMYFUNCTION("""COMPUTED_VALUE"""),"")</f>
        <v/>
      </c>
    </row>
    <row r="15008">
      <c r="H15008" s="16" t="str">
        <f>IFERROR(__xludf.DUMMYFUNCTION("""COMPUTED_VALUE"""),"")</f>
        <v/>
      </c>
    </row>
    <row r="15009">
      <c r="H15009" s="16" t="str">
        <f>IFERROR(__xludf.DUMMYFUNCTION("""COMPUTED_VALUE"""),"")</f>
        <v/>
      </c>
    </row>
    <row r="15010">
      <c r="H15010" s="16" t="str">
        <f>IFERROR(__xludf.DUMMYFUNCTION("""COMPUTED_VALUE"""),"")</f>
        <v/>
      </c>
    </row>
    <row r="15011">
      <c r="H15011" s="16" t="str">
        <f>IFERROR(__xludf.DUMMYFUNCTION("""COMPUTED_VALUE"""),"")</f>
        <v/>
      </c>
    </row>
    <row r="15012">
      <c r="H15012" s="16" t="str">
        <f>IFERROR(__xludf.DUMMYFUNCTION("""COMPUTED_VALUE"""),"")</f>
        <v/>
      </c>
    </row>
    <row r="15013">
      <c r="H15013" s="16" t="str">
        <f>IFERROR(__xludf.DUMMYFUNCTION("""COMPUTED_VALUE"""),"")</f>
        <v/>
      </c>
    </row>
    <row r="15014">
      <c r="H15014" s="16" t="str">
        <f>IFERROR(__xludf.DUMMYFUNCTION("""COMPUTED_VALUE"""),"")</f>
        <v/>
      </c>
    </row>
    <row r="15015">
      <c r="H15015" s="16" t="str">
        <f>IFERROR(__xludf.DUMMYFUNCTION("""COMPUTED_VALUE"""),"")</f>
        <v/>
      </c>
    </row>
    <row r="15016">
      <c r="H15016" s="16" t="str">
        <f>IFERROR(__xludf.DUMMYFUNCTION("""COMPUTED_VALUE"""),"")</f>
        <v/>
      </c>
    </row>
    <row r="15017">
      <c r="H15017" s="16" t="str">
        <f>IFERROR(__xludf.DUMMYFUNCTION("""COMPUTED_VALUE"""),"")</f>
        <v/>
      </c>
    </row>
    <row r="15018">
      <c r="H15018" s="16" t="str">
        <f>IFERROR(__xludf.DUMMYFUNCTION("""COMPUTED_VALUE"""),"")</f>
        <v/>
      </c>
    </row>
    <row r="15019">
      <c r="H15019" s="16" t="str">
        <f>IFERROR(__xludf.DUMMYFUNCTION("""COMPUTED_VALUE"""),"")</f>
        <v/>
      </c>
    </row>
    <row r="15020">
      <c r="H15020" s="16" t="str">
        <f>IFERROR(__xludf.DUMMYFUNCTION("""COMPUTED_VALUE"""),"")</f>
        <v/>
      </c>
    </row>
    <row r="15021">
      <c r="H15021" s="16" t="str">
        <f>IFERROR(__xludf.DUMMYFUNCTION("""COMPUTED_VALUE"""),"")</f>
        <v/>
      </c>
    </row>
    <row r="15022">
      <c r="H15022" s="16" t="str">
        <f>IFERROR(__xludf.DUMMYFUNCTION("""COMPUTED_VALUE"""),"")</f>
        <v/>
      </c>
    </row>
    <row r="15023">
      <c r="H15023" s="16" t="str">
        <f>IFERROR(__xludf.DUMMYFUNCTION("""COMPUTED_VALUE"""),"")</f>
        <v/>
      </c>
    </row>
    <row r="15024">
      <c r="H15024" s="16" t="str">
        <f>IFERROR(__xludf.DUMMYFUNCTION("""COMPUTED_VALUE"""),"")</f>
        <v/>
      </c>
    </row>
    <row r="15025">
      <c r="H15025" s="16" t="str">
        <f>IFERROR(__xludf.DUMMYFUNCTION("""COMPUTED_VALUE"""),"")</f>
        <v/>
      </c>
    </row>
    <row r="15026">
      <c r="H15026" s="16" t="str">
        <f>IFERROR(__xludf.DUMMYFUNCTION("""COMPUTED_VALUE"""),"")</f>
        <v/>
      </c>
    </row>
    <row r="15027">
      <c r="H15027" s="16" t="str">
        <f>IFERROR(__xludf.DUMMYFUNCTION("""COMPUTED_VALUE"""),"")</f>
        <v/>
      </c>
    </row>
    <row r="15028">
      <c r="H15028" s="16" t="str">
        <f>IFERROR(__xludf.DUMMYFUNCTION("""COMPUTED_VALUE"""),"")</f>
        <v/>
      </c>
    </row>
    <row r="15029">
      <c r="H15029" s="16" t="str">
        <f>IFERROR(__xludf.DUMMYFUNCTION("""COMPUTED_VALUE"""),"")</f>
        <v/>
      </c>
    </row>
    <row r="15030">
      <c r="H15030" s="16" t="str">
        <f>IFERROR(__xludf.DUMMYFUNCTION("""COMPUTED_VALUE"""),"")</f>
        <v/>
      </c>
    </row>
    <row r="15031">
      <c r="H15031" s="16" t="str">
        <f>IFERROR(__xludf.DUMMYFUNCTION("""COMPUTED_VALUE"""),"")</f>
        <v/>
      </c>
    </row>
    <row r="15032">
      <c r="H15032" s="16" t="str">
        <f>IFERROR(__xludf.DUMMYFUNCTION("""COMPUTED_VALUE"""),"")</f>
        <v/>
      </c>
    </row>
    <row r="15033">
      <c r="H15033" s="16" t="str">
        <f>IFERROR(__xludf.DUMMYFUNCTION("""COMPUTED_VALUE"""),"")</f>
        <v/>
      </c>
    </row>
    <row r="15034">
      <c r="H15034" s="16" t="str">
        <f>IFERROR(__xludf.DUMMYFUNCTION("""COMPUTED_VALUE"""),"")</f>
        <v/>
      </c>
    </row>
    <row r="15035">
      <c r="H15035" s="16" t="str">
        <f>IFERROR(__xludf.DUMMYFUNCTION("""COMPUTED_VALUE"""),"")</f>
        <v/>
      </c>
    </row>
    <row r="15036">
      <c r="H15036" s="16" t="str">
        <f>IFERROR(__xludf.DUMMYFUNCTION("""COMPUTED_VALUE"""),"")</f>
        <v/>
      </c>
    </row>
    <row r="15037">
      <c r="H15037" s="16" t="str">
        <f>IFERROR(__xludf.DUMMYFUNCTION("""COMPUTED_VALUE"""),"")</f>
        <v/>
      </c>
    </row>
    <row r="15038">
      <c r="H15038" s="16" t="str">
        <f>IFERROR(__xludf.DUMMYFUNCTION("""COMPUTED_VALUE"""),"")</f>
        <v/>
      </c>
    </row>
    <row r="15039">
      <c r="H15039" s="16" t="str">
        <f>IFERROR(__xludf.DUMMYFUNCTION("""COMPUTED_VALUE"""),"")</f>
        <v/>
      </c>
    </row>
    <row r="15040">
      <c r="H15040" s="16" t="str">
        <f>IFERROR(__xludf.DUMMYFUNCTION("""COMPUTED_VALUE"""),"")</f>
        <v/>
      </c>
    </row>
    <row r="15041">
      <c r="H15041" s="16" t="str">
        <f>IFERROR(__xludf.DUMMYFUNCTION("""COMPUTED_VALUE"""),"")</f>
        <v/>
      </c>
    </row>
    <row r="15042">
      <c r="H15042" s="16" t="str">
        <f>IFERROR(__xludf.DUMMYFUNCTION("""COMPUTED_VALUE"""),"")</f>
        <v/>
      </c>
    </row>
    <row r="15043">
      <c r="H15043" s="16" t="str">
        <f>IFERROR(__xludf.DUMMYFUNCTION("""COMPUTED_VALUE"""),"")</f>
        <v/>
      </c>
    </row>
    <row r="15044">
      <c r="H15044" s="16" t="str">
        <f>IFERROR(__xludf.DUMMYFUNCTION("""COMPUTED_VALUE"""),"")</f>
        <v/>
      </c>
    </row>
    <row r="15045">
      <c r="H15045" s="16" t="str">
        <f>IFERROR(__xludf.DUMMYFUNCTION("""COMPUTED_VALUE"""),"")</f>
        <v/>
      </c>
    </row>
    <row r="15046">
      <c r="H15046" s="16" t="str">
        <f>IFERROR(__xludf.DUMMYFUNCTION("""COMPUTED_VALUE"""),"")</f>
        <v/>
      </c>
    </row>
    <row r="15047">
      <c r="H15047" s="16" t="str">
        <f>IFERROR(__xludf.DUMMYFUNCTION("""COMPUTED_VALUE"""),"")</f>
        <v/>
      </c>
    </row>
    <row r="15048">
      <c r="H15048" s="16" t="str">
        <f>IFERROR(__xludf.DUMMYFUNCTION("""COMPUTED_VALUE"""),"")</f>
        <v/>
      </c>
    </row>
    <row r="15049">
      <c r="H15049" s="16" t="str">
        <f>IFERROR(__xludf.DUMMYFUNCTION("""COMPUTED_VALUE"""),"")</f>
        <v/>
      </c>
    </row>
    <row r="15050">
      <c r="H15050" s="16" t="str">
        <f>IFERROR(__xludf.DUMMYFUNCTION("""COMPUTED_VALUE"""),"")</f>
        <v/>
      </c>
    </row>
    <row r="15051">
      <c r="H15051" s="16" t="str">
        <f>IFERROR(__xludf.DUMMYFUNCTION("""COMPUTED_VALUE"""),"")</f>
        <v/>
      </c>
    </row>
    <row r="15052">
      <c r="H15052" s="16" t="str">
        <f>IFERROR(__xludf.DUMMYFUNCTION("""COMPUTED_VALUE"""),"")</f>
        <v/>
      </c>
    </row>
    <row r="15053">
      <c r="H15053" s="16" t="str">
        <f>IFERROR(__xludf.DUMMYFUNCTION("""COMPUTED_VALUE"""),"")</f>
        <v/>
      </c>
    </row>
    <row r="15054">
      <c r="H15054" s="16" t="str">
        <f>IFERROR(__xludf.DUMMYFUNCTION("""COMPUTED_VALUE"""),"")</f>
        <v/>
      </c>
    </row>
    <row r="15055">
      <c r="H15055" s="16" t="str">
        <f>IFERROR(__xludf.DUMMYFUNCTION("""COMPUTED_VALUE"""),"")</f>
        <v/>
      </c>
    </row>
    <row r="15056">
      <c r="H15056" s="16" t="str">
        <f>IFERROR(__xludf.DUMMYFUNCTION("""COMPUTED_VALUE"""),"")</f>
        <v/>
      </c>
    </row>
    <row r="15057">
      <c r="H15057" s="16" t="str">
        <f>IFERROR(__xludf.DUMMYFUNCTION("""COMPUTED_VALUE"""),"")</f>
        <v/>
      </c>
    </row>
    <row r="15058">
      <c r="H15058" s="16" t="str">
        <f>IFERROR(__xludf.DUMMYFUNCTION("""COMPUTED_VALUE"""),"")</f>
        <v/>
      </c>
    </row>
    <row r="15059">
      <c r="H15059" s="16" t="str">
        <f>IFERROR(__xludf.DUMMYFUNCTION("""COMPUTED_VALUE"""),"")</f>
        <v/>
      </c>
    </row>
    <row r="15060">
      <c r="H15060" s="16" t="str">
        <f>IFERROR(__xludf.DUMMYFUNCTION("""COMPUTED_VALUE"""),"")</f>
        <v/>
      </c>
    </row>
    <row r="15061">
      <c r="H15061" s="16" t="str">
        <f>IFERROR(__xludf.DUMMYFUNCTION("""COMPUTED_VALUE"""),"")</f>
        <v/>
      </c>
    </row>
    <row r="15062">
      <c r="H15062" s="16" t="str">
        <f>IFERROR(__xludf.DUMMYFUNCTION("""COMPUTED_VALUE"""),"")</f>
        <v/>
      </c>
    </row>
    <row r="15063">
      <c r="H15063" s="16" t="str">
        <f>IFERROR(__xludf.DUMMYFUNCTION("""COMPUTED_VALUE"""),"")</f>
        <v/>
      </c>
    </row>
    <row r="15064">
      <c r="H15064" s="16" t="str">
        <f>IFERROR(__xludf.DUMMYFUNCTION("""COMPUTED_VALUE"""),"")</f>
        <v/>
      </c>
    </row>
    <row r="15065">
      <c r="H15065" s="16" t="str">
        <f>IFERROR(__xludf.DUMMYFUNCTION("""COMPUTED_VALUE"""),"")</f>
        <v/>
      </c>
    </row>
    <row r="15066">
      <c r="H15066" s="16" t="str">
        <f>IFERROR(__xludf.DUMMYFUNCTION("""COMPUTED_VALUE"""),"")</f>
        <v/>
      </c>
    </row>
    <row r="15067">
      <c r="H15067" s="16" t="str">
        <f>IFERROR(__xludf.DUMMYFUNCTION("""COMPUTED_VALUE"""),"")</f>
        <v/>
      </c>
    </row>
    <row r="15068">
      <c r="H15068" s="16" t="str">
        <f>IFERROR(__xludf.DUMMYFUNCTION("""COMPUTED_VALUE"""),"")</f>
        <v/>
      </c>
    </row>
    <row r="15069">
      <c r="H15069" s="16" t="str">
        <f>IFERROR(__xludf.DUMMYFUNCTION("""COMPUTED_VALUE"""),"")</f>
        <v/>
      </c>
    </row>
    <row r="15070">
      <c r="H15070" s="16" t="str">
        <f>IFERROR(__xludf.DUMMYFUNCTION("""COMPUTED_VALUE"""),"")</f>
        <v/>
      </c>
    </row>
    <row r="15071">
      <c r="H15071" s="16" t="str">
        <f>IFERROR(__xludf.DUMMYFUNCTION("""COMPUTED_VALUE"""),"")</f>
        <v/>
      </c>
    </row>
    <row r="15072">
      <c r="H15072" s="16" t="str">
        <f>IFERROR(__xludf.DUMMYFUNCTION("""COMPUTED_VALUE"""),"")</f>
        <v/>
      </c>
    </row>
    <row r="15073">
      <c r="H15073" s="16" t="str">
        <f>IFERROR(__xludf.DUMMYFUNCTION("""COMPUTED_VALUE"""),"")</f>
        <v/>
      </c>
    </row>
    <row r="15074">
      <c r="H15074" s="16" t="str">
        <f>IFERROR(__xludf.DUMMYFUNCTION("""COMPUTED_VALUE"""),"")</f>
        <v/>
      </c>
    </row>
    <row r="15075">
      <c r="H15075" s="16" t="str">
        <f>IFERROR(__xludf.DUMMYFUNCTION("""COMPUTED_VALUE"""),"")</f>
        <v/>
      </c>
    </row>
    <row r="15076">
      <c r="H15076" s="16" t="str">
        <f>IFERROR(__xludf.DUMMYFUNCTION("""COMPUTED_VALUE"""),"")</f>
        <v/>
      </c>
    </row>
    <row r="15077">
      <c r="H15077" s="16" t="str">
        <f>IFERROR(__xludf.DUMMYFUNCTION("""COMPUTED_VALUE"""),"")</f>
        <v/>
      </c>
    </row>
    <row r="15078">
      <c r="H15078" s="16" t="str">
        <f>IFERROR(__xludf.DUMMYFUNCTION("""COMPUTED_VALUE"""),"")</f>
        <v/>
      </c>
    </row>
    <row r="15079">
      <c r="H15079" s="16" t="str">
        <f>IFERROR(__xludf.DUMMYFUNCTION("""COMPUTED_VALUE"""),"")</f>
        <v/>
      </c>
    </row>
    <row r="15080">
      <c r="H15080" s="16" t="str">
        <f>IFERROR(__xludf.DUMMYFUNCTION("""COMPUTED_VALUE"""),"")</f>
        <v/>
      </c>
    </row>
    <row r="15081">
      <c r="H15081" s="16" t="str">
        <f>IFERROR(__xludf.DUMMYFUNCTION("""COMPUTED_VALUE"""),"")</f>
        <v/>
      </c>
    </row>
    <row r="15082">
      <c r="H15082" s="16" t="str">
        <f>IFERROR(__xludf.DUMMYFUNCTION("""COMPUTED_VALUE"""),"")</f>
        <v/>
      </c>
    </row>
    <row r="15083">
      <c r="H15083" s="16" t="str">
        <f>IFERROR(__xludf.DUMMYFUNCTION("""COMPUTED_VALUE"""),"")</f>
        <v/>
      </c>
    </row>
    <row r="15084">
      <c r="H15084" s="16" t="str">
        <f>IFERROR(__xludf.DUMMYFUNCTION("""COMPUTED_VALUE"""),"")</f>
        <v/>
      </c>
    </row>
    <row r="15085">
      <c r="H15085" s="16" t="str">
        <f>IFERROR(__xludf.DUMMYFUNCTION("""COMPUTED_VALUE"""),"")</f>
        <v/>
      </c>
    </row>
    <row r="15086">
      <c r="H15086" s="16" t="str">
        <f>IFERROR(__xludf.DUMMYFUNCTION("""COMPUTED_VALUE"""),"")</f>
        <v/>
      </c>
    </row>
    <row r="15087">
      <c r="H15087" s="16" t="str">
        <f>IFERROR(__xludf.DUMMYFUNCTION("""COMPUTED_VALUE"""),"")</f>
        <v/>
      </c>
    </row>
    <row r="15088">
      <c r="H15088" s="16" t="str">
        <f>IFERROR(__xludf.DUMMYFUNCTION("""COMPUTED_VALUE"""),"")</f>
        <v/>
      </c>
    </row>
    <row r="15089">
      <c r="H15089" s="16" t="str">
        <f>IFERROR(__xludf.DUMMYFUNCTION("""COMPUTED_VALUE"""),"")</f>
        <v/>
      </c>
    </row>
    <row r="15090">
      <c r="H15090" s="16" t="str">
        <f>IFERROR(__xludf.DUMMYFUNCTION("""COMPUTED_VALUE"""),"")</f>
        <v/>
      </c>
    </row>
    <row r="15091">
      <c r="H15091" s="16" t="str">
        <f>IFERROR(__xludf.DUMMYFUNCTION("""COMPUTED_VALUE"""),"")</f>
        <v/>
      </c>
    </row>
    <row r="15092">
      <c r="H15092" s="16" t="str">
        <f>IFERROR(__xludf.DUMMYFUNCTION("""COMPUTED_VALUE"""),"")</f>
        <v/>
      </c>
    </row>
    <row r="15093">
      <c r="H15093" s="16" t="str">
        <f>IFERROR(__xludf.DUMMYFUNCTION("""COMPUTED_VALUE"""),"")</f>
        <v/>
      </c>
    </row>
    <row r="15094">
      <c r="H15094" s="16" t="str">
        <f>IFERROR(__xludf.DUMMYFUNCTION("""COMPUTED_VALUE"""),"")</f>
        <v/>
      </c>
    </row>
    <row r="15095">
      <c r="H15095" s="16" t="str">
        <f>IFERROR(__xludf.DUMMYFUNCTION("""COMPUTED_VALUE"""),"")</f>
        <v/>
      </c>
    </row>
    <row r="15096">
      <c r="H15096" s="16" t="str">
        <f>IFERROR(__xludf.DUMMYFUNCTION("""COMPUTED_VALUE"""),"")</f>
        <v/>
      </c>
    </row>
    <row r="15097">
      <c r="H15097" s="16" t="str">
        <f>IFERROR(__xludf.DUMMYFUNCTION("""COMPUTED_VALUE"""),"")</f>
        <v/>
      </c>
    </row>
    <row r="15098">
      <c r="H15098" s="16" t="str">
        <f>IFERROR(__xludf.DUMMYFUNCTION("""COMPUTED_VALUE"""),"")</f>
        <v/>
      </c>
    </row>
    <row r="15099">
      <c r="H15099" s="16" t="str">
        <f>IFERROR(__xludf.DUMMYFUNCTION("""COMPUTED_VALUE"""),"")</f>
        <v/>
      </c>
    </row>
    <row r="15100">
      <c r="H15100" s="16" t="str">
        <f>IFERROR(__xludf.DUMMYFUNCTION("""COMPUTED_VALUE"""),"")</f>
        <v/>
      </c>
    </row>
    <row r="15101">
      <c r="H15101" s="16" t="str">
        <f>IFERROR(__xludf.DUMMYFUNCTION("""COMPUTED_VALUE"""),"")</f>
        <v/>
      </c>
    </row>
    <row r="15102">
      <c r="H15102" s="16" t="str">
        <f>IFERROR(__xludf.DUMMYFUNCTION("""COMPUTED_VALUE"""),"")</f>
        <v/>
      </c>
    </row>
    <row r="15103">
      <c r="H15103" s="16" t="str">
        <f>IFERROR(__xludf.DUMMYFUNCTION("""COMPUTED_VALUE"""),"")</f>
        <v/>
      </c>
    </row>
    <row r="15104">
      <c r="H15104" s="16" t="str">
        <f>IFERROR(__xludf.DUMMYFUNCTION("""COMPUTED_VALUE"""),"")</f>
        <v/>
      </c>
    </row>
    <row r="15105">
      <c r="H15105" s="16" t="str">
        <f>IFERROR(__xludf.DUMMYFUNCTION("""COMPUTED_VALUE"""),"")</f>
        <v/>
      </c>
    </row>
    <row r="15106">
      <c r="H15106" s="16" t="str">
        <f>IFERROR(__xludf.DUMMYFUNCTION("""COMPUTED_VALUE"""),"")</f>
        <v/>
      </c>
    </row>
    <row r="15107">
      <c r="H15107" s="16" t="str">
        <f>IFERROR(__xludf.DUMMYFUNCTION("""COMPUTED_VALUE"""),"")</f>
        <v/>
      </c>
    </row>
    <row r="15108">
      <c r="H15108" s="16" t="str">
        <f>IFERROR(__xludf.DUMMYFUNCTION("""COMPUTED_VALUE"""),"")</f>
        <v/>
      </c>
    </row>
    <row r="15109">
      <c r="H15109" s="16" t="str">
        <f>IFERROR(__xludf.DUMMYFUNCTION("""COMPUTED_VALUE"""),"")</f>
        <v/>
      </c>
    </row>
    <row r="15110">
      <c r="H15110" s="16" t="str">
        <f>IFERROR(__xludf.DUMMYFUNCTION("""COMPUTED_VALUE"""),"")</f>
        <v/>
      </c>
    </row>
    <row r="15111">
      <c r="H15111" s="16" t="str">
        <f>IFERROR(__xludf.DUMMYFUNCTION("""COMPUTED_VALUE"""),"")</f>
        <v/>
      </c>
    </row>
    <row r="15112">
      <c r="H15112" s="16" t="str">
        <f>IFERROR(__xludf.DUMMYFUNCTION("""COMPUTED_VALUE"""),"")</f>
        <v/>
      </c>
    </row>
    <row r="15113">
      <c r="H15113" s="16" t="str">
        <f>IFERROR(__xludf.DUMMYFUNCTION("""COMPUTED_VALUE"""),"")</f>
        <v/>
      </c>
    </row>
    <row r="15114">
      <c r="H15114" s="16" t="str">
        <f>IFERROR(__xludf.DUMMYFUNCTION("""COMPUTED_VALUE"""),"")</f>
        <v/>
      </c>
    </row>
    <row r="15115">
      <c r="H15115" s="16" t="str">
        <f>IFERROR(__xludf.DUMMYFUNCTION("""COMPUTED_VALUE"""),"")</f>
        <v/>
      </c>
    </row>
    <row r="15116">
      <c r="H15116" s="16" t="str">
        <f>IFERROR(__xludf.DUMMYFUNCTION("""COMPUTED_VALUE"""),"")</f>
        <v/>
      </c>
    </row>
    <row r="15117">
      <c r="H15117" s="16" t="str">
        <f>IFERROR(__xludf.DUMMYFUNCTION("""COMPUTED_VALUE"""),"")</f>
        <v/>
      </c>
    </row>
    <row r="15118">
      <c r="H15118" s="16" t="str">
        <f>IFERROR(__xludf.DUMMYFUNCTION("""COMPUTED_VALUE"""),"")</f>
        <v/>
      </c>
    </row>
    <row r="15119">
      <c r="H15119" s="16" t="str">
        <f>IFERROR(__xludf.DUMMYFUNCTION("""COMPUTED_VALUE"""),"")</f>
        <v/>
      </c>
    </row>
    <row r="15120">
      <c r="H15120" s="16" t="str">
        <f>IFERROR(__xludf.DUMMYFUNCTION("""COMPUTED_VALUE"""),"")</f>
        <v/>
      </c>
    </row>
    <row r="15121">
      <c r="H15121" s="16" t="str">
        <f>IFERROR(__xludf.DUMMYFUNCTION("""COMPUTED_VALUE"""),"")</f>
        <v/>
      </c>
    </row>
    <row r="15122">
      <c r="H15122" s="16" t="str">
        <f>IFERROR(__xludf.DUMMYFUNCTION("""COMPUTED_VALUE"""),"")</f>
        <v/>
      </c>
    </row>
    <row r="15123">
      <c r="H15123" s="16" t="str">
        <f>IFERROR(__xludf.DUMMYFUNCTION("""COMPUTED_VALUE"""),"")</f>
        <v/>
      </c>
    </row>
    <row r="15124">
      <c r="H15124" s="16" t="str">
        <f>IFERROR(__xludf.DUMMYFUNCTION("""COMPUTED_VALUE"""),"")</f>
        <v/>
      </c>
    </row>
    <row r="15125">
      <c r="H15125" s="16" t="str">
        <f>IFERROR(__xludf.DUMMYFUNCTION("""COMPUTED_VALUE"""),"")</f>
        <v/>
      </c>
    </row>
    <row r="15126">
      <c r="H15126" s="16" t="str">
        <f>IFERROR(__xludf.DUMMYFUNCTION("""COMPUTED_VALUE"""),"")</f>
        <v/>
      </c>
    </row>
    <row r="15127">
      <c r="H15127" s="16" t="str">
        <f>IFERROR(__xludf.DUMMYFUNCTION("""COMPUTED_VALUE"""),"")</f>
        <v/>
      </c>
    </row>
    <row r="15128">
      <c r="H15128" s="16" t="str">
        <f>IFERROR(__xludf.DUMMYFUNCTION("""COMPUTED_VALUE"""),"")</f>
        <v/>
      </c>
    </row>
    <row r="15129">
      <c r="H15129" s="16" t="str">
        <f>IFERROR(__xludf.DUMMYFUNCTION("""COMPUTED_VALUE"""),"")</f>
        <v/>
      </c>
    </row>
    <row r="15130">
      <c r="H15130" s="16" t="str">
        <f>IFERROR(__xludf.DUMMYFUNCTION("""COMPUTED_VALUE"""),"")</f>
        <v/>
      </c>
    </row>
    <row r="15131">
      <c r="H15131" s="16" t="str">
        <f>IFERROR(__xludf.DUMMYFUNCTION("""COMPUTED_VALUE"""),"")</f>
        <v/>
      </c>
    </row>
    <row r="15132">
      <c r="H15132" s="16" t="str">
        <f>IFERROR(__xludf.DUMMYFUNCTION("""COMPUTED_VALUE"""),"")</f>
        <v/>
      </c>
    </row>
    <row r="15133">
      <c r="H15133" s="16" t="str">
        <f>IFERROR(__xludf.DUMMYFUNCTION("""COMPUTED_VALUE"""),"")</f>
        <v/>
      </c>
    </row>
    <row r="15134">
      <c r="H15134" s="16" t="str">
        <f>IFERROR(__xludf.DUMMYFUNCTION("""COMPUTED_VALUE"""),"")</f>
        <v/>
      </c>
    </row>
    <row r="15135">
      <c r="H15135" s="16" t="str">
        <f>IFERROR(__xludf.DUMMYFUNCTION("""COMPUTED_VALUE"""),"")</f>
        <v/>
      </c>
    </row>
    <row r="15136">
      <c r="H15136" s="16" t="str">
        <f>IFERROR(__xludf.DUMMYFUNCTION("""COMPUTED_VALUE"""),"")</f>
        <v/>
      </c>
    </row>
    <row r="15137">
      <c r="H15137" s="16" t="str">
        <f>IFERROR(__xludf.DUMMYFUNCTION("""COMPUTED_VALUE"""),"")</f>
        <v/>
      </c>
    </row>
    <row r="15138">
      <c r="H15138" s="16" t="str">
        <f>IFERROR(__xludf.DUMMYFUNCTION("""COMPUTED_VALUE"""),"")</f>
        <v/>
      </c>
    </row>
    <row r="15139">
      <c r="H15139" s="16" t="str">
        <f>IFERROR(__xludf.DUMMYFUNCTION("""COMPUTED_VALUE"""),"")</f>
        <v/>
      </c>
    </row>
    <row r="15140">
      <c r="H15140" s="16" t="str">
        <f>IFERROR(__xludf.DUMMYFUNCTION("""COMPUTED_VALUE"""),"")</f>
        <v/>
      </c>
    </row>
    <row r="15141">
      <c r="H15141" s="16" t="str">
        <f>IFERROR(__xludf.DUMMYFUNCTION("""COMPUTED_VALUE"""),"")</f>
        <v/>
      </c>
    </row>
    <row r="15142">
      <c r="H15142" s="16" t="str">
        <f>IFERROR(__xludf.DUMMYFUNCTION("""COMPUTED_VALUE"""),"")</f>
        <v/>
      </c>
    </row>
    <row r="15143">
      <c r="H15143" s="16" t="str">
        <f>IFERROR(__xludf.DUMMYFUNCTION("""COMPUTED_VALUE"""),"")</f>
        <v/>
      </c>
    </row>
    <row r="15144">
      <c r="H15144" s="16" t="str">
        <f>IFERROR(__xludf.DUMMYFUNCTION("""COMPUTED_VALUE"""),"")</f>
        <v/>
      </c>
    </row>
    <row r="15145">
      <c r="H15145" s="16" t="str">
        <f>IFERROR(__xludf.DUMMYFUNCTION("""COMPUTED_VALUE"""),"")</f>
        <v/>
      </c>
    </row>
    <row r="15146">
      <c r="H15146" s="16" t="str">
        <f>IFERROR(__xludf.DUMMYFUNCTION("""COMPUTED_VALUE"""),"")</f>
        <v/>
      </c>
    </row>
    <row r="15147">
      <c r="H15147" s="16" t="str">
        <f>IFERROR(__xludf.DUMMYFUNCTION("""COMPUTED_VALUE"""),"")</f>
        <v/>
      </c>
    </row>
    <row r="15148">
      <c r="H15148" s="16" t="str">
        <f>IFERROR(__xludf.DUMMYFUNCTION("""COMPUTED_VALUE"""),"")</f>
        <v/>
      </c>
    </row>
    <row r="15149">
      <c r="H15149" s="16" t="str">
        <f>IFERROR(__xludf.DUMMYFUNCTION("""COMPUTED_VALUE"""),"")</f>
        <v/>
      </c>
    </row>
    <row r="15150">
      <c r="H15150" s="16" t="str">
        <f>IFERROR(__xludf.DUMMYFUNCTION("""COMPUTED_VALUE"""),"")</f>
        <v/>
      </c>
    </row>
    <row r="15151">
      <c r="H15151" s="16" t="str">
        <f>IFERROR(__xludf.DUMMYFUNCTION("""COMPUTED_VALUE"""),"")</f>
        <v/>
      </c>
    </row>
    <row r="15152">
      <c r="H15152" s="16" t="str">
        <f>IFERROR(__xludf.DUMMYFUNCTION("""COMPUTED_VALUE"""),"")</f>
        <v/>
      </c>
    </row>
    <row r="15153">
      <c r="H15153" s="16" t="str">
        <f>IFERROR(__xludf.DUMMYFUNCTION("""COMPUTED_VALUE"""),"")</f>
        <v/>
      </c>
    </row>
    <row r="15154">
      <c r="H15154" s="16" t="str">
        <f>IFERROR(__xludf.DUMMYFUNCTION("""COMPUTED_VALUE"""),"")</f>
        <v/>
      </c>
    </row>
    <row r="15155">
      <c r="H15155" s="16" t="str">
        <f>IFERROR(__xludf.DUMMYFUNCTION("""COMPUTED_VALUE"""),"")</f>
        <v/>
      </c>
    </row>
    <row r="15156">
      <c r="H15156" s="16" t="str">
        <f>IFERROR(__xludf.DUMMYFUNCTION("""COMPUTED_VALUE"""),"")</f>
        <v/>
      </c>
    </row>
    <row r="15157">
      <c r="H15157" s="16" t="str">
        <f>IFERROR(__xludf.DUMMYFUNCTION("""COMPUTED_VALUE"""),"")</f>
        <v/>
      </c>
    </row>
    <row r="15158">
      <c r="H15158" s="16" t="str">
        <f>IFERROR(__xludf.DUMMYFUNCTION("""COMPUTED_VALUE"""),"")</f>
        <v/>
      </c>
    </row>
    <row r="15159">
      <c r="H15159" s="16" t="str">
        <f>IFERROR(__xludf.DUMMYFUNCTION("""COMPUTED_VALUE"""),"")</f>
        <v/>
      </c>
    </row>
    <row r="15160">
      <c r="H15160" s="16" t="str">
        <f>IFERROR(__xludf.DUMMYFUNCTION("""COMPUTED_VALUE"""),"")</f>
        <v/>
      </c>
    </row>
    <row r="15161">
      <c r="H15161" s="16" t="str">
        <f>IFERROR(__xludf.DUMMYFUNCTION("""COMPUTED_VALUE"""),"")</f>
        <v/>
      </c>
    </row>
    <row r="15162">
      <c r="H15162" s="16" t="str">
        <f>IFERROR(__xludf.DUMMYFUNCTION("""COMPUTED_VALUE"""),"")</f>
        <v/>
      </c>
    </row>
    <row r="15163">
      <c r="H15163" s="16" t="str">
        <f>IFERROR(__xludf.DUMMYFUNCTION("""COMPUTED_VALUE"""),"")</f>
        <v/>
      </c>
    </row>
    <row r="15164">
      <c r="H15164" s="16" t="str">
        <f>IFERROR(__xludf.DUMMYFUNCTION("""COMPUTED_VALUE"""),"")</f>
        <v/>
      </c>
    </row>
    <row r="15165">
      <c r="H15165" s="16" t="str">
        <f>IFERROR(__xludf.DUMMYFUNCTION("""COMPUTED_VALUE"""),"")</f>
        <v/>
      </c>
    </row>
    <row r="15166">
      <c r="H15166" s="16" t="str">
        <f>IFERROR(__xludf.DUMMYFUNCTION("""COMPUTED_VALUE"""),"")</f>
        <v/>
      </c>
    </row>
    <row r="15167">
      <c r="H15167" s="16" t="str">
        <f>IFERROR(__xludf.DUMMYFUNCTION("""COMPUTED_VALUE"""),"")</f>
        <v/>
      </c>
    </row>
    <row r="15168">
      <c r="H15168" s="16" t="str">
        <f>IFERROR(__xludf.DUMMYFUNCTION("""COMPUTED_VALUE"""),"")</f>
        <v/>
      </c>
    </row>
    <row r="15169">
      <c r="H15169" s="16" t="str">
        <f>IFERROR(__xludf.DUMMYFUNCTION("""COMPUTED_VALUE"""),"")</f>
        <v/>
      </c>
    </row>
    <row r="15170">
      <c r="H15170" s="16" t="str">
        <f>IFERROR(__xludf.DUMMYFUNCTION("""COMPUTED_VALUE"""),"")</f>
        <v/>
      </c>
    </row>
    <row r="15171">
      <c r="H15171" s="16" t="str">
        <f>IFERROR(__xludf.DUMMYFUNCTION("""COMPUTED_VALUE"""),"")</f>
        <v/>
      </c>
    </row>
    <row r="15172">
      <c r="H15172" s="16" t="str">
        <f>IFERROR(__xludf.DUMMYFUNCTION("""COMPUTED_VALUE"""),"")</f>
        <v/>
      </c>
    </row>
    <row r="15173">
      <c r="H15173" s="16" t="str">
        <f>IFERROR(__xludf.DUMMYFUNCTION("""COMPUTED_VALUE"""),"")</f>
        <v/>
      </c>
    </row>
    <row r="15174">
      <c r="H15174" s="16" t="str">
        <f>IFERROR(__xludf.DUMMYFUNCTION("""COMPUTED_VALUE"""),"")</f>
        <v/>
      </c>
    </row>
    <row r="15175">
      <c r="H15175" s="16" t="str">
        <f>IFERROR(__xludf.DUMMYFUNCTION("""COMPUTED_VALUE"""),"")</f>
        <v/>
      </c>
    </row>
    <row r="15176">
      <c r="H15176" s="16" t="str">
        <f>IFERROR(__xludf.DUMMYFUNCTION("""COMPUTED_VALUE"""),"")</f>
        <v/>
      </c>
    </row>
    <row r="15177">
      <c r="H15177" s="16" t="str">
        <f>IFERROR(__xludf.DUMMYFUNCTION("""COMPUTED_VALUE"""),"")</f>
        <v/>
      </c>
    </row>
    <row r="15178">
      <c r="H15178" s="16" t="str">
        <f>IFERROR(__xludf.DUMMYFUNCTION("""COMPUTED_VALUE"""),"")</f>
        <v/>
      </c>
    </row>
    <row r="15179">
      <c r="H15179" s="16" t="str">
        <f>IFERROR(__xludf.DUMMYFUNCTION("""COMPUTED_VALUE"""),"")</f>
        <v/>
      </c>
    </row>
    <row r="15180">
      <c r="H15180" s="16" t="str">
        <f>IFERROR(__xludf.DUMMYFUNCTION("""COMPUTED_VALUE"""),"")</f>
        <v/>
      </c>
    </row>
    <row r="15181">
      <c r="H15181" s="16" t="str">
        <f>IFERROR(__xludf.DUMMYFUNCTION("""COMPUTED_VALUE"""),"")</f>
        <v/>
      </c>
    </row>
    <row r="15182">
      <c r="H15182" s="16" t="str">
        <f>IFERROR(__xludf.DUMMYFUNCTION("""COMPUTED_VALUE"""),"")</f>
        <v/>
      </c>
    </row>
    <row r="15183">
      <c r="H15183" s="16" t="str">
        <f>IFERROR(__xludf.DUMMYFUNCTION("""COMPUTED_VALUE"""),"")</f>
        <v/>
      </c>
    </row>
    <row r="15184">
      <c r="H15184" s="16" t="str">
        <f>IFERROR(__xludf.DUMMYFUNCTION("""COMPUTED_VALUE"""),"")</f>
        <v/>
      </c>
    </row>
    <row r="15185">
      <c r="H15185" s="16" t="str">
        <f>IFERROR(__xludf.DUMMYFUNCTION("""COMPUTED_VALUE"""),"")</f>
        <v/>
      </c>
    </row>
    <row r="15186">
      <c r="H15186" s="16" t="str">
        <f>IFERROR(__xludf.DUMMYFUNCTION("""COMPUTED_VALUE"""),"")</f>
        <v/>
      </c>
    </row>
    <row r="15187">
      <c r="H15187" s="16" t="str">
        <f>IFERROR(__xludf.DUMMYFUNCTION("""COMPUTED_VALUE"""),"")</f>
        <v/>
      </c>
    </row>
    <row r="15188">
      <c r="H15188" s="16" t="str">
        <f>IFERROR(__xludf.DUMMYFUNCTION("""COMPUTED_VALUE"""),"")</f>
        <v/>
      </c>
    </row>
    <row r="15189">
      <c r="H15189" s="16" t="str">
        <f>IFERROR(__xludf.DUMMYFUNCTION("""COMPUTED_VALUE"""),"")</f>
        <v/>
      </c>
    </row>
    <row r="15190">
      <c r="H15190" s="16" t="str">
        <f>IFERROR(__xludf.DUMMYFUNCTION("""COMPUTED_VALUE"""),"")</f>
        <v/>
      </c>
    </row>
    <row r="15191">
      <c r="H15191" s="16" t="str">
        <f>IFERROR(__xludf.DUMMYFUNCTION("""COMPUTED_VALUE"""),"")</f>
        <v/>
      </c>
    </row>
    <row r="15192">
      <c r="H15192" s="16" t="str">
        <f>IFERROR(__xludf.DUMMYFUNCTION("""COMPUTED_VALUE"""),"")</f>
        <v/>
      </c>
    </row>
    <row r="15193">
      <c r="H15193" s="16" t="str">
        <f>IFERROR(__xludf.DUMMYFUNCTION("""COMPUTED_VALUE"""),"")</f>
        <v/>
      </c>
    </row>
    <row r="15194">
      <c r="H15194" s="16" t="str">
        <f>IFERROR(__xludf.DUMMYFUNCTION("""COMPUTED_VALUE"""),"")</f>
        <v/>
      </c>
    </row>
    <row r="15195">
      <c r="H15195" s="16" t="str">
        <f>IFERROR(__xludf.DUMMYFUNCTION("""COMPUTED_VALUE"""),"")</f>
        <v/>
      </c>
    </row>
    <row r="15196">
      <c r="H15196" s="16" t="str">
        <f>IFERROR(__xludf.DUMMYFUNCTION("""COMPUTED_VALUE"""),"")</f>
        <v/>
      </c>
    </row>
    <row r="15197">
      <c r="H15197" s="16" t="str">
        <f>IFERROR(__xludf.DUMMYFUNCTION("""COMPUTED_VALUE"""),"")</f>
        <v/>
      </c>
    </row>
    <row r="15198">
      <c r="H15198" s="16" t="str">
        <f>IFERROR(__xludf.DUMMYFUNCTION("""COMPUTED_VALUE"""),"")</f>
        <v/>
      </c>
    </row>
    <row r="15199">
      <c r="H15199" s="16" t="str">
        <f>IFERROR(__xludf.DUMMYFUNCTION("""COMPUTED_VALUE"""),"")</f>
        <v/>
      </c>
    </row>
    <row r="15200">
      <c r="H15200" s="16" t="str">
        <f>IFERROR(__xludf.DUMMYFUNCTION("""COMPUTED_VALUE"""),"")</f>
        <v/>
      </c>
    </row>
    <row r="15201">
      <c r="H15201" s="16" t="str">
        <f>IFERROR(__xludf.DUMMYFUNCTION("""COMPUTED_VALUE"""),"")</f>
        <v/>
      </c>
    </row>
    <row r="15202">
      <c r="H15202" s="16" t="str">
        <f>IFERROR(__xludf.DUMMYFUNCTION("""COMPUTED_VALUE"""),"")</f>
        <v/>
      </c>
    </row>
    <row r="15203">
      <c r="H15203" s="16" t="str">
        <f>IFERROR(__xludf.DUMMYFUNCTION("""COMPUTED_VALUE"""),"")</f>
        <v/>
      </c>
    </row>
    <row r="15204">
      <c r="H15204" s="16" t="str">
        <f>IFERROR(__xludf.DUMMYFUNCTION("""COMPUTED_VALUE"""),"")</f>
        <v/>
      </c>
    </row>
    <row r="15205">
      <c r="H15205" s="16" t="str">
        <f>IFERROR(__xludf.DUMMYFUNCTION("""COMPUTED_VALUE"""),"")</f>
        <v/>
      </c>
    </row>
    <row r="15206">
      <c r="H15206" s="16" t="str">
        <f>IFERROR(__xludf.DUMMYFUNCTION("""COMPUTED_VALUE"""),"")</f>
        <v/>
      </c>
    </row>
    <row r="15207">
      <c r="H15207" s="16" t="str">
        <f>IFERROR(__xludf.DUMMYFUNCTION("""COMPUTED_VALUE"""),"")</f>
        <v/>
      </c>
    </row>
    <row r="15208">
      <c r="H15208" s="16" t="str">
        <f>IFERROR(__xludf.DUMMYFUNCTION("""COMPUTED_VALUE"""),"")</f>
        <v/>
      </c>
    </row>
    <row r="15209">
      <c r="H15209" s="16" t="str">
        <f>IFERROR(__xludf.DUMMYFUNCTION("""COMPUTED_VALUE"""),"")</f>
        <v/>
      </c>
    </row>
    <row r="15210">
      <c r="H15210" s="16" t="str">
        <f>IFERROR(__xludf.DUMMYFUNCTION("""COMPUTED_VALUE"""),"")</f>
        <v/>
      </c>
    </row>
    <row r="15211">
      <c r="H15211" s="16" t="str">
        <f>IFERROR(__xludf.DUMMYFUNCTION("""COMPUTED_VALUE"""),"")</f>
        <v/>
      </c>
    </row>
    <row r="15212">
      <c r="H15212" s="16" t="str">
        <f>IFERROR(__xludf.DUMMYFUNCTION("""COMPUTED_VALUE"""),"")</f>
        <v/>
      </c>
    </row>
    <row r="15213">
      <c r="H15213" s="16" t="str">
        <f>IFERROR(__xludf.DUMMYFUNCTION("""COMPUTED_VALUE"""),"")</f>
        <v/>
      </c>
    </row>
    <row r="15214">
      <c r="H15214" s="16" t="str">
        <f>IFERROR(__xludf.DUMMYFUNCTION("""COMPUTED_VALUE"""),"")</f>
        <v/>
      </c>
    </row>
    <row r="15215">
      <c r="H15215" s="16" t="str">
        <f>IFERROR(__xludf.DUMMYFUNCTION("""COMPUTED_VALUE"""),"")</f>
        <v/>
      </c>
    </row>
    <row r="15216">
      <c r="H15216" s="16" t="str">
        <f>IFERROR(__xludf.DUMMYFUNCTION("""COMPUTED_VALUE"""),"")</f>
        <v/>
      </c>
    </row>
    <row r="15217">
      <c r="H15217" s="16" t="str">
        <f>IFERROR(__xludf.DUMMYFUNCTION("""COMPUTED_VALUE"""),"")</f>
        <v/>
      </c>
    </row>
    <row r="15218">
      <c r="H15218" s="16" t="str">
        <f>IFERROR(__xludf.DUMMYFUNCTION("""COMPUTED_VALUE"""),"")</f>
        <v/>
      </c>
    </row>
    <row r="15219">
      <c r="H15219" s="16" t="str">
        <f>IFERROR(__xludf.DUMMYFUNCTION("""COMPUTED_VALUE"""),"")</f>
        <v/>
      </c>
    </row>
    <row r="15220">
      <c r="H15220" s="16" t="str">
        <f>IFERROR(__xludf.DUMMYFUNCTION("""COMPUTED_VALUE"""),"")</f>
        <v/>
      </c>
    </row>
    <row r="15221">
      <c r="H15221" s="16" t="str">
        <f>IFERROR(__xludf.DUMMYFUNCTION("""COMPUTED_VALUE"""),"")</f>
        <v/>
      </c>
    </row>
    <row r="15222">
      <c r="H15222" s="16" t="str">
        <f>IFERROR(__xludf.DUMMYFUNCTION("""COMPUTED_VALUE"""),"")</f>
        <v/>
      </c>
    </row>
    <row r="15223">
      <c r="H15223" s="16" t="str">
        <f>IFERROR(__xludf.DUMMYFUNCTION("""COMPUTED_VALUE"""),"")</f>
        <v/>
      </c>
    </row>
    <row r="15224">
      <c r="H15224" s="16" t="str">
        <f>IFERROR(__xludf.DUMMYFUNCTION("""COMPUTED_VALUE"""),"")</f>
        <v/>
      </c>
    </row>
    <row r="15225">
      <c r="H15225" s="16" t="str">
        <f>IFERROR(__xludf.DUMMYFUNCTION("""COMPUTED_VALUE"""),"")</f>
        <v/>
      </c>
    </row>
    <row r="15226">
      <c r="H15226" s="16" t="str">
        <f>IFERROR(__xludf.DUMMYFUNCTION("""COMPUTED_VALUE"""),"")</f>
        <v/>
      </c>
    </row>
    <row r="15227">
      <c r="H15227" s="16" t="str">
        <f>IFERROR(__xludf.DUMMYFUNCTION("""COMPUTED_VALUE"""),"")</f>
        <v/>
      </c>
    </row>
    <row r="15228">
      <c r="H15228" s="16" t="str">
        <f>IFERROR(__xludf.DUMMYFUNCTION("""COMPUTED_VALUE"""),"")</f>
        <v/>
      </c>
    </row>
    <row r="15229">
      <c r="H15229" s="16" t="str">
        <f>IFERROR(__xludf.DUMMYFUNCTION("""COMPUTED_VALUE"""),"")</f>
        <v/>
      </c>
    </row>
    <row r="15230">
      <c r="H15230" s="16" t="str">
        <f>IFERROR(__xludf.DUMMYFUNCTION("""COMPUTED_VALUE"""),"")</f>
        <v/>
      </c>
    </row>
    <row r="15231">
      <c r="H15231" s="16" t="str">
        <f>IFERROR(__xludf.DUMMYFUNCTION("""COMPUTED_VALUE"""),"")</f>
        <v/>
      </c>
    </row>
    <row r="15232">
      <c r="H15232" s="16" t="str">
        <f>IFERROR(__xludf.DUMMYFUNCTION("""COMPUTED_VALUE"""),"")</f>
        <v/>
      </c>
    </row>
    <row r="15233">
      <c r="H15233" s="16" t="str">
        <f>IFERROR(__xludf.DUMMYFUNCTION("""COMPUTED_VALUE"""),"")</f>
        <v/>
      </c>
    </row>
    <row r="15234">
      <c r="H15234" s="16" t="str">
        <f>IFERROR(__xludf.DUMMYFUNCTION("""COMPUTED_VALUE"""),"")</f>
        <v/>
      </c>
    </row>
    <row r="15235">
      <c r="H15235" s="16" t="str">
        <f>IFERROR(__xludf.DUMMYFUNCTION("""COMPUTED_VALUE"""),"")</f>
        <v/>
      </c>
    </row>
    <row r="15236">
      <c r="H15236" s="16" t="str">
        <f>IFERROR(__xludf.DUMMYFUNCTION("""COMPUTED_VALUE"""),"")</f>
        <v/>
      </c>
    </row>
    <row r="15237">
      <c r="H15237" s="16" t="str">
        <f>IFERROR(__xludf.DUMMYFUNCTION("""COMPUTED_VALUE"""),"")</f>
        <v/>
      </c>
    </row>
    <row r="15238">
      <c r="H15238" s="16" t="str">
        <f>IFERROR(__xludf.DUMMYFUNCTION("""COMPUTED_VALUE"""),"")</f>
        <v/>
      </c>
    </row>
    <row r="15239">
      <c r="H15239" s="16" t="str">
        <f>IFERROR(__xludf.DUMMYFUNCTION("""COMPUTED_VALUE"""),"")</f>
        <v/>
      </c>
    </row>
    <row r="15240">
      <c r="H15240" s="16" t="str">
        <f>IFERROR(__xludf.DUMMYFUNCTION("""COMPUTED_VALUE"""),"")</f>
        <v/>
      </c>
    </row>
    <row r="15241">
      <c r="H15241" s="16" t="str">
        <f>IFERROR(__xludf.DUMMYFUNCTION("""COMPUTED_VALUE"""),"")</f>
        <v/>
      </c>
    </row>
    <row r="15242">
      <c r="H15242" s="16" t="str">
        <f>IFERROR(__xludf.DUMMYFUNCTION("""COMPUTED_VALUE"""),"")</f>
        <v/>
      </c>
    </row>
    <row r="15243">
      <c r="H15243" s="16" t="str">
        <f>IFERROR(__xludf.DUMMYFUNCTION("""COMPUTED_VALUE"""),"")</f>
        <v/>
      </c>
    </row>
    <row r="15244">
      <c r="H15244" s="16" t="str">
        <f>IFERROR(__xludf.DUMMYFUNCTION("""COMPUTED_VALUE"""),"")</f>
        <v/>
      </c>
    </row>
    <row r="15245">
      <c r="H15245" s="16" t="str">
        <f>IFERROR(__xludf.DUMMYFUNCTION("""COMPUTED_VALUE"""),"")</f>
        <v/>
      </c>
    </row>
    <row r="15246">
      <c r="H15246" s="16" t="str">
        <f>IFERROR(__xludf.DUMMYFUNCTION("""COMPUTED_VALUE"""),"")</f>
        <v/>
      </c>
    </row>
    <row r="15247">
      <c r="H15247" s="16" t="str">
        <f>IFERROR(__xludf.DUMMYFUNCTION("""COMPUTED_VALUE"""),"")</f>
        <v/>
      </c>
    </row>
    <row r="15248">
      <c r="H15248" s="16" t="str">
        <f>IFERROR(__xludf.DUMMYFUNCTION("""COMPUTED_VALUE"""),"")</f>
        <v/>
      </c>
    </row>
    <row r="15249">
      <c r="H15249" s="16" t="str">
        <f>IFERROR(__xludf.DUMMYFUNCTION("""COMPUTED_VALUE"""),"")</f>
        <v/>
      </c>
    </row>
    <row r="15250">
      <c r="H15250" s="16" t="str">
        <f>IFERROR(__xludf.DUMMYFUNCTION("""COMPUTED_VALUE"""),"")</f>
        <v/>
      </c>
    </row>
    <row r="15251">
      <c r="H15251" s="16" t="str">
        <f>IFERROR(__xludf.DUMMYFUNCTION("""COMPUTED_VALUE"""),"")</f>
        <v/>
      </c>
    </row>
    <row r="15252">
      <c r="H15252" s="16" t="str">
        <f>IFERROR(__xludf.DUMMYFUNCTION("""COMPUTED_VALUE"""),"")</f>
        <v/>
      </c>
    </row>
    <row r="15253">
      <c r="H15253" s="16" t="str">
        <f>IFERROR(__xludf.DUMMYFUNCTION("""COMPUTED_VALUE"""),"")</f>
        <v/>
      </c>
    </row>
    <row r="15254">
      <c r="H15254" s="16" t="str">
        <f>IFERROR(__xludf.DUMMYFUNCTION("""COMPUTED_VALUE"""),"")</f>
        <v/>
      </c>
    </row>
    <row r="15255">
      <c r="H15255" s="16" t="str">
        <f>IFERROR(__xludf.DUMMYFUNCTION("""COMPUTED_VALUE"""),"")</f>
        <v/>
      </c>
    </row>
    <row r="15256">
      <c r="H15256" s="16" t="str">
        <f>IFERROR(__xludf.DUMMYFUNCTION("""COMPUTED_VALUE"""),"")</f>
        <v/>
      </c>
    </row>
    <row r="15257">
      <c r="H15257" s="16" t="str">
        <f>IFERROR(__xludf.DUMMYFUNCTION("""COMPUTED_VALUE"""),"")</f>
        <v/>
      </c>
    </row>
    <row r="15258">
      <c r="H15258" s="16" t="str">
        <f>IFERROR(__xludf.DUMMYFUNCTION("""COMPUTED_VALUE"""),"")</f>
        <v/>
      </c>
    </row>
    <row r="15259">
      <c r="H15259" s="16" t="str">
        <f>IFERROR(__xludf.DUMMYFUNCTION("""COMPUTED_VALUE"""),"")</f>
        <v/>
      </c>
    </row>
    <row r="15260">
      <c r="H15260" s="16" t="str">
        <f>IFERROR(__xludf.DUMMYFUNCTION("""COMPUTED_VALUE"""),"")</f>
        <v/>
      </c>
    </row>
    <row r="15261">
      <c r="H15261" s="16" t="str">
        <f>IFERROR(__xludf.DUMMYFUNCTION("""COMPUTED_VALUE"""),"")</f>
        <v/>
      </c>
    </row>
    <row r="15262">
      <c r="H15262" s="16" t="str">
        <f>IFERROR(__xludf.DUMMYFUNCTION("""COMPUTED_VALUE"""),"")</f>
        <v/>
      </c>
    </row>
    <row r="15263">
      <c r="H15263" s="16" t="str">
        <f>IFERROR(__xludf.DUMMYFUNCTION("""COMPUTED_VALUE"""),"")</f>
        <v/>
      </c>
    </row>
    <row r="15264">
      <c r="H15264" s="16" t="str">
        <f>IFERROR(__xludf.DUMMYFUNCTION("""COMPUTED_VALUE"""),"")</f>
        <v/>
      </c>
    </row>
    <row r="15265">
      <c r="H15265" s="16" t="str">
        <f>IFERROR(__xludf.DUMMYFUNCTION("""COMPUTED_VALUE"""),"")</f>
        <v/>
      </c>
    </row>
    <row r="15266">
      <c r="H15266" s="16" t="str">
        <f>IFERROR(__xludf.DUMMYFUNCTION("""COMPUTED_VALUE"""),"")</f>
        <v/>
      </c>
    </row>
    <row r="15267">
      <c r="H15267" s="16" t="str">
        <f>IFERROR(__xludf.DUMMYFUNCTION("""COMPUTED_VALUE"""),"")</f>
        <v/>
      </c>
    </row>
    <row r="15268">
      <c r="H15268" s="16" t="str">
        <f>IFERROR(__xludf.DUMMYFUNCTION("""COMPUTED_VALUE"""),"")</f>
        <v/>
      </c>
    </row>
    <row r="15269">
      <c r="H15269" s="16" t="str">
        <f>IFERROR(__xludf.DUMMYFUNCTION("""COMPUTED_VALUE"""),"")</f>
        <v/>
      </c>
    </row>
    <row r="15270">
      <c r="H15270" s="16" t="str">
        <f>IFERROR(__xludf.DUMMYFUNCTION("""COMPUTED_VALUE"""),"")</f>
        <v/>
      </c>
    </row>
    <row r="15271">
      <c r="H15271" s="16" t="str">
        <f>IFERROR(__xludf.DUMMYFUNCTION("""COMPUTED_VALUE"""),"")</f>
        <v/>
      </c>
    </row>
    <row r="15272">
      <c r="H15272" s="16" t="str">
        <f>IFERROR(__xludf.DUMMYFUNCTION("""COMPUTED_VALUE"""),"")</f>
        <v/>
      </c>
    </row>
    <row r="15273">
      <c r="H15273" s="16" t="str">
        <f>IFERROR(__xludf.DUMMYFUNCTION("""COMPUTED_VALUE"""),"")</f>
        <v/>
      </c>
    </row>
    <row r="15274">
      <c r="H15274" s="16" t="str">
        <f>IFERROR(__xludf.DUMMYFUNCTION("""COMPUTED_VALUE"""),"")</f>
        <v/>
      </c>
    </row>
    <row r="15275">
      <c r="H15275" s="16" t="str">
        <f>IFERROR(__xludf.DUMMYFUNCTION("""COMPUTED_VALUE"""),"")</f>
        <v/>
      </c>
    </row>
    <row r="15276">
      <c r="H15276" s="16" t="str">
        <f>IFERROR(__xludf.DUMMYFUNCTION("""COMPUTED_VALUE"""),"")</f>
        <v/>
      </c>
    </row>
    <row r="15277">
      <c r="H15277" s="16" t="str">
        <f>IFERROR(__xludf.DUMMYFUNCTION("""COMPUTED_VALUE"""),"")</f>
        <v/>
      </c>
    </row>
    <row r="15278">
      <c r="H15278" s="16" t="str">
        <f>IFERROR(__xludf.DUMMYFUNCTION("""COMPUTED_VALUE"""),"")</f>
        <v/>
      </c>
    </row>
    <row r="15279">
      <c r="H15279" s="16" t="str">
        <f>IFERROR(__xludf.DUMMYFUNCTION("""COMPUTED_VALUE"""),"")</f>
        <v/>
      </c>
    </row>
    <row r="15280">
      <c r="H15280" s="16" t="str">
        <f>IFERROR(__xludf.DUMMYFUNCTION("""COMPUTED_VALUE"""),"")</f>
        <v/>
      </c>
    </row>
    <row r="15281">
      <c r="H15281" s="16" t="str">
        <f>IFERROR(__xludf.DUMMYFUNCTION("""COMPUTED_VALUE"""),"")</f>
        <v/>
      </c>
    </row>
    <row r="15282">
      <c r="H15282" s="16" t="str">
        <f>IFERROR(__xludf.DUMMYFUNCTION("""COMPUTED_VALUE"""),"")</f>
        <v/>
      </c>
    </row>
    <row r="15283">
      <c r="H15283" s="16" t="str">
        <f>IFERROR(__xludf.DUMMYFUNCTION("""COMPUTED_VALUE"""),"")</f>
        <v/>
      </c>
    </row>
    <row r="15284">
      <c r="H15284" s="16" t="str">
        <f>IFERROR(__xludf.DUMMYFUNCTION("""COMPUTED_VALUE"""),"")</f>
        <v/>
      </c>
    </row>
    <row r="15285">
      <c r="H15285" s="16" t="str">
        <f>IFERROR(__xludf.DUMMYFUNCTION("""COMPUTED_VALUE"""),"")</f>
        <v/>
      </c>
    </row>
    <row r="15286">
      <c r="H15286" s="16" t="str">
        <f>IFERROR(__xludf.DUMMYFUNCTION("""COMPUTED_VALUE"""),"")</f>
        <v/>
      </c>
    </row>
    <row r="15287">
      <c r="H15287" s="16" t="str">
        <f>IFERROR(__xludf.DUMMYFUNCTION("""COMPUTED_VALUE"""),"")</f>
        <v/>
      </c>
    </row>
    <row r="15288">
      <c r="H15288" s="16" t="str">
        <f>IFERROR(__xludf.DUMMYFUNCTION("""COMPUTED_VALUE"""),"")</f>
        <v/>
      </c>
    </row>
    <row r="15289">
      <c r="H15289" s="16" t="str">
        <f>IFERROR(__xludf.DUMMYFUNCTION("""COMPUTED_VALUE"""),"")</f>
        <v/>
      </c>
    </row>
    <row r="15290">
      <c r="H15290" s="16" t="str">
        <f>IFERROR(__xludf.DUMMYFUNCTION("""COMPUTED_VALUE"""),"")</f>
        <v/>
      </c>
    </row>
    <row r="15291">
      <c r="H15291" s="16" t="str">
        <f>IFERROR(__xludf.DUMMYFUNCTION("""COMPUTED_VALUE"""),"")</f>
        <v/>
      </c>
    </row>
    <row r="15292">
      <c r="H15292" s="16" t="str">
        <f>IFERROR(__xludf.DUMMYFUNCTION("""COMPUTED_VALUE"""),"")</f>
        <v/>
      </c>
    </row>
    <row r="15293">
      <c r="H15293" s="16" t="str">
        <f>IFERROR(__xludf.DUMMYFUNCTION("""COMPUTED_VALUE"""),"")</f>
        <v/>
      </c>
    </row>
    <row r="15294">
      <c r="H15294" s="16" t="str">
        <f>IFERROR(__xludf.DUMMYFUNCTION("""COMPUTED_VALUE"""),"")</f>
        <v/>
      </c>
    </row>
    <row r="15295">
      <c r="H15295" s="16" t="str">
        <f>IFERROR(__xludf.DUMMYFUNCTION("""COMPUTED_VALUE"""),"")</f>
        <v/>
      </c>
    </row>
    <row r="15296">
      <c r="H15296" s="16" t="str">
        <f>IFERROR(__xludf.DUMMYFUNCTION("""COMPUTED_VALUE"""),"")</f>
        <v/>
      </c>
    </row>
    <row r="15297">
      <c r="H15297" s="16" t="str">
        <f>IFERROR(__xludf.DUMMYFUNCTION("""COMPUTED_VALUE"""),"")</f>
        <v/>
      </c>
    </row>
    <row r="15298">
      <c r="H15298" s="16" t="str">
        <f>IFERROR(__xludf.DUMMYFUNCTION("""COMPUTED_VALUE"""),"")</f>
        <v/>
      </c>
    </row>
    <row r="15299">
      <c r="H15299" s="16" t="str">
        <f>IFERROR(__xludf.DUMMYFUNCTION("""COMPUTED_VALUE"""),"")</f>
        <v/>
      </c>
    </row>
    <row r="15300">
      <c r="H15300" s="16" t="str">
        <f>IFERROR(__xludf.DUMMYFUNCTION("""COMPUTED_VALUE"""),"")</f>
        <v/>
      </c>
    </row>
    <row r="15301">
      <c r="H15301" s="16" t="str">
        <f>IFERROR(__xludf.DUMMYFUNCTION("""COMPUTED_VALUE"""),"")</f>
        <v/>
      </c>
    </row>
    <row r="15302">
      <c r="H15302" s="16" t="str">
        <f>IFERROR(__xludf.DUMMYFUNCTION("""COMPUTED_VALUE"""),"")</f>
        <v/>
      </c>
    </row>
    <row r="15303">
      <c r="H15303" s="16" t="str">
        <f>IFERROR(__xludf.DUMMYFUNCTION("""COMPUTED_VALUE"""),"")</f>
        <v/>
      </c>
    </row>
    <row r="15304">
      <c r="H15304" s="16" t="str">
        <f>IFERROR(__xludf.DUMMYFUNCTION("""COMPUTED_VALUE"""),"")</f>
        <v/>
      </c>
    </row>
    <row r="15305">
      <c r="H15305" s="16" t="str">
        <f>IFERROR(__xludf.DUMMYFUNCTION("""COMPUTED_VALUE"""),"")</f>
        <v/>
      </c>
    </row>
    <row r="15306">
      <c r="H15306" s="16" t="str">
        <f>IFERROR(__xludf.DUMMYFUNCTION("""COMPUTED_VALUE"""),"")</f>
        <v/>
      </c>
    </row>
    <row r="15307">
      <c r="H15307" s="16" t="str">
        <f>IFERROR(__xludf.DUMMYFUNCTION("""COMPUTED_VALUE"""),"")</f>
        <v/>
      </c>
    </row>
    <row r="15308">
      <c r="H15308" s="16" t="str">
        <f>IFERROR(__xludf.DUMMYFUNCTION("""COMPUTED_VALUE"""),"")</f>
        <v/>
      </c>
    </row>
    <row r="15309">
      <c r="H15309" s="16" t="str">
        <f>IFERROR(__xludf.DUMMYFUNCTION("""COMPUTED_VALUE"""),"")</f>
        <v/>
      </c>
    </row>
    <row r="15310">
      <c r="H15310" s="16" t="str">
        <f>IFERROR(__xludf.DUMMYFUNCTION("""COMPUTED_VALUE"""),"")</f>
        <v/>
      </c>
    </row>
    <row r="15311">
      <c r="H15311" s="16" t="str">
        <f>IFERROR(__xludf.DUMMYFUNCTION("""COMPUTED_VALUE"""),"")</f>
        <v/>
      </c>
    </row>
    <row r="15312">
      <c r="H15312" s="16" t="str">
        <f>IFERROR(__xludf.DUMMYFUNCTION("""COMPUTED_VALUE"""),"")</f>
        <v/>
      </c>
    </row>
    <row r="15313">
      <c r="H15313" s="16" t="str">
        <f>IFERROR(__xludf.DUMMYFUNCTION("""COMPUTED_VALUE"""),"")</f>
        <v/>
      </c>
    </row>
    <row r="15314">
      <c r="H15314" s="16" t="str">
        <f>IFERROR(__xludf.DUMMYFUNCTION("""COMPUTED_VALUE"""),"")</f>
        <v/>
      </c>
    </row>
    <row r="15315">
      <c r="H15315" s="16" t="str">
        <f>IFERROR(__xludf.DUMMYFUNCTION("""COMPUTED_VALUE"""),"")</f>
        <v/>
      </c>
    </row>
    <row r="15316">
      <c r="H15316" s="16" t="str">
        <f>IFERROR(__xludf.DUMMYFUNCTION("""COMPUTED_VALUE"""),"")</f>
        <v/>
      </c>
    </row>
    <row r="15317">
      <c r="H15317" s="16" t="str">
        <f>IFERROR(__xludf.DUMMYFUNCTION("""COMPUTED_VALUE"""),"")</f>
        <v/>
      </c>
    </row>
    <row r="15318">
      <c r="H15318" s="16" t="str">
        <f>IFERROR(__xludf.DUMMYFUNCTION("""COMPUTED_VALUE"""),"")</f>
        <v/>
      </c>
    </row>
    <row r="15319">
      <c r="H15319" s="16" t="str">
        <f>IFERROR(__xludf.DUMMYFUNCTION("""COMPUTED_VALUE"""),"")</f>
        <v/>
      </c>
    </row>
    <row r="15320">
      <c r="H15320" s="16" t="str">
        <f>IFERROR(__xludf.DUMMYFUNCTION("""COMPUTED_VALUE"""),"")</f>
        <v/>
      </c>
    </row>
    <row r="15321">
      <c r="H15321" s="16" t="str">
        <f>IFERROR(__xludf.DUMMYFUNCTION("""COMPUTED_VALUE"""),"")</f>
        <v/>
      </c>
    </row>
    <row r="15322">
      <c r="H15322" s="16" t="str">
        <f>IFERROR(__xludf.DUMMYFUNCTION("""COMPUTED_VALUE"""),"")</f>
        <v/>
      </c>
    </row>
    <row r="15323">
      <c r="H15323" s="16" t="str">
        <f>IFERROR(__xludf.DUMMYFUNCTION("""COMPUTED_VALUE"""),"")</f>
        <v/>
      </c>
    </row>
    <row r="15324">
      <c r="H15324" s="16" t="str">
        <f>IFERROR(__xludf.DUMMYFUNCTION("""COMPUTED_VALUE"""),"")</f>
        <v/>
      </c>
    </row>
    <row r="15325">
      <c r="H15325" s="16" t="str">
        <f>IFERROR(__xludf.DUMMYFUNCTION("""COMPUTED_VALUE"""),"")</f>
        <v/>
      </c>
    </row>
    <row r="15326">
      <c r="H15326" s="16" t="str">
        <f>IFERROR(__xludf.DUMMYFUNCTION("""COMPUTED_VALUE"""),"")</f>
        <v/>
      </c>
    </row>
    <row r="15327">
      <c r="H15327" s="16" t="str">
        <f>IFERROR(__xludf.DUMMYFUNCTION("""COMPUTED_VALUE"""),"")</f>
        <v/>
      </c>
    </row>
    <row r="15328">
      <c r="H15328" s="16" t="str">
        <f>IFERROR(__xludf.DUMMYFUNCTION("""COMPUTED_VALUE"""),"")</f>
        <v/>
      </c>
    </row>
    <row r="15329">
      <c r="H15329" s="16" t="str">
        <f>IFERROR(__xludf.DUMMYFUNCTION("""COMPUTED_VALUE"""),"")</f>
        <v/>
      </c>
    </row>
    <row r="15330">
      <c r="H15330" s="16" t="str">
        <f>IFERROR(__xludf.DUMMYFUNCTION("""COMPUTED_VALUE"""),"")</f>
        <v/>
      </c>
    </row>
    <row r="15331">
      <c r="H15331" s="16" t="str">
        <f>IFERROR(__xludf.DUMMYFUNCTION("""COMPUTED_VALUE"""),"")</f>
        <v/>
      </c>
    </row>
    <row r="15332">
      <c r="H15332" s="16" t="str">
        <f>IFERROR(__xludf.DUMMYFUNCTION("""COMPUTED_VALUE"""),"")</f>
        <v/>
      </c>
    </row>
    <row r="15333">
      <c r="H15333" s="16" t="str">
        <f>IFERROR(__xludf.DUMMYFUNCTION("""COMPUTED_VALUE"""),"")</f>
        <v/>
      </c>
    </row>
    <row r="15334">
      <c r="H15334" s="16" t="str">
        <f>IFERROR(__xludf.DUMMYFUNCTION("""COMPUTED_VALUE"""),"")</f>
        <v/>
      </c>
    </row>
    <row r="15335">
      <c r="H15335" s="16" t="str">
        <f>IFERROR(__xludf.DUMMYFUNCTION("""COMPUTED_VALUE"""),"")</f>
        <v/>
      </c>
    </row>
    <row r="15336">
      <c r="H15336" s="16" t="str">
        <f>IFERROR(__xludf.DUMMYFUNCTION("""COMPUTED_VALUE"""),"")</f>
        <v/>
      </c>
    </row>
    <row r="15337">
      <c r="H15337" s="16" t="str">
        <f>IFERROR(__xludf.DUMMYFUNCTION("""COMPUTED_VALUE"""),"")</f>
        <v/>
      </c>
    </row>
    <row r="15338">
      <c r="H15338" s="16" t="str">
        <f>IFERROR(__xludf.DUMMYFUNCTION("""COMPUTED_VALUE"""),"")</f>
        <v/>
      </c>
    </row>
    <row r="15339">
      <c r="H15339" s="16" t="str">
        <f>IFERROR(__xludf.DUMMYFUNCTION("""COMPUTED_VALUE"""),"")</f>
        <v/>
      </c>
    </row>
    <row r="15340">
      <c r="H15340" s="16" t="str">
        <f>IFERROR(__xludf.DUMMYFUNCTION("""COMPUTED_VALUE"""),"")</f>
        <v/>
      </c>
    </row>
    <row r="15341">
      <c r="H15341" s="16" t="str">
        <f>IFERROR(__xludf.DUMMYFUNCTION("""COMPUTED_VALUE"""),"")</f>
        <v/>
      </c>
    </row>
    <row r="15342">
      <c r="H15342" s="16" t="str">
        <f>IFERROR(__xludf.DUMMYFUNCTION("""COMPUTED_VALUE"""),"")</f>
        <v/>
      </c>
    </row>
    <row r="15343">
      <c r="H15343" s="16" t="str">
        <f>IFERROR(__xludf.DUMMYFUNCTION("""COMPUTED_VALUE"""),"")</f>
        <v/>
      </c>
    </row>
    <row r="15344">
      <c r="H15344" s="16" t="str">
        <f>IFERROR(__xludf.DUMMYFUNCTION("""COMPUTED_VALUE"""),"")</f>
        <v/>
      </c>
    </row>
    <row r="15345">
      <c r="H15345" s="16" t="str">
        <f>IFERROR(__xludf.DUMMYFUNCTION("""COMPUTED_VALUE"""),"")</f>
        <v/>
      </c>
    </row>
    <row r="15346">
      <c r="H15346" s="16" t="str">
        <f>IFERROR(__xludf.DUMMYFUNCTION("""COMPUTED_VALUE"""),"")</f>
        <v/>
      </c>
    </row>
    <row r="15347">
      <c r="H15347" s="16" t="str">
        <f>IFERROR(__xludf.DUMMYFUNCTION("""COMPUTED_VALUE"""),"")</f>
        <v/>
      </c>
    </row>
    <row r="15348">
      <c r="H15348" s="16" t="str">
        <f>IFERROR(__xludf.DUMMYFUNCTION("""COMPUTED_VALUE"""),"")</f>
        <v/>
      </c>
    </row>
    <row r="15349">
      <c r="H15349" s="16" t="str">
        <f>IFERROR(__xludf.DUMMYFUNCTION("""COMPUTED_VALUE"""),"")</f>
        <v/>
      </c>
    </row>
    <row r="15350">
      <c r="H15350" s="16" t="str">
        <f>IFERROR(__xludf.DUMMYFUNCTION("""COMPUTED_VALUE"""),"")</f>
        <v/>
      </c>
    </row>
    <row r="15351">
      <c r="H15351" s="16" t="str">
        <f>IFERROR(__xludf.DUMMYFUNCTION("""COMPUTED_VALUE"""),"")</f>
        <v/>
      </c>
    </row>
    <row r="15352">
      <c r="H15352" s="16" t="str">
        <f>IFERROR(__xludf.DUMMYFUNCTION("""COMPUTED_VALUE"""),"")</f>
        <v/>
      </c>
    </row>
    <row r="15353">
      <c r="H15353" s="16" t="str">
        <f>IFERROR(__xludf.DUMMYFUNCTION("""COMPUTED_VALUE"""),"")</f>
        <v/>
      </c>
    </row>
    <row r="15354">
      <c r="H15354" s="16" t="str">
        <f>IFERROR(__xludf.DUMMYFUNCTION("""COMPUTED_VALUE"""),"")</f>
        <v/>
      </c>
    </row>
    <row r="15355">
      <c r="H15355" s="16" t="str">
        <f>IFERROR(__xludf.DUMMYFUNCTION("""COMPUTED_VALUE"""),"")</f>
        <v/>
      </c>
    </row>
    <row r="15356">
      <c r="H15356" s="16" t="str">
        <f>IFERROR(__xludf.DUMMYFUNCTION("""COMPUTED_VALUE"""),"")</f>
        <v/>
      </c>
    </row>
    <row r="15357">
      <c r="H15357" s="16" t="str">
        <f>IFERROR(__xludf.DUMMYFUNCTION("""COMPUTED_VALUE"""),"")</f>
        <v/>
      </c>
    </row>
    <row r="15358">
      <c r="H15358" s="16" t="str">
        <f>IFERROR(__xludf.DUMMYFUNCTION("""COMPUTED_VALUE"""),"")</f>
        <v/>
      </c>
    </row>
    <row r="15359">
      <c r="H15359" s="16" t="str">
        <f>IFERROR(__xludf.DUMMYFUNCTION("""COMPUTED_VALUE"""),"")</f>
        <v/>
      </c>
    </row>
    <row r="15360">
      <c r="H15360" s="16" t="str">
        <f>IFERROR(__xludf.DUMMYFUNCTION("""COMPUTED_VALUE"""),"")</f>
        <v/>
      </c>
    </row>
    <row r="15361">
      <c r="H15361" s="16" t="str">
        <f>IFERROR(__xludf.DUMMYFUNCTION("""COMPUTED_VALUE"""),"")</f>
        <v/>
      </c>
    </row>
    <row r="15362">
      <c r="H15362" s="16" t="str">
        <f>IFERROR(__xludf.DUMMYFUNCTION("""COMPUTED_VALUE"""),"")</f>
        <v/>
      </c>
    </row>
    <row r="15363">
      <c r="H15363" s="16" t="str">
        <f>IFERROR(__xludf.DUMMYFUNCTION("""COMPUTED_VALUE"""),"")</f>
        <v/>
      </c>
    </row>
    <row r="15364">
      <c r="H15364" s="16" t="str">
        <f>IFERROR(__xludf.DUMMYFUNCTION("""COMPUTED_VALUE"""),"")</f>
        <v/>
      </c>
    </row>
    <row r="15365">
      <c r="H15365" s="16" t="str">
        <f>IFERROR(__xludf.DUMMYFUNCTION("""COMPUTED_VALUE"""),"")</f>
        <v/>
      </c>
    </row>
    <row r="15366">
      <c r="H15366" s="16" t="str">
        <f>IFERROR(__xludf.DUMMYFUNCTION("""COMPUTED_VALUE"""),"")</f>
        <v/>
      </c>
    </row>
    <row r="15367">
      <c r="H15367" s="16" t="str">
        <f>IFERROR(__xludf.DUMMYFUNCTION("""COMPUTED_VALUE"""),"")</f>
        <v/>
      </c>
    </row>
    <row r="15368">
      <c r="H15368" s="16" t="str">
        <f>IFERROR(__xludf.DUMMYFUNCTION("""COMPUTED_VALUE"""),"")</f>
        <v/>
      </c>
    </row>
    <row r="15369">
      <c r="H15369" s="16" t="str">
        <f>IFERROR(__xludf.DUMMYFUNCTION("""COMPUTED_VALUE"""),"")</f>
        <v/>
      </c>
    </row>
    <row r="15370">
      <c r="H15370" s="16" t="str">
        <f>IFERROR(__xludf.DUMMYFUNCTION("""COMPUTED_VALUE"""),"")</f>
        <v/>
      </c>
    </row>
    <row r="15371">
      <c r="H15371" s="16" t="str">
        <f>IFERROR(__xludf.DUMMYFUNCTION("""COMPUTED_VALUE"""),"")</f>
        <v/>
      </c>
    </row>
    <row r="15372">
      <c r="H15372" s="16" t="str">
        <f>IFERROR(__xludf.DUMMYFUNCTION("""COMPUTED_VALUE"""),"")</f>
        <v/>
      </c>
    </row>
    <row r="15373">
      <c r="H15373" s="16" t="str">
        <f>IFERROR(__xludf.DUMMYFUNCTION("""COMPUTED_VALUE"""),"")</f>
        <v/>
      </c>
    </row>
    <row r="15374">
      <c r="H15374" s="16" t="str">
        <f>IFERROR(__xludf.DUMMYFUNCTION("""COMPUTED_VALUE"""),"")</f>
        <v/>
      </c>
    </row>
    <row r="15375">
      <c r="H15375" s="16" t="str">
        <f>IFERROR(__xludf.DUMMYFUNCTION("""COMPUTED_VALUE"""),"")</f>
        <v/>
      </c>
    </row>
    <row r="15376">
      <c r="H15376" s="16" t="str">
        <f>IFERROR(__xludf.DUMMYFUNCTION("""COMPUTED_VALUE"""),"")</f>
        <v/>
      </c>
    </row>
    <row r="15377">
      <c r="H15377" s="16" t="str">
        <f>IFERROR(__xludf.DUMMYFUNCTION("""COMPUTED_VALUE"""),"")</f>
        <v/>
      </c>
    </row>
    <row r="15378">
      <c r="H15378" s="16" t="str">
        <f>IFERROR(__xludf.DUMMYFUNCTION("""COMPUTED_VALUE"""),"")</f>
        <v/>
      </c>
    </row>
    <row r="15379">
      <c r="H15379" s="16" t="str">
        <f>IFERROR(__xludf.DUMMYFUNCTION("""COMPUTED_VALUE"""),"")</f>
        <v/>
      </c>
    </row>
    <row r="15380">
      <c r="H15380" s="16" t="str">
        <f>IFERROR(__xludf.DUMMYFUNCTION("""COMPUTED_VALUE"""),"")</f>
        <v/>
      </c>
    </row>
    <row r="15381">
      <c r="H15381" s="16" t="str">
        <f>IFERROR(__xludf.DUMMYFUNCTION("""COMPUTED_VALUE"""),"")</f>
        <v/>
      </c>
    </row>
    <row r="15382">
      <c r="H15382" s="16" t="str">
        <f>IFERROR(__xludf.DUMMYFUNCTION("""COMPUTED_VALUE"""),"")</f>
        <v/>
      </c>
    </row>
    <row r="15383">
      <c r="H15383" s="16" t="str">
        <f>IFERROR(__xludf.DUMMYFUNCTION("""COMPUTED_VALUE"""),"")</f>
        <v/>
      </c>
    </row>
    <row r="15384">
      <c r="H15384" s="16" t="str">
        <f>IFERROR(__xludf.DUMMYFUNCTION("""COMPUTED_VALUE"""),"")</f>
        <v/>
      </c>
    </row>
    <row r="15385">
      <c r="H15385" s="16" t="str">
        <f>IFERROR(__xludf.DUMMYFUNCTION("""COMPUTED_VALUE"""),"")</f>
        <v/>
      </c>
    </row>
    <row r="15386">
      <c r="H15386" s="16" t="str">
        <f>IFERROR(__xludf.DUMMYFUNCTION("""COMPUTED_VALUE"""),"")</f>
        <v/>
      </c>
    </row>
    <row r="15387">
      <c r="H15387" s="16" t="str">
        <f>IFERROR(__xludf.DUMMYFUNCTION("""COMPUTED_VALUE"""),"")</f>
        <v/>
      </c>
    </row>
    <row r="15388">
      <c r="H15388" s="16" t="str">
        <f>IFERROR(__xludf.DUMMYFUNCTION("""COMPUTED_VALUE"""),"")</f>
        <v/>
      </c>
    </row>
    <row r="15389">
      <c r="H15389" s="16" t="str">
        <f>IFERROR(__xludf.DUMMYFUNCTION("""COMPUTED_VALUE"""),"")</f>
        <v/>
      </c>
    </row>
    <row r="15390">
      <c r="H15390" s="16" t="str">
        <f>IFERROR(__xludf.DUMMYFUNCTION("""COMPUTED_VALUE"""),"")</f>
        <v/>
      </c>
    </row>
    <row r="15391">
      <c r="H15391" s="16" t="str">
        <f>IFERROR(__xludf.DUMMYFUNCTION("""COMPUTED_VALUE"""),"")</f>
        <v/>
      </c>
    </row>
    <row r="15392">
      <c r="H15392" s="16" t="str">
        <f>IFERROR(__xludf.DUMMYFUNCTION("""COMPUTED_VALUE"""),"")</f>
        <v/>
      </c>
    </row>
    <row r="15393">
      <c r="H15393" s="16" t="str">
        <f>IFERROR(__xludf.DUMMYFUNCTION("""COMPUTED_VALUE"""),"")</f>
        <v/>
      </c>
    </row>
    <row r="15394">
      <c r="H15394" s="16" t="str">
        <f>IFERROR(__xludf.DUMMYFUNCTION("""COMPUTED_VALUE"""),"")</f>
        <v/>
      </c>
    </row>
    <row r="15395">
      <c r="H15395" s="16" t="str">
        <f>IFERROR(__xludf.DUMMYFUNCTION("""COMPUTED_VALUE"""),"")</f>
        <v/>
      </c>
    </row>
    <row r="15396">
      <c r="H15396" s="16" t="str">
        <f>IFERROR(__xludf.DUMMYFUNCTION("""COMPUTED_VALUE"""),"")</f>
        <v/>
      </c>
    </row>
    <row r="15397">
      <c r="H15397" s="16" t="str">
        <f>IFERROR(__xludf.DUMMYFUNCTION("""COMPUTED_VALUE"""),"")</f>
        <v/>
      </c>
    </row>
    <row r="15398">
      <c r="H15398" s="16" t="str">
        <f>IFERROR(__xludf.DUMMYFUNCTION("""COMPUTED_VALUE"""),"")</f>
        <v/>
      </c>
    </row>
    <row r="15399">
      <c r="H15399" s="16" t="str">
        <f>IFERROR(__xludf.DUMMYFUNCTION("""COMPUTED_VALUE"""),"")</f>
        <v/>
      </c>
    </row>
    <row r="15400">
      <c r="H15400" s="16" t="str">
        <f>IFERROR(__xludf.DUMMYFUNCTION("""COMPUTED_VALUE"""),"")</f>
        <v/>
      </c>
    </row>
    <row r="15401">
      <c r="H15401" s="16" t="str">
        <f>IFERROR(__xludf.DUMMYFUNCTION("""COMPUTED_VALUE"""),"")</f>
        <v/>
      </c>
    </row>
    <row r="15402">
      <c r="H15402" s="16" t="str">
        <f>IFERROR(__xludf.DUMMYFUNCTION("""COMPUTED_VALUE"""),"")</f>
        <v/>
      </c>
    </row>
    <row r="15403">
      <c r="H15403" s="16" t="str">
        <f>IFERROR(__xludf.DUMMYFUNCTION("""COMPUTED_VALUE"""),"")</f>
        <v/>
      </c>
    </row>
    <row r="15404">
      <c r="H15404" s="16" t="str">
        <f>IFERROR(__xludf.DUMMYFUNCTION("""COMPUTED_VALUE"""),"")</f>
        <v/>
      </c>
    </row>
    <row r="15405">
      <c r="H15405" s="16" t="str">
        <f>IFERROR(__xludf.DUMMYFUNCTION("""COMPUTED_VALUE"""),"")</f>
        <v/>
      </c>
    </row>
    <row r="15406">
      <c r="H15406" s="16" t="str">
        <f>IFERROR(__xludf.DUMMYFUNCTION("""COMPUTED_VALUE"""),"")</f>
        <v/>
      </c>
    </row>
    <row r="15407">
      <c r="H15407" s="16" t="str">
        <f>IFERROR(__xludf.DUMMYFUNCTION("""COMPUTED_VALUE"""),"")</f>
        <v/>
      </c>
    </row>
    <row r="15408">
      <c r="H15408" s="16" t="str">
        <f>IFERROR(__xludf.DUMMYFUNCTION("""COMPUTED_VALUE"""),"")</f>
        <v/>
      </c>
    </row>
    <row r="15409">
      <c r="H15409" s="16" t="str">
        <f>IFERROR(__xludf.DUMMYFUNCTION("""COMPUTED_VALUE"""),"")</f>
        <v/>
      </c>
    </row>
    <row r="15410">
      <c r="H15410" s="16" t="str">
        <f>IFERROR(__xludf.DUMMYFUNCTION("""COMPUTED_VALUE"""),"")</f>
        <v/>
      </c>
    </row>
    <row r="15411">
      <c r="H15411" s="16" t="str">
        <f>IFERROR(__xludf.DUMMYFUNCTION("""COMPUTED_VALUE"""),"")</f>
        <v/>
      </c>
    </row>
    <row r="15412">
      <c r="H15412" s="16" t="str">
        <f>IFERROR(__xludf.DUMMYFUNCTION("""COMPUTED_VALUE"""),"")</f>
        <v/>
      </c>
    </row>
    <row r="15413">
      <c r="H15413" s="16" t="str">
        <f>IFERROR(__xludf.DUMMYFUNCTION("""COMPUTED_VALUE"""),"")</f>
        <v/>
      </c>
    </row>
    <row r="15414">
      <c r="H15414" s="16" t="str">
        <f>IFERROR(__xludf.DUMMYFUNCTION("""COMPUTED_VALUE"""),"")</f>
        <v/>
      </c>
    </row>
    <row r="15415">
      <c r="H15415" s="16" t="str">
        <f>IFERROR(__xludf.DUMMYFUNCTION("""COMPUTED_VALUE"""),"")</f>
        <v/>
      </c>
    </row>
    <row r="15416">
      <c r="H15416" s="16" t="str">
        <f>IFERROR(__xludf.DUMMYFUNCTION("""COMPUTED_VALUE"""),"")</f>
        <v/>
      </c>
    </row>
    <row r="15417">
      <c r="H15417" s="16" t="str">
        <f>IFERROR(__xludf.DUMMYFUNCTION("""COMPUTED_VALUE"""),"")</f>
        <v/>
      </c>
    </row>
    <row r="15418">
      <c r="H15418" s="16" t="str">
        <f>IFERROR(__xludf.DUMMYFUNCTION("""COMPUTED_VALUE"""),"")</f>
        <v/>
      </c>
    </row>
    <row r="15419">
      <c r="H15419" s="16" t="str">
        <f>IFERROR(__xludf.DUMMYFUNCTION("""COMPUTED_VALUE"""),"")</f>
        <v/>
      </c>
    </row>
    <row r="15420">
      <c r="H15420" s="16" t="str">
        <f>IFERROR(__xludf.DUMMYFUNCTION("""COMPUTED_VALUE"""),"")</f>
        <v/>
      </c>
    </row>
    <row r="15421">
      <c r="H15421" s="16" t="str">
        <f>IFERROR(__xludf.DUMMYFUNCTION("""COMPUTED_VALUE"""),"")</f>
        <v/>
      </c>
    </row>
    <row r="15422">
      <c r="H15422" s="16" t="str">
        <f>IFERROR(__xludf.DUMMYFUNCTION("""COMPUTED_VALUE"""),"")</f>
        <v/>
      </c>
    </row>
    <row r="15423">
      <c r="H15423" s="16" t="str">
        <f>IFERROR(__xludf.DUMMYFUNCTION("""COMPUTED_VALUE"""),"")</f>
        <v/>
      </c>
    </row>
    <row r="15424">
      <c r="H15424" s="16" t="str">
        <f>IFERROR(__xludf.DUMMYFUNCTION("""COMPUTED_VALUE"""),"")</f>
        <v/>
      </c>
    </row>
    <row r="15425">
      <c r="H15425" s="16" t="str">
        <f>IFERROR(__xludf.DUMMYFUNCTION("""COMPUTED_VALUE"""),"")</f>
        <v/>
      </c>
    </row>
    <row r="15426">
      <c r="H15426" s="16" t="str">
        <f>IFERROR(__xludf.DUMMYFUNCTION("""COMPUTED_VALUE"""),"")</f>
        <v/>
      </c>
    </row>
    <row r="15427">
      <c r="H15427" s="16" t="str">
        <f>IFERROR(__xludf.DUMMYFUNCTION("""COMPUTED_VALUE"""),"")</f>
        <v/>
      </c>
    </row>
    <row r="15428">
      <c r="H15428" s="16" t="str">
        <f>IFERROR(__xludf.DUMMYFUNCTION("""COMPUTED_VALUE"""),"")</f>
        <v/>
      </c>
    </row>
    <row r="15429">
      <c r="H15429" s="16" t="str">
        <f>IFERROR(__xludf.DUMMYFUNCTION("""COMPUTED_VALUE"""),"")</f>
        <v/>
      </c>
    </row>
    <row r="15430">
      <c r="H15430" s="16" t="str">
        <f>IFERROR(__xludf.DUMMYFUNCTION("""COMPUTED_VALUE"""),"")</f>
        <v/>
      </c>
    </row>
    <row r="15431">
      <c r="H15431" s="16" t="str">
        <f>IFERROR(__xludf.DUMMYFUNCTION("""COMPUTED_VALUE"""),"")</f>
        <v/>
      </c>
    </row>
    <row r="15432">
      <c r="H15432" s="16" t="str">
        <f>IFERROR(__xludf.DUMMYFUNCTION("""COMPUTED_VALUE"""),"")</f>
        <v/>
      </c>
    </row>
    <row r="15433">
      <c r="H15433" s="16" t="str">
        <f>IFERROR(__xludf.DUMMYFUNCTION("""COMPUTED_VALUE"""),"")</f>
        <v/>
      </c>
    </row>
    <row r="15434">
      <c r="H15434" s="16" t="str">
        <f>IFERROR(__xludf.DUMMYFUNCTION("""COMPUTED_VALUE"""),"")</f>
        <v/>
      </c>
    </row>
    <row r="15435">
      <c r="H15435" s="16" t="str">
        <f>IFERROR(__xludf.DUMMYFUNCTION("""COMPUTED_VALUE"""),"")</f>
        <v/>
      </c>
    </row>
    <row r="15436">
      <c r="H15436" s="16" t="str">
        <f>IFERROR(__xludf.DUMMYFUNCTION("""COMPUTED_VALUE"""),"")</f>
        <v/>
      </c>
    </row>
    <row r="15437">
      <c r="H15437" s="16" t="str">
        <f>IFERROR(__xludf.DUMMYFUNCTION("""COMPUTED_VALUE"""),"")</f>
        <v/>
      </c>
    </row>
    <row r="15438">
      <c r="H15438" s="16" t="str">
        <f>IFERROR(__xludf.DUMMYFUNCTION("""COMPUTED_VALUE"""),"")</f>
        <v/>
      </c>
    </row>
    <row r="15439">
      <c r="H15439" s="16" t="str">
        <f>IFERROR(__xludf.DUMMYFUNCTION("""COMPUTED_VALUE"""),"")</f>
        <v/>
      </c>
    </row>
    <row r="15440">
      <c r="H15440" s="16" t="str">
        <f>IFERROR(__xludf.DUMMYFUNCTION("""COMPUTED_VALUE"""),"")</f>
        <v/>
      </c>
    </row>
    <row r="15441">
      <c r="H15441" s="16" t="str">
        <f>IFERROR(__xludf.DUMMYFUNCTION("""COMPUTED_VALUE"""),"")</f>
        <v/>
      </c>
    </row>
    <row r="15442">
      <c r="H15442" s="16" t="str">
        <f>IFERROR(__xludf.DUMMYFUNCTION("""COMPUTED_VALUE"""),"")</f>
        <v/>
      </c>
    </row>
    <row r="15443">
      <c r="H15443" s="16" t="str">
        <f>IFERROR(__xludf.DUMMYFUNCTION("""COMPUTED_VALUE"""),"")</f>
        <v/>
      </c>
    </row>
    <row r="15444">
      <c r="H15444" s="16" t="str">
        <f>IFERROR(__xludf.DUMMYFUNCTION("""COMPUTED_VALUE"""),"")</f>
        <v/>
      </c>
    </row>
    <row r="15445">
      <c r="H15445" s="16" t="str">
        <f>IFERROR(__xludf.DUMMYFUNCTION("""COMPUTED_VALUE"""),"")</f>
        <v/>
      </c>
    </row>
    <row r="15446">
      <c r="H15446" s="16" t="str">
        <f>IFERROR(__xludf.DUMMYFUNCTION("""COMPUTED_VALUE"""),"")</f>
        <v/>
      </c>
    </row>
    <row r="15447">
      <c r="H15447" s="16" t="str">
        <f>IFERROR(__xludf.DUMMYFUNCTION("""COMPUTED_VALUE"""),"")</f>
        <v/>
      </c>
    </row>
    <row r="15448">
      <c r="H15448" s="16" t="str">
        <f>IFERROR(__xludf.DUMMYFUNCTION("""COMPUTED_VALUE"""),"")</f>
        <v/>
      </c>
    </row>
    <row r="15449">
      <c r="H15449" s="16" t="str">
        <f>IFERROR(__xludf.DUMMYFUNCTION("""COMPUTED_VALUE"""),"")</f>
        <v/>
      </c>
    </row>
    <row r="15450">
      <c r="H15450" s="16" t="str">
        <f>IFERROR(__xludf.DUMMYFUNCTION("""COMPUTED_VALUE"""),"")</f>
        <v/>
      </c>
    </row>
    <row r="15451">
      <c r="H15451" s="16" t="str">
        <f>IFERROR(__xludf.DUMMYFUNCTION("""COMPUTED_VALUE"""),"")</f>
        <v/>
      </c>
    </row>
    <row r="15452">
      <c r="H15452" s="16" t="str">
        <f>IFERROR(__xludf.DUMMYFUNCTION("""COMPUTED_VALUE"""),"")</f>
        <v/>
      </c>
    </row>
    <row r="15453">
      <c r="H15453" s="16" t="str">
        <f>IFERROR(__xludf.DUMMYFUNCTION("""COMPUTED_VALUE"""),"")</f>
        <v/>
      </c>
    </row>
    <row r="15454">
      <c r="H15454" s="16" t="str">
        <f>IFERROR(__xludf.DUMMYFUNCTION("""COMPUTED_VALUE"""),"")</f>
        <v/>
      </c>
    </row>
    <row r="15455">
      <c r="H15455" s="16" t="str">
        <f>IFERROR(__xludf.DUMMYFUNCTION("""COMPUTED_VALUE"""),"")</f>
        <v/>
      </c>
    </row>
    <row r="15456">
      <c r="H15456" s="16" t="str">
        <f>IFERROR(__xludf.DUMMYFUNCTION("""COMPUTED_VALUE"""),"")</f>
        <v/>
      </c>
    </row>
    <row r="15457">
      <c r="H15457" s="16" t="str">
        <f>IFERROR(__xludf.DUMMYFUNCTION("""COMPUTED_VALUE"""),"")</f>
        <v/>
      </c>
    </row>
    <row r="15458">
      <c r="H15458" s="16" t="str">
        <f>IFERROR(__xludf.DUMMYFUNCTION("""COMPUTED_VALUE"""),"")</f>
        <v/>
      </c>
    </row>
    <row r="15459">
      <c r="H15459" s="16" t="str">
        <f>IFERROR(__xludf.DUMMYFUNCTION("""COMPUTED_VALUE"""),"")</f>
        <v/>
      </c>
    </row>
    <row r="15460">
      <c r="H15460" s="16" t="str">
        <f>IFERROR(__xludf.DUMMYFUNCTION("""COMPUTED_VALUE"""),"")</f>
        <v/>
      </c>
    </row>
    <row r="15461">
      <c r="H15461" s="16" t="str">
        <f>IFERROR(__xludf.DUMMYFUNCTION("""COMPUTED_VALUE"""),"")</f>
        <v/>
      </c>
    </row>
    <row r="15462">
      <c r="H15462" s="16" t="str">
        <f>IFERROR(__xludf.DUMMYFUNCTION("""COMPUTED_VALUE"""),"")</f>
        <v/>
      </c>
    </row>
    <row r="15463">
      <c r="H15463" s="16" t="str">
        <f>IFERROR(__xludf.DUMMYFUNCTION("""COMPUTED_VALUE"""),"")</f>
        <v/>
      </c>
    </row>
    <row r="15464">
      <c r="H15464" s="16" t="str">
        <f>IFERROR(__xludf.DUMMYFUNCTION("""COMPUTED_VALUE"""),"")</f>
        <v/>
      </c>
    </row>
    <row r="15465">
      <c r="H15465" s="16" t="str">
        <f>IFERROR(__xludf.DUMMYFUNCTION("""COMPUTED_VALUE"""),"")</f>
        <v/>
      </c>
    </row>
    <row r="15466">
      <c r="H15466" s="16" t="str">
        <f>IFERROR(__xludf.DUMMYFUNCTION("""COMPUTED_VALUE"""),"")</f>
        <v/>
      </c>
    </row>
    <row r="15467">
      <c r="H15467" s="16" t="str">
        <f>IFERROR(__xludf.DUMMYFUNCTION("""COMPUTED_VALUE"""),"")</f>
        <v/>
      </c>
    </row>
    <row r="15468">
      <c r="H15468" s="16" t="str">
        <f>IFERROR(__xludf.DUMMYFUNCTION("""COMPUTED_VALUE"""),"")</f>
        <v/>
      </c>
    </row>
    <row r="15469">
      <c r="H15469" s="16" t="str">
        <f>IFERROR(__xludf.DUMMYFUNCTION("""COMPUTED_VALUE"""),"")</f>
        <v/>
      </c>
    </row>
    <row r="15470">
      <c r="H15470" s="16" t="str">
        <f>IFERROR(__xludf.DUMMYFUNCTION("""COMPUTED_VALUE"""),"")</f>
        <v/>
      </c>
    </row>
    <row r="15471">
      <c r="H15471" s="16" t="str">
        <f>IFERROR(__xludf.DUMMYFUNCTION("""COMPUTED_VALUE"""),"")</f>
        <v/>
      </c>
    </row>
    <row r="15472">
      <c r="H15472" s="16" t="str">
        <f>IFERROR(__xludf.DUMMYFUNCTION("""COMPUTED_VALUE"""),"")</f>
        <v/>
      </c>
    </row>
    <row r="15473">
      <c r="H15473" s="16" t="str">
        <f>IFERROR(__xludf.DUMMYFUNCTION("""COMPUTED_VALUE"""),"")</f>
        <v/>
      </c>
    </row>
    <row r="15474">
      <c r="H15474" s="16" t="str">
        <f>IFERROR(__xludf.DUMMYFUNCTION("""COMPUTED_VALUE"""),"")</f>
        <v/>
      </c>
    </row>
    <row r="15475">
      <c r="H15475" s="16" t="str">
        <f>IFERROR(__xludf.DUMMYFUNCTION("""COMPUTED_VALUE"""),"")</f>
        <v/>
      </c>
    </row>
    <row r="15476">
      <c r="H15476" s="16" t="str">
        <f>IFERROR(__xludf.DUMMYFUNCTION("""COMPUTED_VALUE"""),"")</f>
        <v/>
      </c>
    </row>
    <row r="15477">
      <c r="H15477" s="16" t="str">
        <f>IFERROR(__xludf.DUMMYFUNCTION("""COMPUTED_VALUE"""),"")</f>
        <v/>
      </c>
    </row>
    <row r="15478">
      <c r="H15478" s="16" t="str">
        <f>IFERROR(__xludf.DUMMYFUNCTION("""COMPUTED_VALUE"""),"")</f>
        <v/>
      </c>
    </row>
    <row r="15479">
      <c r="H15479" s="16" t="str">
        <f>IFERROR(__xludf.DUMMYFUNCTION("""COMPUTED_VALUE"""),"")</f>
        <v/>
      </c>
    </row>
    <row r="15480">
      <c r="H15480" s="16" t="str">
        <f>IFERROR(__xludf.DUMMYFUNCTION("""COMPUTED_VALUE"""),"")</f>
        <v/>
      </c>
    </row>
    <row r="15481">
      <c r="H15481" s="16" t="str">
        <f>IFERROR(__xludf.DUMMYFUNCTION("""COMPUTED_VALUE"""),"")</f>
        <v/>
      </c>
    </row>
    <row r="15482">
      <c r="H15482" s="16" t="str">
        <f>IFERROR(__xludf.DUMMYFUNCTION("""COMPUTED_VALUE"""),"")</f>
        <v/>
      </c>
    </row>
    <row r="15483">
      <c r="H15483" s="16" t="str">
        <f>IFERROR(__xludf.DUMMYFUNCTION("""COMPUTED_VALUE"""),"")</f>
        <v/>
      </c>
    </row>
    <row r="15484">
      <c r="H15484" s="16" t="str">
        <f>IFERROR(__xludf.DUMMYFUNCTION("""COMPUTED_VALUE"""),"")</f>
        <v/>
      </c>
    </row>
    <row r="15485">
      <c r="H15485" s="16" t="str">
        <f>IFERROR(__xludf.DUMMYFUNCTION("""COMPUTED_VALUE"""),"")</f>
        <v/>
      </c>
    </row>
    <row r="15486">
      <c r="H15486" s="16" t="str">
        <f>IFERROR(__xludf.DUMMYFUNCTION("""COMPUTED_VALUE"""),"")</f>
        <v/>
      </c>
    </row>
    <row r="15487">
      <c r="H15487" s="16" t="str">
        <f>IFERROR(__xludf.DUMMYFUNCTION("""COMPUTED_VALUE"""),"")</f>
        <v/>
      </c>
    </row>
    <row r="15488">
      <c r="H15488" s="16" t="str">
        <f>IFERROR(__xludf.DUMMYFUNCTION("""COMPUTED_VALUE"""),"")</f>
        <v/>
      </c>
    </row>
    <row r="15489">
      <c r="H15489" s="16" t="str">
        <f>IFERROR(__xludf.DUMMYFUNCTION("""COMPUTED_VALUE"""),"")</f>
        <v/>
      </c>
    </row>
    <row r="15490">
      <c r="H15490" s="16" t="str">
        <f>IFERROR(__xludf.DUMMYFUNCTION("""COMPUTED_VALUE"""),"")</f>
        <v/>
      </c>
    </row>
    <row r="15491">
      <c r="H15491" s="16" t="str">
        <f>IFERROR(__xludf.DUMMYFUNCTION("""COMPUTED_VALUE"""),"")</f>
        <v/>
      </c>
    </row>
    <row r="15492">
      <c r="H15492" s="16" t="str">
        <f>IFERROR(__xludf.DUMMYFUNCTION("""COMPUTED_VALUE"""),"")</f>
        <v/>
      </c>
    </row>
    <row r="15493">
      <c r="H15493" s="16" t="str">
        <f>IFERROR(__xludf.DUMMYFUNCTION("""COMPUTED_VALUE"""),"")</f>
        <v/>
      </c>
    </row>
    <row r="15494">
      <c r="H15494" s="16" t="str">
        <f>IFERROR(__xludf.DUMMYFUNCTION("""COMPUTED_VALUE"""),"")</f>
        <v/>
      </c>
    </row>
    <row r="15495">
      <c r="H15495" s="16" t="str">
        <f>IFERROR(__xludf.DUMMYFUNCTION("""COMPUTED_VALUE"""),"")</f>
        <v/>
      </c>
    </row>
    <row r="15496">
      <c r="H15496" s="16" t="str">
        <f>IFERROR(__xludf.DUMMYFUNCTION("""COMPUTED_VALUE"""),"")</f>
        <v/>
      </c>
    </row>
    <row r="15497">
      <c r="H15497" s="16" t="str">
        <f>IFERROR(__xludf.DUMMYFUNCTION("""COMPUTED_VALUE"""),"")</f>
        <v/>
      </c>
    </row>
    <row r="15498">
      <c r="H15498" s="16" t="str">
        <f>IFERROR(__xludf.DUMMYFUNCTION("""COMPUTED_VALUE"""),"")</f>
        <v/>
      </c>
    </row>
    <row r="15499">
      <c r="H15499" s="16" t="str">
        <f>IFERROR(__xludf.DUMMYFUNCTION("""COMPUTED_VALUE"""),"")</f>
        <v/>
      </c>
    </row>
    <row r="15500">
      <c r="H15500" s="16" t="str">
        <f>IFERROR(__xludf.DUMMYFUNCTION("""COMPUTED_VALUE"""),"")</f>
        <v/>
      </c>
    </row>
    <row r="15501">
      <c r="H15501" s="16" t="str">
        <f>IFERROR(__xludf.DUMMYFUNCTION("""COMPUTED_VALUE"""),"")</f>
        <v/>
      </c>
    </row>
    <row r="15502">
      <c r="H15502" s="16" t="str">
        <f>IFERROR(__xludf.DUMMYFUNCTION("""COMPUTED_VALUE"""),"")</f>
        <v/>
      </c>
    </row>
    <row r="15503">
      <c r="H15503" s="16" t="str">
        <f>IFERROR(__xludf.DUMMYFUNCTION("""COMPUTED_VALUE"""),"")</f>
        <v/>
      </c>
    </row>
    <row r="15504">
      <c r="H15504" s="16" t="str">
        <f>IFERROR(__xludf.DUMMYFUNCTION("""COMPUTED_VALUE"""),"")</f>
        <v/>
      </c>
    </row>
    <row r="15505">
      <c r="H15505" s="16" t="str">
        <f>IFERROR(__xludf.DUMMYFUNCTION("""COMPUTED_VALUE"""),"")</f>
        <v/>
      </c>
    </row>
    <row r="15506">
      <c r="H15506" s="16" t="str">
        <f>IFERROR(__xludf.DUMMYFUNCTION("""COMPUTED_VALUE"""),"")</f>
        <v/>
      </c>
    </row>
    <row r="15507">
      <c r="H15507" s="16" t="str">
        <f>IFERROR(__xludf.DUMMYFUNCTION("""COMPUTED_VALUE"""),"")</f>
        <v/>
      </c>
    </row>
    <row r="15508">
      <c r="H15508" s="16" t="str">
        <f>IFERROR(__xludf.DUMMYFUNCTION("""COMPUTED_VALUE"""),"")</f>
        <v/>
      </c>
    </row>
    <row r="15509">
      <c r="H15509" s="16" t="str">
        <f>IFERROR(__xludf.DUMMYFUNCTION("""COMPUTED_VALUE"""),"")</f>
        <v/>
      </c>
    </row>
    <row r="15510">
      <c r="H15510" s="16" t="str">
        <f>IFERROR(__xludf.DUMMYFUNCTION("""COMPUTED_VALUE"""),"")</f>
        <v/>
      </c>
    </row>
    <row r="15511">
      <c r="H15511" s="16" t="str">
        <f>IFERROR(__xludf.DUMMYFUNCTION("""COMPUTED_VALUE"""),"")</f>
        <v/>
      </c>
    </row>
    <row r="15512">
      <c r="H15512" s="16" t="str">
        <f>IFERROR(__xludf.DUMMYFUNCTION("""COMPUTED_VALUE"""),"")</f>
        <v/>
      </c>
    </row>
    <row r="15513">
      <c r="H15513" s="16" t="str">
        <f>IFERROR(__xludf.DUMMYFUNCTION("""COMPUTED_VALUE"""),"")</f>
        <v/>
      </c>
    </row>
    <row r="15514">
      <c r="H15514" s="16" t="str">
        <f>IFERROR(__xludf.DUMMYFUNCTION("""COMPUTED_VALUE"""),"")</f>
        <v/>
      </c>
    </row>
    <row r="15515">
      <c r="H15515" s="16" t="str">
        <f>IFERROR(__xludf.DUMMYFUNCTION("""COMPUTED_VALUE"""),"")</f>
        <v/>
      </c>
    </row>
    <row r="15516">
      <c r="H15516" s="16" t="str">
        <f>IFERROR(__xludf.DUMMYFUNCTION("""COMPUTED_VALUE"""),"")</f>
        <v/>
      </c>
    </row>
    <row r="15517">
      <c r="H15517" s="16" t="str">
        <f>IFERROR(__xludf.DUMMYFUNCTION("""COMPUTED_VALUE"""),"")</f>
        <v/>
      </c>
    </row>
    <row r="15518">
      <c r="H15518" s="16" t="str">
        <f>IFERROR(__xludf.DUMMYFUNCTION("""COMPUTED_VALUE"""),"")</f>
        <v/>
      </c>
    </row>
    <row r="15519">
      <c r="H15519" s="16" t="str">
        <f>IFERROR(__xludf.DUMMYFUNCTION("""COMPUTED_VALUE"""),"")</f>
        <v/>
      </c>
    </row>
    <row r="15520">
      <c r="H15520" s="16" t="str">
        <f>IFERROR(__xludf.DUMMYFUNCTION("""COMPUTED_VALUE"""),"")</f>
        <v/>
      </c>
    </row>
    <row r="15521">
      <c r="H15521" s="16" t="str">
        <f>IFERROR(__xludf.DUMMYFUNCTION("""COMPUTED_VALUE"""),"")</f>
        <v/>
      </c>
    </row>
    <row r="15522">
      <c r="H15522" s="16" t="str">
        <f>IFERROR(__xludf.DUMMYFUNCTION("""COMPUTED_VALUE"""),"")</f>
        <v/>
      </c>
    </row>
    <row r="15523">
      <c r="H15523" s="16" t="str">
        <f>IFERROR(__xludf.DUMMYFUNCTION("""COMPUTED_VALUE"""),"")</f>
        <v/>
      </c>
    </row>
    <row r="15524">
      <c r="H15524" s="16" t="str">
        <f>IFERROR(__xludf.DUMMYFUNCTION("""COMPUTED_VALUE"""),"")</f>
        <v/>
      </c>
    </row>
    <row r="15525">
      <c r="H15525" s="16" t="str">
        <f>IFERROR(__xludf.DUMMYFUNCTION("""COMPUTED_VALUE"""),"")</f>
        <v/>
      </c>
    </row>
    <row r="15526">
      <c r="H15526" s="16" t="str">
        <f>IFERROR(__xludf.DUMMYFUNCTION("""COMPUTED_VALUE"""),"")</f>
        <v/>
      </c>
    </row>
    <row r="15527">
      <c r="H15527" s="16" t="str">
        <f>IFERROR(__xludf.DUMMYFUNCTION("""COMPUTED_VALUE"""),"")</f>
        <v/>
      </c>
    </row>
    <row r="15528">
      <c r="H15528" s="16" t="str">
        <f>IFERROR(__xludf.DUMMYFUNCTION("""COMPUTED_VALUE"""),"")</f>
        <v/>
      </c>
    </row>
    <row r="15529">
      <c r="H15529" s="16" t="str">
        <f>IFERROR(__xludf.DUMMYFUNCTION("""COMPUTED_VALUE"""),"")</f>
        <v/>
      </c>
    </row>
    <row r="15530">
      <c r="H15530" s="16" t="str">
        <f>IFERROR(__xludf.DUMMYFUNCTION("""COMPUTED_VALUE"""),"")</f>
        <v/>
      </c>
    </row>
    <row r="15531">
      <c r="H15531" s="16" t="str">
        <f>IFERROR(__xludf.DUMMYFUNCTION("""COMPUTED_VALUE"""),"")</f>
        <v/>
      </c>
    </row>
    <row r="15532">
      <c r="H15532" s="16" t="str">
        <f>IFERROR(__xludf.DUMMYFUNCTION("""COMPUTED_VALUE"""),"")</f>
        <v/>
      </c>
    </row>
    <row r="15533">
      <c r="H15533" s="16" t="str">
        <f>IFERROR(__xludf.DUMMYFUNCTION("""COMPUTED_VALUE"""),"")</f>
        <v/>
      </c>
    </row>
    <row r="15534">
      <c r="H15534" s="16" t="str">
        <f>IFERROR(__xludf.DUMMYFUNCTION("""COMPUTED_VALUE"""),"")</f>
        <v/>
      </c>
    </row>
    <row r="15535">
      <c r="H15535" s="16" t="str">
        <f>IFERROR(__xludf.DUMMYFUNCTION("""COMPUTED_VALUE"""),"")</f>
        <v/>
      </c>
    </row>
    <row r="15536">
      <c r="H15536" s="16" t="str">
        <f>IFERROR(__xludf.DUMMYFUNCTION("""COMPUTED_VALUE"""),"")</f>
        <v/>
      </c>
    </row>
    <row r="15537">
      <c r="H15537" s="16" t="str">
        <f>IFERROR(__xludf.DUMMYFUNCTION("""COMPUTED_VALUE"""),"")</f>
        <v/>
      </c>
    </row>
    <row r="15538">
      <c r="H15538" s="16" t="str">
        <f>IFERROR(__xludf.DUMMYFUNCTION("""COMPUTED_VALUE"""),"")</f>
        <v/>
      </c>
    </row>
    <row r="15539">
      <c r="H15539" s="16" t="str">
        <f>IFERROR(__xludf.DUMMYFUNCTION("""COMPUTED_VALUE"""),"")</f>
        <v/>
      </c>
    </row>
    <row r="15540">
      <c r="H15540" s="16" t="str">
        <f>IFERROR(__xludf.DUMMYFUNCTION("""COMPUTED_VALUE"""),"")</f>
        <v/>
      </c>
    </row>
    <row r="15541">
      <c r="H15541" s="16" t="str">
        <f>IFERROR(__xludf.DUMMYFUNCTION("""COMPUTED_VALUE"""),"")</f>
        <v/>
      </c>
    </row>
    <row r="15542">
      <c r="H15542" s="16" t="str">
        <f>IFERROR(__xludf.DUMMYFUNCTION("""COMPUTED_VALUE"""),"")</f>
        <v/>
      </c>
    </row>
    <row r="15543">
      <c r="H15543" s="16" t="str">
        <f>IFERROR(__xludf.DUMMYFUNCTION("""COMPUTED_VALUE"""),"")</f>
        <v/>
      </c>
    </row>
    <row r="15544">
      <c r="H15544" s="16" t="str">
        <f>IFERROR(__xludf.DUMMYFUNCTION("""COMPUTED_VALUE"""),"")</f>
        <v/>
      </c>
    </row>
    <row r="15545">
      <c r="H15545" s="16" t="str">
        <f>IFERROR(__xludf.DUMMYFUNCTION("""COMPUTED_VALUE"""),"")</f>
        <v/>
      </c>
    </row>
    <row r="15546">
      <c r="H15546" s="16" t="str">
        <f>IFERROR(__xludf.DUMMYFUNCTION("""COMPUTED_VALUE"""),"")</f>
        <v/>
      </c>
    </row>
    <row r="15547">
      <c r="H15547" s="16" t="str">
        <f>IFERROR(__xludf.DUMMYFUNCTION("""COMPUTED_VALUE"""),"")</f>
        <v/>
      </c>
    </row>
    <row r="15548">
      <c r="H15548" s="16" t="str">
        <f>IFERROR(__xludf.DUMMYFUNCTION("""COMPUTED_VALUE"""),"")</f>
        <v/>
      </c>
    </row>
    <row r="15549">
      <c r="H15549" s="16" t="str">
        <f>IFERROR(__xludf.DUMMYFUNCTION("""COMPUTED_VALUE"""),"")</f>
        <v/>
      </c>
    </row>
    <row r="15550">
      <c r="H15550" s="16" t="str">
        <f>IFERROR(__xludf.DUMMYFUNCTION("""COMPUTED_VALUE"""),"")</f>
        <v/>
      </c>
    </row>
    <row r="15551">
      <c r="H15551" s="16" t="str">
        <f>IFERROR(__xludf.DUMMYFUNCTION("""COMPUTED_VALUE"""),"")</f>
        <v/>
      </c>
    </row>
    <row r="15552">
      <c r="H15552" s="16" t="str">
        <f>IFERROR(__xludf.DUMMYFUNCTION("""COMPUTED_VALUE"""),"")</f>
        <v/>
      </c>
    </row>
    <row r="15553">
      <c r="H15553" s="16" t="str">
        <f>IFERROR(__xludf.DUMMYFUNCTION("""COMPUTED_VALUE"""),"")</f>
        <v/>
      </c>
    </row>
    <row r="15554">
      <c r="H15554" s="16" t="str">
        <f>IFERROR(__xludf.DUMMYFUNCTION("""COMPUTED_VALUE"""),"")</f>
        <v/>
      </c>
    </row>
    <row r="15555">
      <c r="H15555" s="16" t="str">
        <f>IFERROR(__xludf.DUMMYFUNCTION("""COMPUTED_VALUE"""),"")</f>
        <v/>
      </c>
    </row>
    <row r="15556">
      <c r="H15556" s="16" t="str">
        <f>IFERROR(__xludf.DUMMYFUNCTION("""COMPUTED_VALUE"""),"")</f>
        <v/>
      </c>
    </row>
    <row r="15557">
      <c r="H15557" s="16" t="str">
        <f>IFERROR(__xludf.DUMMYFUNCTION("""COMPUTED_VALUE"""),"")</f>
        <v/>
      </c>
    </row>
    <row r="15558">
      <c r="H15558" s="16" t="str">
        <f>IFERROR(__xludf.DUMMYFUNCTION("""COMPUTED_VALUE"""),"")</f>
        <v/>
      </c>
    </row>
    <row r="15559">
      <c r="H15559" s="16" t="str">
        <f>IFERROR(__xludf.DUMMYFUNCTION("""COMPUTED_VALUE"""),"")</f>
        <v/>
      </c>
    </row>
    <row r="15560">
      <c r="H15560" s="16" t="str">
        <f>IFERROR(__xludf.DUMMYFUNCTION("""COMPUTED_VALUE"""),"")</f>
        <v/>
      </c>
    </row>
    <row r="15561">
      <c r="H15561" s="16" t="str">
        <f>IFERROR(__xludf.DUMMYFUNCTION("""COMPUTED_VALUE"""),"")</f>
        <v/>
      </c>
    </row>
    <row r="15562">
      <c r="H15562" s="16" t="str">
        <f>IFERROR(__xludf.DUMMYFUNCTION("""COMPUTED_VALUE"""),"")</f>
        <v/>
      </c>
    </row>
    <row r="15563">
      <c r="H15563" s="16" t="str">
        <f>IFERROR(__xludf.DUMMYFUNCTION("""COMPUTED_VALUE"""),"")</f>
        <v/>
      </c>
    </row>
    <row r="15564">
      <c r="H15564" s="16" t="str">
        <f>IFERROR(__xludf.DUMMYFUNCTION("""COMPUTED_VALUE"""),"")</f>
        <v/>
      </c>
    </row>
    <row r="15565">
      <c r="H15565" s="16" t="str">
        <f>IFERROR(__xludf.DUMMYFUNCTION("""COMPUTED_VALUE"""),"")</f>
        <v/>
      </c>
    </row>
    <row r="15566">
      <c r="H15566" s="16" t="str">
        <f>IFERROR(__xludf.DUMMYFUNCTION("""COMPUTED_VALUE"""),"")</f>
        <v/>
      </c>
    </row>
    <row r="15567">
      <c r="H15567" s="16" t="str">
        <f>IFERROR(__xludf.DUMMYFUNCTION("""COMPUTED_VALUE"""),"")</f>
        <v/>
      </c>
    </row>
    <row r="15568">
      <c r="H15568" s="16" t="str">
        <f>IFERROR(__xludf.DUMMYFUNCTION("""COMPUTED_VALUE"""),"")</f>
        <v/>
      </c>
    </row>
    <row r="15569">
      <c r="H15569" s="16" t="str">
        <f>IFERROR(__xludf.DUMMYFUNCTION("""COMPUTED_VALUE"""),"")</f>
        <v/>
      </c>
    </row>
    <row r="15570">
      <c r="H15570" s="16" t="str">
        <f>IFERROR(__xludf.DUMMYFUNCTION("""COMPUTED_VALUE"""),"")</f>
        <v/>
      </c>
    </row>
    <row r="15571">
      <c r="H15571" s="16" t="str">
        <f>IFERROR(__xludf.DUMMYFUNCTION("""COMPUTED_VALUE"""),"")</f>
        <v/>
      </c>
    </row>
    <row r="15572">
      <c r="H15572" s="16" t="str">
        <f>IFERROR(__xludf.DUMMYFUNCTION("""COMPUTED_VALUE"""),"")</f>
        <v/>
      </c>
    </row>
    <row r="15573">
      <c r="H15573" s="16" t="str">
        <f>IFERROR(__xludf.DUMMYFUNCTION("""COMPUTED_VALUE"""),"")</f>
        <v/>
      </c>
    </row>
    <row r="15574">
      <c r="H15574" s="16" t="str">
        <f>IFERROR(__xludf.DUMMYFUNCTION("""COMPUTED_VALUE"""),"")</f>
        <v/>
      </c>
    </row>
    <row r="15575">
      <c r="H15575" s="16" t="str">
        <f>IFERROR(__xludf.DUMMYFUNCTION("""COMPUTED_VALUE"""),"")</f>
        <v/>
      </c>
    </row>
    <row r="15576">
      <c r="H15576" s="16" t="str">
        <f>IFERROR(__xludf.DUMMYFUNCTION("""COMPUTED_VALUE"""),"")</f>
        <v/>
      </c>
    </row>
    <row r="15577">
      <c r="H15577" s="16" t="str">
        <f>IFERROR(__xludf.DUMMYFUNCTION("""COMPUTED_VALUE"""),"")</f>
        <v/>
      </c>
    </row>
    <row r="15578">
      <c r="H15578" s="16" t="str">
        <f>IFERROR(__xludf.DUMMYFUNCTION("""COMPUTED_VALUE"""),"")</f>
        <v/>
      </c>
    </row>
    <row r="15579">
      <c r="H15579" s="16" t="str">
        <f>IFERROR(__xludf.DUMMYFUNCTION("""COMPUTED_VALUE"""),"")</f>
        <v/>
      </c>
    </row>
    <row r="15580">
      <c r="H15580" s="16" t="str">
        <f>IFERROR(__xludf.DUMMYFUNCTION("""COMPUTED_VALUE"""),"")</f>
        <v/>
      </c>
    </row>
    <row r="15581">
      <c r="H15581" s="16" t="str">
        <f>IFERROR(__xludf.DUMMYFUNCTION("""COMPUTED_VALUE"""),"")</f>
        <v/>
      </c>
    </row>
    <row r="15582">
      <c r="H15582" s="16" t="str">
        <f>IFERROR(__xludf.DUMMYFUNCTION("""COMPUTED_VALUE"""),"")</f>
        <v/>
      </c>
    </row>
    <row r="15583">
      <c r="H15583" s="16" t="str">
        <f>IFERROR(__xludf.DUMMYFUNCTION("""COMPUTED_VALUE"""),"")</f>
        <v/>
      </c>
    </row>
    <row r="15584">
      <c r="H15584" s="16" t="str">
        <f>IFERROR(__xludf.DUMMYFUNCTION("""COMPUTED_VALUE"""),"")</f>
        <v/>
      </c>
    </row>
    <row r="15585">
      <c r="H15585" s="16" t="str">
        <f>IFERROR(__xludf.DUMMYFUNCTION("""COMPUTED_VALUE"""),"")</f>
        <v/>
      </c>
    </row>
    <row r="15586">
      <c r="H15586" s="16" t="str">
        <f>IFERROR(__xludf.DUMMYFUNCTION("""COMPUTED_VALUE"""),"")</f>
        <v/>
      </c>
    </row>
    <row r="15587">
      <c r="H15587" s="16" t="str">
        <f>IFERROR(__xludf.DUMMYFUNCTION("""COMPUTED_VALUE"""),"")</f>
        <v/>
      </c>
    </row>
    <row r="15588">
      <c r="H15588" s="16" t="str">
        <f>IFERROR(__xludf.DUMMYFUNCTION("""COMPUTED_VALUE"""),"")</f>
        <v/>
      </c>
    </row>
    <row r="15589">
      <c r="H15589" s="16" t="str">
        <f>IFERROR(__xludf.DUMMYFUNCTION("""COMPUTED_VALUE"""),"")</f>
        <v/>
      </c>
    </row>
    <row r="15590">
      <c r="H15590" s="16" t="str">
        <f>IFERROR(__xludf.DUMMYFUNCTION("""COMPUTED_VALUE"""),"")</f>
        <v/>
      </c>
    </row>
    <row r="15591">
      <c r="H15591" s="16" t="str">
        <f>IFERROR(__xludf.DUMMYFUNCTION("""COMPUTED_VALUE"""),"")</f>
        <v/>
      </c>
    </row>
    <row r="15592">
      <c r="H15592" s="16" t="str">
        <f>IFERROR(__xludf.DUMMYFUNCTION("""COMPUTED_VALUE"""),"")</f>
        <v/>
      </c>
    </row>
    <row r="15593">
      <c r="H15593" s="16" t="str">
        <f>IFERROR(__xludf.DUMMYFUNCTION("""COMPUTED_VALUE"""),"")</f>
        <v/>
      </c>
    </row>
    <row r="15594">
      <c r="H15594" s="16" t="str">
        <f>IFERROR(__xludf.DUMMYFUNCTION("""COMPUTED_VALUE"""),"")</f>
        <v/>
      </c>
    </row>
    <row r="15595">
      <c r="H15595" s="16" t="str">
        <f>IFERROR(__xludf.DUMMYFUNCTION("""COMPUTED_VALUE"""),"")</f>
        <v/>
      </c>
    </row>
    <row r="15596">
      <c r="H15596" s="16" t="str">
        <f>IFERROR(__xludf.DUMMYFUNCTION("""COMPUTED_VALUE"""),"")</f>
        <v/>
      </c>
    </row>
    <row r="15597">
      <c r="H15597" s="16" t="str">
        <f>IFERROR(__xludf.DUMMYFUNCTION("""COMPUTED_VALUE"""),"")</f>
        <v/>
      </c>
    </row>
    <row r="15598">
      <c r="H15598" s="16" t="str">
        <f>IFERROR(__xludf.DUMMYFUNCTION("""COMPUTED_VALUE"""),"")</f>
        <v/>
      </c>
    </row>
    <row r="15599">
      <c r="H15599" s="16" t="str">
        <f>IFERROR(__xludf.DUMMYFUNCTION("""COMPUTED_VALUE"""),"")</f>
        <v/>
      </c>
    </row>
    <row r="15600">
      <c r="H15600" s="16" t="str">
        <f>IFERROR(__xludf.DUMMYFUNCTION("""COMPUTED_VALUE"""),"")</f>
        <v/>
      </c>
    </row>
    <row r="15601">
      <c r="H15601" s="16" t="str">
        <f>IFERROR(__xludf.DUMMYFUNCTION("""COMPUTED_VALUE"""),"")</f>
        <v/>
      </c>
    </row>
    <row r="15602">
      <c r="H15602" s="16" t="str">
        <f>IFERROR(__xludf.DUMMYFUNCTION("""COMPUTED_VALUE"""),"")</f>
        <v/>
      </c>
    </row>
    <row r="15603">
      <c r="H15603" s="16" t="str">
        <f>IFERROR(__xludf.DUMMYFUNCTION("""COMPUTED_VALUE"""),"")</f>
        <v/>
      </c>
    </row>
    <row r="15604">
      <c r="H15604" s="16" t="str">
        <f>IFERROR(__xludf.DUMMYFUNCTION("""COMPUTED_VALUE"""),"")</f>
        <v/>
      </c>
    </row>
    <row r="15605">
      <c r="H15605" s="16" t="str">
        <f>IFERROR(__xludf.DUMMYFUNCTION("""COMPUTED_VALUE"""),"")</f>
        <v/>
      </c>
    </row>
    <row r="15606">
      <c r="H15606" s="16" t="str">
        <f>IFERROR(__xludf.DUMMYFUNCTION("""COMPUTED_VALUE"""),"")</f>
        <v/>
      </c>
    </row>
    <row r="15607">
      <c r="H15607" s="16" t="str">
        <f>IFERROR(__xludf.DUMMYFUNCTION("""COMPUTED_VALUE"""),"")</f>
        <v/>
      </c>
    </row>
    <row r="15608">
      <c r="H15608" s="16" t="str">
        <f>IFERROR(__xludf.DUMMYFUNCTION("""COMPUTED_VALUE"""),"")</f>
        <v/>
      </c>
    </row>
    <row r="15609">
      <c r="H15609" s="16" t="str">
        <f>IFERROR(__xludf.DUMMYFUNCTION("""COMPUTED_VALUE"""),"")</f>
        <v/>
      </c>
    </row>
    <row r="15610">
      <c r="H15610" s="16" t="str">
        <f>IFERROR(__xludf.DUMMYFUNCTION("""COMPUTED_VALUE"""),"")</f>
        <v/>
      </c>
    </row>
    <row r="15611">
      <c r="H15611" s="16" t="str">
        <f>IFERROR(__xludf.DUMMYFUNCTION("""COMPUTED_VALUE"""),"")</f>
        <v/>
      </c>
    </row>
    <row r="15612">
      <c r="H15612" s="16" t="str">
        <f>IFERROR(__xludf.DUMMYFUNCTION("""COMPUTED_VALUE"""),"")</f>
        <v/>
      </c>
    </row>
    <row r="15613">
      <c r="H15613" s="16" t="str">
        <f>IFERROR(__xludf.DUMMYFUNCTION("""COMPUTED_VALUE"""),"")</f>
        <v/>
      </c>
    </row>
    <row r="15614">
      <c r="H15614" s="16" t="str">
        <f>IFERROR(__xludf.DUMMYFUNCTION("""COMPUTED_VALUE"""),"")</f>
        <v/>
      </c>
    </row>
    <row r="15615">
      <c r="H15615" s="16" t="str">
        <f>IFERROR(__xludf.DUMMYFUNCTION("""COMPUTED_VALUE"""),"")</f>
        <v/>
      </c>
    </row>
    <row r="15616">
      <c r="H15616" s="16" t="str">
        <f>IFERROR(__xludf.DUMMYFUNCTION("""COMPUTED_VALUE"""),"")</f>
        <v/>
      </c>
    </row>
    <row r="15617">
      <c r="H15617" s="16" t="str">
        <f>IFERROR(__xludf.DUMMYFUNCTION("""COMPUTED_VALUE"""),"")</f>
        <v/>
      </c>
    </row>
    <row r="15618">
      <c r="H15618" s="16" t="str">
        <f>IFERROR(__xludf.DUMMYFUNCTION("""COMPUTED_VALUE"""),"")</f>
        <v/>
      </c>
    </row>
    <row r="15619">
      <c r="H15619" s="16" t="str">
        <f>IFERROR(__xludf.DUMMYFUNCTION("""COMPUTED_VALUE"""),"")</f>
        <v/>
      </c>
    </row>
    <row r="15620">
      <c r="H15620" s="16" t="str">
        <f>IFERROR(__xludf.DUMMYFUNCTION("""COMPUTED_VALUE"""),"")</f>
        <v/>
      </c>
    </row>
    <row r="15621">
      <c r="H15621" s="16" t="str">
        <f>IFERROR(__xludf.DUMMYFUNCTION("""COMPUTED_VALUE"""),"")</f>
        <v/>
      </c>
    </row>
    <row r="15622">
      <c r="H15622" s="16" t="str">
        <f>IFERROR(__xludf.DUMMYFUNCTION("""COMPUTED_VALUE"""),"")</f>
        <v/>
      </c>
    </row>
    <row r="15623">
      <c r="H15623" s="16" t="str">
        <f>IFERROR(__xludf.DUMMYFUNCTION("""COMPUTED_VALUE"""),"")</f>
        <v/>
      </c>
    </row>
    <row r="15624">
      <c r="H15624" s="16" t="str">
        <f>IFERROR(__xludf.DUMMYFUNCTION("""COMPUTED_VALUE"""),"")</f>
        <v/>
      </c>
    </row>
    <row r="15625">
      <c r="H15625" s="16" t="str">
        <f>IFERROR(__xludf.DUMMYFUNCTION("""COMPUTED_VALUE"""),"")</f>
        <v/>
      </c>
    </row>
    <row r="15626">
      <c r="H15626" s="16" t="str">
        <f>IFERROR(__xludf.DUMMYFUNCTION("""COMPUTED_VALUE"""),"")</f>
        <v/>
      </c>
    </row>
    <row r="15627">
      <c r="H15627" s="16" t="str">
        <f>IFERROR(__xludf.DUMMYFUNCTION("""COMPUTED_VALUE"""),"")</f>
        <v/>
      </c>
    </row>
    <row r="15628">
      <c r="H15628" s="16" t="str">
        <f>IFERROR(__xludf.DUMMYFUNCTION("""COMPUTED_VALUE"""),"")</f>
        <v/>
      </c>
    </row>
    <row r="15629">
      <c r="H15629" s="16" t="str">
        <f>IFERROR(__xludf.DUMMYFUNCTION("""COMPUTED_VALUE"""),"")</f>
        <v/>
      </c>
    </row>
    <row r="15630">
      <c r="H15630" s="16" t="str">
        <f>IFERROR(__xludf.DUMMYFUNCTION("""COMPUTED_VALUE"""),"")</f>
        <v/>
      </c>
    </row>
    <row r="15631">
      <c r="H15631" s="16" t="str">
        <f>IFERROR(__xludf.DUMMYFUNCTION("""COMPUTED_VALUE"""),"")</f>
        <v/>
      </c>
    </row>
    <row r="15632">
      <c r="H15632" s="16" t="str">
        <f>IFERROR(__xludf.DUMMYFUNCTION("""COMPUTED_VALUE"""),"")</f>
        <v/>
      </c>
    </row>
    <row r="15633">
      <c r="H15633" s="16" t="str">
        <f>IFERROR(__xludf.DUMMYFUNCTION("""COMPUTED_VALUE"""),"")</f>
        <v/>
      </c>
    </row>
    <row r="15634">
      <c r="H15634" s="16" t="str">
        <f>IFERROR(__xludf.DUMMYFUNCTION("""COMPUTED_VALUE"""),"")</f>
        <v/>
      </c>
    </row>
    <row r="15635">
      <c r="H15635" s="16" t="str">
        <f>IFERROR(__xludf.DUMMYFUNCTION("""COMPUTED_VALUE"""),"")</f>
        <v/>
      </c>
    </row>
    <row r="15636">
      <c r="H15636" s="16" t="str">
        <f>IFERROR(__xludf.DUMMYFUNCTION("""COMPUTED_VALUE"""),"")</f>
        <v/>
      </c>
    </row>
    <row r="15637">
      <c r="H15637" s="16" t="str">
        <f>IFERROR(__xludf.DUMMYFUNCTION("""COMPUTED_VALUE"""),"")</f>
        <v/>
      </c>
    </row>
    <row r="15638">
      <c r="H15638" s="16" t="str">
        <f>IFERROR(__xludf.DUMMYFUNCTION("""COMPUTED_VALUE"""),"")</f>
        <v/>
      </c>
    </row>
    <row r="15639">
      <c r="H15639" s="16" t="str">
        <f>IFERROR(__xludf.DUMMYFUNCTION("""COMPUTED_VALUE"""),"")</f>
        <v/>
      </c>
    </row>
    <row r="15640">
      <c r="H15640" s="16" t="str">
        <f>IFERROR(__xludf.DUMMYFUNCTION("""COMPUTED_VALUE"""),"")</f>
        <v/>
      </c>
    </row>
    <row r="15641">
      <c r="H15641" s="16" t="str">
        <f>IFERROR(__xludf.DUMMYFUNCTION("""COMPUTED_VALUE"""),"")</f>
        <v/>
      </c>
    </row>
    <row r="15642">
      <c r="H15642" s="16" t="str">
        <f>IFERROR(__xludf.DUMMYFUNCTION("""COMPUTED_VALUE"""),"")</f>
        <v/>
      </c>
    </row>
    <row r="15643">
      <c r="H15643" s="16" t="str">
        <f>IFERROR(__xludf.DUMMYFUNCTION("""COMPUTED_VALUE"""),"")</f>
        <v/>
      </c>
    </row>
    <row r="15644">
      <c r="H15644" s="16" t="str">
        <f>IFERROR(__xludf.DUMMYFUNCTION("""COMPUTED_VALUE"""),"")</f>
        <v/>
      </c>
    </row>
    <row r="15645">
      <c r="H15645" s="16" t="str">
        <f>IFERROR(__xludf.DUMMYFUNCTION("""COMPUTED_VALUE"""),"")</f>
        <v/>
      </c>
    </row>
    <row r="15646">
      <c r="H15646" s="16" t="str">
        <f>IFERROR(__xludf.DUMMYFUNCTION("""COMPUTED_VALUE"""),"")</f>
        <v/>
      </c>
    </row>
    <row r="15647">
      <c r="H15647" s="16" t="str">
        <f>IFERROR(__xludf.DUMMYFUNCTION("""COMPUTED_VALUE"""),"")</f>
        <v/>
      </c>
    </row>
    <row r="15648">
      <c r="H15648" s="16" t="str">
        <f>IFERROR(__xludf.DUMMYFUNCTION("""COMPUTED_VALUE"""),"")</f>
        <v/>
      </c>
    </row>
    <row r="15649">
      <c r="H15649" s="16" t="str">
        <f>IFERROR(__xludf.DUMMYFUNCTION("""COMPUTED_VALUE"""),"")</f>
        <v/>
      </c>
    </row>
    <row r="15650">
      <c r="H15650" s="16" t="str">
        <f>IFERROR(__xludf.DUMMYFUNCTION("""COMPUTED_VALUE"""),"")</f>
        <v/>
      </c>
    </row>
    <row r="15651">
      <c r="H15651" s="16" t="str">
        <f>IFERROR(__xludf.DUMMYFUNCTION("""COMPUTED_VALUE"""),"")</f>
        <v/>
      </c>
    </row>
    <row r="15652">
      <c r="H15652" s="16" t="str">
        <f>IFERROR(__xludf.DUMMYFUNCTION("""COMPUTED_VALUE"""),"")</f>
        <v/>
      </c>
    </row>
    <row r="15653">
      <c r="H15653" s="16" t="str">
        <f>IFERROR(__xludf.DUMMYFUNCTION("""COMPUTED_VALUE"""),"")</f>
        <v/>
      </c>
    </row>
    <row r="15654">
      <c r="H15654" s="16" t="str">
        <f>IFERROR(__xludf.DUMMYFUNCTION("""COMPUTED_VALUE"""),"")</f>
        <v/>
      </c>
    </row>
    <row r="15655">
      <c r="H15655" s="16" t="str">
        <f>IFERROR(__xludf.DUMMYFUNCTION("""COMPUTED_VALUE"""),"")</f>
        <v/>
      </c>
    </row>
    <row r="15656">
      <c r="H15656" s="16" t="str">
        <f>IFERROR(__xludf.DUMMYFUNCTION("""COMPUTED_VALUE"""),"")</f>
        <v/>
      </c>
    </row>
    <row r="15657">
      <c r="H15657" s="16" t="str">
        <f>IFERROR(__xludf.DUMMYFUNCTION("""COMPUTED_VALUE"""),"")</f>
        <v/>
      </c>
    </row>
    <row r="15658">
      <c r="H15658" s="16" t="str">
        <f>IFERROR(__xludf.DUMMYFUNCTION("""COMPUTED_VALUE"""),"")</f>
        <v/>
      </c>
    </row>
    <row r="15659">
      <c r="H15659" s="16" t="str">
        <f>IFERROR(__xludf.DUMMYFUNCTION("""COMPUTED_VALUE"""),"")</f>
        <v/>
      </c>
    </row>
    <row r="15660">
      <c r="H15660" s="16" t="str">
        <f>IFERROR(__xludf.DUMMYFUNCTION("""COMPUTED_VALUE"""),"")</f>
        <v/>
      </c>
    </row>
    <row r="15661">
      <c r="H15661" s="16" t="str">
        <f>IFERROR(__xludf.DUMMYFUNCTION("""COMPUTED_VALUE"""),"")</f>
        <v/>
      </c>
    </row>
    <row r="15662">
      <c r="H15662" s="16" t="str">
        <f>IFERROR(__xludf.DUMMYFUNCTION("""COMPUTED_VALUE"""),"")</f>
        <v/>
      </c>
    </row>
    <row r="15663">
      <c r="H15663" s="16" t="str">
        <f>IFERROR(__xludf.DUMMYFUNCTION("""COMPUTED_VALUE"""),"")</f>
        <v/>
      </c>
    </row>
    <row r="15664">
      <c r="H15664" s="16" t="str">
        <f>IFERROR(__xludf.DUMMYFUNCTION("""COMPUTED_VALUE"""),"")</f>
        <v/>
      </c>
    </row>
    <row r="15665">
      <c r="H15665" s="16" t="str">
        <f>IFERROR(__xludf.DUMMYFUNCTION("""COMPUTED_VALUE"""),"")</f>
        <v/>
      </c>
    </row>
    <row r="15666">
      <c r="H15666" s="16" t="str">
        <f>IFERROR(__xludf.DUMMYFUNCTION("""COMPUTED_VALUE"""),"")</f>
        <v/>
      </c>
    </row>
    <row r="15667">
      <c r="H15667" s="16" t="str">
        <f>IFERROR(__xludf.DUMMYFUNCTION("""COMPUTED_VALUE"""),"")</f>
        <v/>
      </c>
    </row>
    <row r="15668">
      <c r="H15668" s="16" t="str">
        <f>IFERROR(__xludf.DUMMYFUNCTION("""COMPUTED_VALUE"""),"")</f>
        <v/>
      </c>
    </row>
    <row r="15669">
      <c r="H15669" s="16" t="str">
        <f>IFERROR(__xludf.DUMMYFUNCTION("""COMPUTED_VALUE"""),"")</f>
        <v/>
      </c>
    </row>
    <row r="15670">
      <c r="H15670" s="16" t="str">
        <f>IFERROR(__xludf.DUMMYFUNCTION("""COMPUTED_VALUE"""),"")</f>
        <v/>
      </c>
    </row>
    <row r="15671">
      <c r="H15671" s="16" t="str">
        <f>IFERROR(__xludf.DUMMYFUNCTION("""COMPUTED_VALUE"""),"")</f>
        <v/>
      </c>
    </row>
    <row r="15672">
      <c r="H15672" s="16" t="str">
        <f>IFERROR(__xludf.DUMMYFUNCTION("""COMPUTED_VALUE"""),"")</f>
        <v/>
      </c>
    </row>
    <row r="15673">
      <c r="H15673" s="16" t="str">
        <f>IFERROR(__xludf.DUMMYFUNCTION("""COMPUTED_VALUE"""),"")</f>
        <v/>
      </c>
    </row>
    <row r="15674">
      <c r="H15674" s="16" t="str">
        <f>IFERROR(__xludf.DUMMYFUNCTION("""COMPUTED_VALUE"""),"")</f>
        <v/>
      </c>
    </row>
    <row r="15675">
      <c r="H15675" s="16" t="str">
        <f>IFERROR(__xludf.DUMMYFUNCTION("""COMPUTED_VALUE"""),"")</f>
        <v/>
      </c>
    </row>
    <row r="15676">
      <c r="H15676" s="16" t="str">
        <f>IFERROR(__xludf.DUMMYFUNCTION("""COMPUTED_VALUE"""),"")</f>
        <v/>
      </c>
    </row>
    <row r="15677">
      <c r="H15677" s="16" t="str">
        <f>IFERROR(__xludf.DUMMYFUNCTION("""COMPUTED_VALUE"""),"")</f>
        <v/>
      </c>
    </row>
    <row r="15678">
      <c r="H15678" s="16" t="str">
        <f>IFERROR(__xludf.DUMMYFUNCTION("""COMPUTED_VALUE"""),"")</f>
        <v/>
      </c>
    </row>
    <row r="15679">
      <c r="H15679" s="16" t="str">
        <f>IFERROR(__xludf.DUMMYFUNCTION("""COMPUTED_VALUE"""),"")</f>
        <v/>
      </c>
    </row>
    <row r="15680">
      <c r="H15680" s="16" t="str">
        <f>IFERROR(__xludf.DUMMYFUNCTION("""COMPUTED_VALUE"""),"")</f>
        <v/>
      </c>
    </row>
    <row r="15681">
      <c r="H15681" s="16" t="str">
        <f>IFERROR(__xludf.DUMMYFUNCTION("""COMPUTED_VALUE"""),"")</f>
        <v/>
      </c>
    </row>
    <row r="15682">
      <c r="H15682" s="16" t="str">
        <f>IFERROR(__xludf.DUMMYFUNCTION("""COMPUTED_VALUE"""),"")</f>
        <v/>
      </c>
    </row>
    <row r="15683">
      <c r="H15683" s="16" t="str">
        <f>IFERROR(__xludf.DUMMYFUNCTION("""COMPUTED_VALUE"""),"")</f>
        <v/>
      </c>
    </row>
    <row r="15684">
      <c r="H15684" s="16" t="str">
        <f>IFERROR(__xludf.DUMMYFUNCTION("""COMPUTED_VALUE"""),"")</f>
        <v/>
      </c>
    </row>
    <row r="15685">
      <c r="H15685" s="16" t="str">
        <f>IFERROR(__xludf.DUMMYFUNCTION("""COMPUTED_VALUE"""),"")</f>
        <v/>
      </c>
    </row>
    <row r="15686">
      <c r="H15686" s="16" t="str">
        <f>IFERROR(__xludf.DUMMYFUNCTION("""COMPUTED_VALUE"""),"")</f>
        <v/>
      </c>
    </row>
    <row r="15687">
      <c r="H15687" s="16" t="str">
        <f>IFERROR(__xludf.DUMMYFUNCTION("""COMPUTED_VALUE"""),"")</f>
        <v/>
      </c>
    </row>
    <row r="15688">
      <c r="H15688" s="16" t="str">
        <f>IFERROR(__xludf.DUMMYFUNCTION("""COMPUTED_VALUE"""),"")</f>
        <v/>
      </c>
    </row>
    <row r="15689">
      <c r="H15689" s="16" t="str">
        <f>IFERROR(__xludf.DUMMYFUNCTION("""COMPUTED_VALUE"""),"")</f>
        <v/>
      </c>
    </row>
    <row r="15690">
      <c r="H15690" s="16" t="str">
        <f>IFERROR(__xludf.DUMMYFUNCTION("""COMPUTED_VALUE"""),"")</f>
        <v/>
      </c>
    </row>
    <row r="15691">
      <c r="H15691" s="16" t="str">
        <f>IFERROR(__xludf.DUMMYFUNCTION("""COMPUTED_VALUE"""),"")</f>
        <v/>
      </c>
    </row>
    <row r="15692">
      <c r="H15692" s="16" t="str">
        <f>IFERROR(__xludf.DUMMYFUNCTION("""COMPUTED_VALUE"""),"")</f>
        <v/>
      </c>
    </row>
    <row r="15693">
      <c r="H15693" s="16" t="str">
        <f>IFERROR(__xludf.DUMMYFUNCTION("""COMPUTED_VALUE"""),"")</f>
        <v/>
      </c>
    </row>
    <row r="15694">
      <c r="H15694" s="16" t="str">
        <f>IFERROR(__xludf.DUMMYFUNCTION("""COMPUTED_VALUE"""),"")</f>
        <v/>
      </c>
    </row>
    <row r="15695">
      <c r="H15695" s="16" t="str">
        <f>IFERROR(__xludf.DUMMYFUNCTION("""COMPUTED_VALUE"""),"")</f>
        <v/>
      </c>
    </row>
    <row r="15696">
      <c r="H15696" s="16" t="str">
        <f>IFERROR(__xludf.DUMMYFUNCTION("""COMPUTED_VALUE"""),"")</f>
        <v/>
      </c>
    </row>
    <row r="15697">
      <c r="H15697" s="16" t="str">
        <f>IFERROR(__xludf.DUMMYFUNCTION("""COMPUTED_VALUE"""),"")</f>
        <v/>
      </c>
    </row>
    <row r="15698">
      <c r="H15698" s="16" t="str">
        <f>IFERROR(__xludf.DUMMYFUNCTION("""COMPUTED_VALUE"""),"")</f>
        <v/>
      </c>
    </row>
    <row r="15699">
      <c r="H15699" s="16" t="str">
        <f>IFERROR(__xludf.DUMMYFUNCTION("""COMPUTED_VALUE"""),"")</f>
        <v/>
      </c>
    </row>
    <row r="15700">
      <c r="H15700" s="16" t="str">
        <f>IFERROR(__xludf.DUMMYFUNCTION("""COMPUTED_VALUE"""),"")</f>
        <v/>
      </c>
    </row>
    <row r="15701">
      <c r="H15701" s="16" t="str">
        <f>IFERROR(__xludf.DUMMYFUNCTION("""COMPUTED_VALUE"""),"")</f>
        <v/>
      </c>
    </row>
    <row r="15702">
      <c r="H15702" s="16" t="str">
        <f>IFERROR(__xludf.DUMMYFUNCTION("""COMPUTED_VALUE"""),"")</f>
        <v/>
      </c>
    </row>
    <row r="15703">
      <c r="H15703" s="16" t="str">
        <f>IFERROR(__xludf.DUMMYFUNCTION("""COMPUTED_VALUE"""),"")</f>
        <v/>
      </c>
    </row>
    <row r="15704">
      <c r="H15704" s="16" t="str">
        <f>IFERROR(__xludf.DUMMYFUNCTION("""COMPUTED_VALUE"""),"")</f>
        <v/>
      </c>
    </row>
    <row r="15705">
      <c r="H15705" s="16" t="str">
        <f>IFERROR(__xludf.DUMMYFUNCTION("""COMPUTED_VALUE"""),"")</f>
        <v/>
      </c>
    </row>
    <row r="15706">
      <c r="H15706" s="16" t="str">
        <f>IFERROR(__xludf.DUMMYFUNCTION("""COMPUTED_VALUE"""),"")</f>
        <v/>
      </c>
    </row>
    <row r="15707">
      <c r="H15707" s="16" t="str">
        <f>IFERROR(__xludf.DUMMYFUNCTION("""COMPUTED_VALUE"""),"")</f>
        <v/>
      </c>
    </row>
    <row r="15708">
      <c r="H15708" s="16" t="str">
        <f>IFERROR(__xludf.DUMMYFUNCTION("""COMPUTED_VALUE"""),"")</f>
        <v/>
      </c>
    </row>
    <row r="15709">
      <c r="H15709" s="16" t="str">
        <f>IFERROR(__xludf.DUMMYFUNCTION("""COMPUTED_VALUE"""),"")</f>
        <v/>
      </c>
    </row>
    <row r="15710">
      <c r="H15710" s="16" t="str">
        <f>IFERROR(__xludf.DUMMYFUNCTION("""COMPUTED_VALUE"""),"")</f>
        <v/>
      </c>
    </row>
    <row r="15711">
      <c r="H15711" s="16" t="str">
        <f>IFERROR(__xludf.DUMMYFUNCTION("""COMPUTED_VALUE"""),"")</f>
        <v/>
      </c>
    </row>
    <row r="15712">
      <c r="H15712" s="16" t="str">
        <f>IFERROR(__xludf.DUMMYFUNCTION("""COMPUTED_VALUE"""),"")</f>
        <v/>
      </c>
    </row>
    <row r="15713">
      <c r="H15713" s="16" t="str">
        <f>IFERROR(__xludf.DUMMYFUNCTION("""COMPUTED_VALUE"""),"")</f>
        <v/>
      </c>
    </row>
    <row r="15714">
      <c r="H15714" s="16" t="str">
        <f>IFERROR(__xludf.DUMMYFUNCTION("""COMPUTED_VALUE"""),"")</f>
        <v/>
      </c>
    </row>
    <row r="15715">
      <c r="H15715" s="16" t="str">
        <f>IFERROR(__xludf.DUMMYFUNCTION("""COMPUTED_VALUE"""),"")</f>
        <v/>
      </c>
    </row>
    <row r="15716">
      <c r="H15716" s="16" t="str">
        <f>IFERROR(__xludf.DUMMYFUNCTION("""COMPUTED_VALUE"""),"")</f>
        <v/>
      </c>
    </row>
    <row r="15717">
      <c r="H15717" s="16" t="str">
        <f>IFERROR(__xludf.DUMMYFUNCTION("""COMPUTED_VALUE"""),"")</f>
        <v/>
      </c>
    </row>
    <row r="15718">
      <c r="H15718" s="16" t="str">
        <f>IFERROR(__xludf.DUMMYFUNCTION("""COMPUTED_VALUE"""),"")</f>
        <v/>
      </c>
    </row>
    <row r="15719">
      <c r="H15719" s="16" t="str">
        <f>IFERROR(__xludf.DUMMYFUNCTION("""COMPUTED_VALUE"""),"")</f>
        <v/>
      </c>
    </row>
    <row r="15720">
      <c r="H15720" s="16" t="str">
        <f>IFERROR(__xludf.DUMMYFUNCTION("""COMPUTED_VALUE"""),"")</f>
        <v/>
      </c>
    </row>
    <row r="15721">
      <c r="H15721" s="16" t="str">
        <f>IFERROR(__xludf.DUMMYFUNCTION("""COMPUTED_VALUE"""),"")</f>
        <v/>
      </c>
    </row>
    <row r="15722">
      <c r="H15722" s="16" t="str">
        <f>IFERROR(__xludf.DUMMYFUNCTION("""COMPUTED_VALUE"""),"")</f>
        <v/>
      </c>
    </row>
    <row r="15723">
      <c r="H15723" s="16" t="str">
        <f>IFERROR(__xludf.DUMMYFUNCTION("""COMPUTED_VALUE"""),"")</f>
        <v/>
      </c>
    </row>
    <row r="15724">
      <c r="H15724" s="16" t="str">
        <f>IFERROR(__xludf.DUMMYFUNCTION("""COMPUTED_VALUE"""),"")</f>
        <v/>
      </c>
    </row>
    <row r="15725">
      <c r="H15725" s="16" t="str">
        <f>IFERROR(__xludf.DUMMYFUNCTION("""COMPUTED_VALUE"""),"")</f>
        <v/>
      </c>
    </row>
    <row r="15726">
      <c r="H15726" s="16" t="str">
        <f>IFERROR(__xludf.DUMMYFUNCTION("""COMPUTED_VALUE"""),"")</f>
        <v/>
      </c>
    </row>
    <row r="15727">
      <c r="H15727" s="16" t="str">
        <f>IFERROR(__xludf.DUMMYFUNCTION("""COMPUTED_VALUE"""),"")</f>
        <v/>
      </c>
    </row>
    <row r="15728">
      <c r="H15728" s="16" t="str">
        <f>IFERROR(__xludf.DUMMYFUNCTION("""COMPUTED_VALUE"""),"")</f>
        <v/>
      </c>
    </row>
    <row r="15729">
      <c r="H15729" s="16" t="str">
        <f>IFERROR(__xludf.DUMMYFUNCTION("""COMPUTED_VALUE"""),"")</f>
        <v/>
      </c>
    </row>
    <row r="15730">
      <c r="H15730" s="16" t="str">
        <f>IFERROR(__xludf.DUMMYFUNCTION("""COMPUTED_VALUE"""),"")</f>
        <v/>
      </c>
    </row>
    <row r="15731">
      <c r="H15731" s="16" t="str">
        <f>IFERROR(__xludf.DUMMYFUNCTION("""COMPUTED_VALUE"""),"")</f>
        <v/>
      </c>
    </row>
    <row r="15732">
      <c r="H15732" s="16" t="str">
        <f>IFERROR(__xludf.DUMMYFUNCTION("""COMPUTED_VALUE"""),"")</f>
        <v/>
      </c>
    </row>
    <row r="15733">
      <c r="H15733" s="16" t="str">
        <f>IFERROR(__xludf.DUMMYFUNCTION("""COMPUTED_VALUE"""),"")</f>
        <v/>
      </c>
    </row>
    <row r="15734">
      <c r="H15734" s="16" t="str">
        <f>IFERROR(__xludf.DUMMYFUNCTION("""COMPUTED_VALUE"""),"")</f>
        <v/>
      </c>
    </row>
    <row r="15735">
      <c r="H15735" s="16" t="str">
        <f>IFERROR(__xludf.DUMMYFUNCTION("""COMPUTED_VALUE"""),"")</f>
        <v/>
      </c>
    </row>
    <row r="15736">
      <c r="H15736" s="16" t="str">
        <f>IFERROR(__xludf.DUMMYFUNCTION("""COMPUTED_VALUE"""),"")</f>
        <v/>
      </c>
    </row>
    <row r="15737">
      <c r="H15737" s="16" t="str">
        <f>IFERROR(__xludf.DUMMYFUNCTION("""COMPUTED_VALUE"""),"")</f>
        <v/>
      </c>
    </row>
    <row r="15738">
      <c r="H15738" s="16" t="str">
        <f>IFERROR(__xludf.DUMMYFUNCTION("""COMPUTED_VALUE"""),"")</f>
        <v/>
      </c>
    </row>
    <row r="15739">
      <c r="H15739" s="16" t="str">
        <f>IFERROR(__xludf.DUMMYFUNCTION("""COMPUTED_VALUE"""),"")</f>
        <v/>
      </c>
    </row>
    <row r="15740">
      <c r="H15740" s="16" t="str">
        <f>IFERROR(__xludf.DUMMYFUNCTION("""COMPUTED_VALUE"""),"")</f>
        <v/>
      </c>
    </row>
    <row r="15741">
      <c r="H15741" s="16" t="str">
        <f>IFERROR(__xludf.DUMMYFUNCTION("""COMPUTED_VALUE"""),"")</f>
        <v/>
      </c>
    </row>
    <row r="15742">
      <c r="H15742" s="16" t="str">
        <f>IFERROR(__xludf.DUMMYFUNCTION("""COMPUTED_VALUE"""),"")</f>
        <v/>
      </c>
    </row>
    <row r="15743">
      <c r="H15743" s="16" t="str">
        <f>IFERROR(__xludf.DUMMYFUNCTION("""COMPUTED_VALUE"""),"")</f>
        <v/>
      </c>
    </row>
    <row r="15744">
      <c r="H15744" s="16" t="str">
        <f>IFERROR(__xludf.DUMMYFUNCTION("""COMPUTED_VALUE"""),"")</f>
        <v/>
      </c>
    </row>
    <row r="15745">
      <c r="H15745" s="16" t="str">
        <f>IFERROR(__xludf.DUMMYFUNCTION("""COMPUTED_VALUE"""),"")</f>
        <v/>
      </c>
    </row>
    <row r="15746">
      <c r="H15746" s="16" t="str">
        <f>IFERROR(__xludf.DUMMYFUNCTION("""COMPUTED_VALUE"""),"")</f>
        <v/>
      </c>
    </row>
    <row r="15747">
      <c r="H15747" s="16" t="str">
        <f>IFERROR(__xludf.DUMMYFUNCTION("""COMPUTED_VALUE"""),"")</f>
        <v/>
      </c>
    </row>
    <row r="15748">
      <c r="H15748" s="16" t="str">
        <f>IFERROR(__xludf.DUMMYFUNCTION("""COMPUTED_VALUE"""),"")</f>
        <v/>
      </c>
    </row>
    <row r="15749">
      <c r="H15749" s="16" t="str">
        <f>IFERROR(__xludf.DUMMYFUNCTION("""COMPUTED_VALUE"""),"")</f>
        <v/>
      </c>
    </row>
    <row r="15750">
      <c r="H15750" s="16" t="str">
        <f>IFERROR(__xludf.DUMMYFUNCTION("""COMPUTED_VALUE"""),"")</f>
        <v/>
      </c>
    </row>
    <row r="15751">
      <c r="H15751" s="16" t="str">
        <f>IFERROR(__xludf.DUMMYFUNCTION("""COMPUTED_VALUE"""),"")</f>
        <v/>
      </c>
    </row>
    <row r="15752">
      <c r="H15752" s="16" t="str">
        <f>IFERROR(__xludf.DUMMYFUNCTION("""COMPUTED_VALUE"""),"")</f>
        <v/>
      </c>
    </row>
    <row r="15753">
      <c r="H15753" s="16" t="str">
        <f>IFERROR(__xludf.DUMMYFUNCTION("""COMPUTED_VALUE"""),"")</f>
        <v/>
      </c>
    </row>
    <row r="15754">
      <c r="H15754" s="16" t="str">
        <f>IFERROR(__xludf.DUMMYFUNCTION("""COMPUTED_VALUE"""),"")</f>
        <v/>
      </c>
    </row>
    <row r="15755">
      <c r="H15755" s="16" t="str">
        <f>IFERROR(__xludf.DUMMYFUNCTION("""COMPUTED_VALUE"""),"")</f>
        <v/>
      </c>
    </row>
    <row r="15756">
      <c r="H15756" s="16" t="str">
        <f>IFERROR(__xludf.DUMMYFUNCTION("""COMPUTED_VALUE"""),"")</f>
        <v/>
      </c>
    </row>
    <row r="15757">
      <c r="H15757" s="16" t="str">
        <f>IFERROR(__xludf.DUMMYFUNCTION("""COMPUTED_VALUE"""),"")</f>
        <v/>
      </c>
    </row>
    <row r="15758">
      <c r="H15758" s="16" t="str">
        <f>IFERROR(__xludf.DUMMYFUNCTION("""COMPUTED_VALUE"""),"")</f>
        <v/>
      </c>
    </row>
    <row r="15759">
      <c r="H15759" s="16" t="str">
        <f>IFERROR(__xludf.DUMMYFUNCTION("""COMPUTED_VALUE"""),"")</f>
        <v/>
      </c>
    </row>
    <row r="15760">
      <c r="H15760" s="16" t="str">
        <f>IFERROR(__xludf.DUMMYFUNCTION("""COMPUTED_VALUE"""),"")</f>
        <v/>
      </c>
    </row>
    <row r="15761">
      <c r="H15761" s="16" t="str">
        <f>IFERROR(__xludf.DUMMYFUNCTION("""COMPUTED_VALUE"""),"")</f>
        <v/>
      </c>
    </row>
    <row r="15762">
      <c r="H15762" s="16" t="str">
        <f>IFERROR(__xludf.DUMMYFUNCTION("""COMPUTED_VALUE"""),"")</f>
        <v/>
      </c>
    </row>
    <row r="15763">
      <c r="H15763" s="16" t="str">
        <f>IFERROR(__xludf.DUMMYFUNCTION("""COMPUTED_VALUE"""),"")</f>
        <v/>
      </c>
    </row>
    <row r="15764">
      <c r="H15764" s="16" t="str">
        <f>IFERROR(__xludf.DUMMYFUNCTION("""COMPUTED_VALUE"""),"")</f>
        <v/>
      </c>
    </row>
    <row r="15765">
      <c r="H15765" s="16" t="str">
        <f>IFERROR(__xludf.DUMMYFUNCTION("""COMPUTED_VALUE"""),"")</f>
        <v/>
      </c>
    </row>
    <row r="15766">
      <c r="H15766" s="16" t="str">
        <f>IFERROR(__xludf.DUMMYFUNCTION("""COMPUTED_VALUE"""),"")</f>
        <v/>
      </c>
    </row>
    <row r="15767">
      <c r="H15767" s="16" t="str">
        <f>IFERROR(__xludf.DUMMYFUNCTION("""COMPUTED_VALUE"""),"")</f>
        <v/>
      </c>
    </row>
    <row r="15768">
      <c r="H15768" s="16" t="str">
        <f>IFERROR(__xludf.DUMMYFUNCTION("""COMPUTED_VALUE"""),"")</f>
        <v/>
      </c>
    </row>
    <row r="15769">
      <c r="H15769" s="16" t="str">
        <f>IFERROR(__xludf.DUMMYFUNCTION("""COMPUTED_VALUE"""),"")</f>
        <v/>
      </c>
    </row>
    <row r="15770">
      <c r="H15770" s="16" t="str">
        <f>IFERROR(__xludf.DUMMYFUNCTION("""COMPUTED_VALUE"""),"")</f>
        <v/>
      </c>
    </row>
    <row r="15771">
      <c r="H15771" s="16" t="str">
        <f>IFERROR(__xludf.DUMMYFUNCTION("""COMPUTED_VALUE"""),"")</f>
        <v/>
      </c>
    </row>
    <row r="15772">
      <c r="H15772" s="16" t="str">
        <f>IFERROR(__xludf.DUMMYFUNCTION("""COMPUTED_VALUE"""),"")</f>
        <v/>
      </c>
    </row>
    <row r="15773">
      <c r="H15773" s="16" t="str">
        <f>IFERROR(__xludf.DUMMYFUNCTION("""COMPUTED_VALUE"""),"")</f>
        <v/>
      </c>
    </row>
    <row r="15774">
      <c r="H15774" s="16" t="str">
        <f>IFERROR(__xludf.DUMMYFUNCTION("""COMPUTED_VALUE"""),"")</f>
        <v/>
      </c>
    </row>
    <row r="15775">
      <c r="H15775" s="16" t="str">
        <f>IFERROR(__xludf.DUMMYFUNCTION("""COMPUTED_VALUE"""),"")</f>
        <v/>
      </c>
    </row>
    <row r="15776">
      <c r="H15776" s="16" t="str">
        <f>IFERROR(__xludf.DUMMYFUNCTION("""COMPUTED_VALUE"""),"")</f>
        <v/>
      </c>
    </row>
    <row r="15777">
      <c r="H15777" s="16" t="str">
        <f>IFERROR(__xludf.DUMMYFUNCTION("""COMPUTED_VALUE"""),"")</f>
        <v/>
      </c>
    </row>
    <row r="15778">
      <c r="H15778" s="16" t="str">
        <f>IFERROR(__xludf.DUMMYFUNCTION("""COMPUTED_VALUE"""),"")</f>
        <v/>
      </c>
    </row>
    <row r="15779">
      <c r="H15779" s="16" t="str">
        <f>IFERROR(__xludf.DUMMYFUNCTION("""COMPUTED_VALUE"""),"")</f>
        <v/>
      </c>
    </row>
    <row r="15780">
      <c r="H15780" s="16" t="str">
        <f>IFERROR(__xludf.DUMMYFUNCTION("""COMPUTED_VALUE"""),"")</f>
        <v/>
      </c>
    </row>
    <row r="15781">
      <c r="H15781" s="16" t="str">
        <f>IFERROR(__xludf.DUMMYFUNCTION("""COMPUTED_VALUE"""),"")</f>
        <v/>
      </c>
    </row>
    <row r="15782">
      <c r="H15782" s="16" t="str">
        <f>IFERROR(__xludf.DUMMYFUNCTION("""COMPUTED_VALUE"""),"")</f>
        <v/>
      </c>
    </row>
    <row r="15783">
      <c r="H15783" s="16" t="str">
        <f>IFERROR(__xludf.DUMMYFUNCTION("""COMPUTED_VALUE"""),"")</f>
        <v/>
      </c>
    </row>
    <row r="15784">
      <c r="H15784" s="16" t="str">
        <f>IFERROR(__xludf.DUMMYFUNCTION("""COMPUTED_VALUE"""),"")</f>
        <v/>
      </c>
    </row>
    <row r="15785">
      <c r="H15785" s="16" t="str">
        <f>IFERROR(__xludf.DUMMYFUNCTION("""COMPUTED_VALUE"""),"")</f>
        <v/>
      </c>
    </row>
    <row r="15786">
      <c r="H15786" s="16" t="str">
        <f>IFERROR(__xludf.DUMMYFUNCTION("""COMPUTED_VALUE"""),"")</f>
        <v/>
      </c>
    </row>
    <row r="15787">
      <c r="H15787" s="16" t="str">
        <f>IFERROR(__xludf.DUMMYFUNCTION("""COMPUTED_VALUE"""),"")</f>
        <v/>
      </c>
    </row>
    <row r="15788">
      <c r="H15788" s="16" t="str">
        <f>IFERROR(__xludf.DUMMYFUNCTION("""COMPUTED_VALUE"""),"")</f>
        <v/>
      </c>
    </row>
    <row r="15789">
      <c r="H15789" s="16" t="str">
        <f>IFERROR(__xludf.DUMMYFUNCTION("""COMPUTED_VALUE"""),"")</f>
        <v/>
      </c>
    </row>
    <row r="15790">
      <c r="H15790" s="16" t="str">
        <f>IFERROR(__xludf.DUMMYFUNCTION("""COMPUTED_VALUE"""),"")</f>
        <v/>
      </c>
    </row>
    <row r="15791">
      <c r="H15791" s="16" t="str">
        <f>IFERROR(__xludf.DUMMYFUNCTION("""COMPUTED_VALUE"""),"")</f>
        <v/>
      </c>
    </row>
    <row r="15792">
      <c r="H15792" s="16" t="str">
        <f>IFERROR(__xludf.DUMMYFUNCTION("""COMPUTED_VALUE"""),"")</f>
        <v/>
      </c>
    </row>
    <row r="15793">
      <c r="H15793" s="16" t="str">
        <f>IFERROR(__xludf.DUMMYFUNCTION("""COMPUTED_VALUE"""),"")</f>
        <v/>
      </c>
    </row>
    <row r="15794">
      <c r="H15794" s="16" t="str">
        <f>IFERROR(__xludf.DUMMYFUNCTION("""COMPUTED_VALUE"""),"")</f>
        <v/>
      </c>
    </row>
    <row r="15795">
      <c r="H15795" s="16" t="str">
        <f>IFERROR(__xludf.DUMMYFUNCTION("""COMPUTED_VALUE"""),"")</f>
        <v/>
      </c>
    </row>
    <row r="15796">
      <c r="H15796" s="16" t="str">
        <f>IFERROR(__xludf.DUMMYFUNCTION("""COMPUTED_VALUE"""),"")</f>
        <v/>
      </c>
    </row>
    <row r="15797">
      <c r="H15797" s="16" t="str">
        <f>IFERROR(__xludf.DUMMYFUNCTION("""COMPUTED_VALUE"""),"")</f>
        <v/>
      </c>
    </row>
    <row r="15798">
      <c r="H15798" s="16" t="str">
        <f>IFERROR(__xludf.DUMMYFUNCTION("""COMPUTED_VALUE"""),"")</f>
        <v/>
      </c>
    </row>
    <row r="15799">
      <c r="H15799" s="16" t="str">
        <f>IFERROR(__xludf.DUMMYFUNCTION("""COMPUTED_VALUE"""),"")</f>
        <v/>
      </c>
    </row>
    <row r="15800">
      <c r="H15800" s="16" t="str">
        <f>IFERROR(__xludf.DUMMYFUNCTION("""COMPUTED_VALUE"""),"")</f>
        <v/>
      </c>
    </row>
    <row r="15801">
      <c r="H15801" s="16" t="str">
        <f>IFERROR(__xludf.DUMMYFUNCTION("""COMPUTED_VALUE"""),"")</f>
        <v/>
      </c>
    </row>
    <row r="15802">
      <c r="H15802" s="16" t="str">
        <f>IFERROR(__xludf.DUMMYFUNCTION("""COMPUTED_VALUE"""),"")</f>
        <v/>
      </c>
    </row>
    <row r="15803">
      <c r="H15803" s="16" t="str">
        <f>IFERROR(__xludf.DUMMYFUNCTION("""COMPUTED_VALUE"""),"")</f>
        <v/>
      </c>
    </row>
    <row r="15804">
      <c r="H15804" s="16" t="str">
        <f>IFERROR(__xludf.DUMMYFUNCTION("""COMPUTED_VALUE"""),"")</f>
        <v/>
      </c>
    </row>
    <row r="15805">
      <c r="H15805" s="16" t="str">
        <f>IFERROR(__xludf.DUMMYFUNCTION("""COMPUTED_VALUE"""),"")</f>
        <v/>
      </c>
    </row>
    <row r="15806">
      <c r="H15806" s="16" t="str">
        <f>IFERROR(__xludf.DUMMYFUNCTION("""COMPUTED_VALUE"""),"")</f>
        <v/>
      </c>
    </row>
    <row r="15807">
      <c r="H15807" s="16" t="str">
        <f>IFERROR(__xludf.DUMMYFUNCTION("""COMPUTED_VALUE"""),"")</f>
        <v/>
      </c>
    </row>
    <row r="15808">
      <c r="H15808" s="16" t="str">
        <f>IFERROR(__xludf.DUMMYFUNCTION("""COMPUTED_VALUE"""),"")</f>
        <v/>
      </c>
    </row>
    <row r="15809">
      <c r="H15809" s="16" t="str">
        <f>IFERROR(__xludf.DUMMYFUNCTION("""COMPUTED_VALUE"""),"")</f>
        <v/>
      </c>
    </row>
    <row r="15810">
      <c r="H15810" s="16" t="str">
        <f>IFERROR(__xludf.DUMMYFUNCTION("""COMPUTED_VALUE"""),"")</f>
        <v/>
      </c>
    </row>
    <row r="15811">
      <c r="H15811" s="16" t="str">
        <f>IFERROR(__xludf.DUMMYFUNCTION("""COMPUTED_VALUE"""),"")</f>
        <v/>
      </c>
    </row>
    <row r="15812">
      <c r="H15812" s="16" t="str">
        <f>IFERROR(__xludf.DUMMYFUNCTION("""COMPUTED_VALUE"""),"")</f>
        <v/>
      </c>
    </row>
    <row r="15813">
      <c r="H15813" s="16" t="str">
        <f>IFERROR(__xludf.DUMMYFUNCTION("""COMPUTED_VALUE"""),"")</f>
        <v/>
      </c>
    </row>
    <row r="15814">
      <c r="H15814" s="16" t="str">
        <f>IFERROR(__xludf.DUMMYFUNCTION("""COMPUTED_VALUE"""),"")</f>
        <v/>
      </c>
    </row>
    <row r="15815">
      <c r="H15815" s="16" t="str">
        <f>IFERROR(__xludf.DUMMYFUNCTION("""COMPUTED_VALUE"""),"")</f>
        <v/>
      </c>
    </row>
    <row r="15816">
      <c r="H15816" s="16" t="str">
        <f>IFERROR(__xludf.DUMMYFUNCTION("""COMPUTED_VALUE"""),"")</f>
        <v/>
      </c>
    </row>
    <row r="15817">
      <c r="H15817" s="16" t="str">
        <f>IFERROR(__xludf.DUMMYFUNCTION("""COMPUTED_VALUE"""),"")</f>
        <v/>
      </c>
    </row>
    <row r="15818">
      <c r="H15818" s="16" t="str">
        <f>IFERROR(__xludf.DUMMYFUNCTION("""COMPUTED_VALUE"""),"")</f>
        <v/>
      </c>
    </row>
    <row r="15819">
      <c r="H15819" s="16" t="str">
        <f>IFERROR(__xludf.DUMMYFUNCTION("""COMPUTED_VALUE"""),"")</f>
        <v/>
      </c>
    </row>
    <row r="15820">
      <c r="H15820" s="16" t="str">
        <f>IFERROR(__xludf.DUMMYFUNCTION("""COMPUTED_VALUE"""),"")</f>
        <v/>
      </c>
    </row>
    <row r="15821">
      <c r="H15821" s="16" t="str">
        <f>IFERROR(__xludf.DUMMYFUNCTION("""COMPUTED_VALUE"""),"")</f>
        <v/>
      </c>
    </row>
    <row r="15822">
      <c r="H15822" s="16" t="str">
        <f>IFERROR(__xludf.DUMMYFUNCTION("""COMPUTED_VALUE"""),"")</f>
        <v/>
      </c>
    </row>
    <row r="15823">
      <c r="H15823" s="16" t="str">
        <f>IFERROR(__xludf.DUMMYFUNCTION("""COMPUTED_VALUE"""),"")</f>
        <v/>
      </c>
    </row>
    <row r="15824">
      <c r="H15824" s="16" t="str">
        <f>IFERROR(__xludf.DUMMYFUNCTION("""COMPUTED_VALUE"""),"")</f>
        <v/>
      </c>
    </row>
    <row r="15825">
      <c r="H15825" s="16" t="str">
        <f>IFERROR(__xludf.DUMMYFUNCTION("""COMPUTED_VALUE"""),"")</f>
        <v/>
      </c>
    </row>
    <row r="15826">
      <c r="H15826" s="16" t="str">
        <f>IFERROR(__xludf.DUMMYFUNCTION("""COMPUTED_VALUE"""),"")</f>
        <v/>
      </c>
    </row>
    <row r="15827">
      <c r="H15827" s="16" t="str">
        <f>IFERROR(__xludf.DUMMYFUNCTION("""COMPUTED_VALUE"""),"")</f>
        <v/>
      </c>
    </row>
    <row r="15828">
      <c r="H15828" s="16" t="str">
        <f>IFERROR(__xludf.DUMMYFUNCTION("""COMPUTED_VALUE"""),"")</f>
        <v/>
      </c>
    </row>
    <row r="15829">
      <c r="H15829" s="16" t="str">
        <f>IFERROR(__xludf.DUMMYFUNCTION("""COMPUTED_VALUE"""),"")</f>
        <v/>
      </c>
    </row>
    <row r="15830">
      <c r="H15830" s="16" t="str">
        <f>IFERROR(__xludf.DUMMYFUNCTION("""COMPUTED_VALUE"""),"")</f>
        <v/>
      </c>
    </row>
    <row r="15831">
      <c r="H15831" s="16" t="str">
        <f>IFERROR(__xludf.DUMMYFUNCTION("""COMPUTED_VALUE"""),"")</f>
        <v/>
      </c>
    </row>
    <row r="15832">
      <c r="H15832" s="16" t="str">
        <f>IFERROR(__xludf.DUMMYFUNCTION("""COMPUTED_VALUE"""),"")</f>
        <v/>
      </c>
    </row>
    <row r="15833">
      <c r="H15833" s="16" t="str">
        <f>IFERROR(__xludf.DUMMYFUNCTION("""COMPUTED_VALUE"""),"")</f>
        <v/>
      </c>
    </row>
    <row r="15834">
      <c r="H15834" s="16" t="str">
        <f>IFERROR(__xludf.DUMMYFUNCTION("""COMPUTED_VALUE"""),"")</f>
        <v/>
      </c>
    </row>
    <row r="15835">
      <c r="H15835" s="16" t="str">
        <f>IFERROR(__xludf.DUMMYFUNCTION("""COMPUTED_VALUE"""),"")</f>
        <v/>
      </c>
    </row>
    <row r="15836">
      <c r="H15836" s="16" t="str">
        <f>IFERROR(__xludf.DUMMYFUNCTION("""COMPUTED_VALUE"""),"")</f>
        <v/>
      </c>
    </row>
    <row r="15837">
      <c r="H15837" s="16" t="str">
        <f>IFERROR(__xludf.DUMMYFUNCTION("""COMPUTED_VALUE"""),"")</f>
        <v/>
      </c>
    </row>
    <row r="15838">
      <c r="H15838" s="16" t="str">
        <f>IFERROR(__xludf.DUMMYFUNCTION("""COMPUTED_VALUE"""),"")</f>
        <v/>
      </c>
    </row>
    <row r="15839">
      <c r="H15839" s="16" t="str">
        <f>IFERROR(__xludf.DUMMYFUNCTION("""COMPUTED_VALUE"""),"")</f>
        <v/>
      </c>
    </row>
    <row r="15840">
      <c r="H15840" s="16" t="str">
        <f>IFERROR(__xludf.DUMMYFUNCTION("""COMPUTED_VALUE"""),"")</f>
        <v/>
      </c>
    </row>
    <row r="15841">
      <c r="H15841" s="16" t="str">
        <f>IFERROR(__xludf.DUMMYFUNCTION("""COMPUTED_VALUE"""),"")</f>
        <v/>
      </c>
    </row>
    <row r="15842">
      <c r="H15842" s="16" t="str">
        <f>IFERROR(__xludf.DUMMYFUNCTION("""COMPUTED_VALUE"""),"")</f>
        <v/>
      </c>
    </row>
    <row r="15843">
      <c r="H15843" s="16" t="str">
        <f>IFERROR(__xludf.DUMMYFUNCTION("""COMPUTED_VALUE"""),"")</f>
        <v/>
      </c>
    </row>
    <row r="15844">
      <c r="H15844" s="16" t="str">
        <f>IFERROR(__xludf.DUMMYFUNCTION("""COMPUTED_VALUE"""),"")</f>
        <v/>
      </c>
    </row>
    <row r="15845">
      <c r="H15845" s="16" t="str">
        <f>IFERROR(__xludf.DUMMYFUNCTION("""COMPUTED_VALUE"""),"")</f>
        <v/>
      </c>
    </row>
    <row r="15846">
      <c r="H15846" s="16" t="str">
        <f>IFERROR(__xludf.DUMMYFUNCTION("""COMPUTED_VALUE"""),"")</f>
        <v/>
      </c>
    </row>
    <row r="15847">
      <c r="H15847" s="16" t="str">
        <f>IFERROR(__xludf.DUMMYFUNCTION("""COMPUTED_VALUE"""),"")</f>
        <v/>
      </c>
    </row>
    <row r="15848">
      <c r="H15848" s="16" t="str">
        <f>IFERROR(__xludf.DUMMYFUNCTION("""COMPUTED_VALUE"""),"")</f>
        <v/>
      </c>
    </row>
    <row r="15849">
      <c r="H15849" s="16" t="str">
        <f>IFERROR(__xludf.DUMMYFUNCTION("""COMPUTED_VALUE"""),"")</f>
        <v/>
      </c>
    </row>
    <row r="15850">
      <c r="H15850" s="16" t="str">
        <f>IFERROR(__xludf.DUMMYFUNCTION("""COMPUTED_VALUE"""),"")</f>
        <v/>
      </c>
    </row>
    <row r="15851">
      <c r="H15851" s="16" t="str">
        <f>IFERROR(__xludf.DUMMYFUNCTION("""COMPUTED_VALUE"""),"")</f>
        <v/>
      </c>
    </row>
    <row r="15852">
      <c r="H15852" s="16" t="str">
        <f>IFERROR(__xludf.DUMMYFUNCTION("""COMPUTED_VALUE"""),"")</f>
        <v/>
      </c>
    </row>
    <row r="15853">
      <c r="H15853" s="16" t="str">
        <f>IFERROR(__xludf.DUMMYFUNCTION("""COMPUTED_VALUE"""),"")</f>
        <v/>
      </c>
    </row>
    <row r="15854">
      <c r="H15854" s="16" t="str">
        <f>IFERROR(__xludf.DUMMYFUNCTION("""COMPUTED_VALUE"""),"")</f>
        <v/>
      </c>
    </row>
    <row r="15855">
      <c r="H15855" s="16" t="str">
        <f>IFERROR(__xludf.DUMMYFUNCTION("""COMPUTED_VALUE"""),"")</f>
        <v/>
      </c>
    </row>
    <row r="15856">
      <c r="H15856" s="16" t="str">
        <f>IFERROR(__xludf.DUMMYFUNCTION("""COMPUTED_VALUE"""),"")</f>
        <v/>
      </c>
    </row>
    <row r="15857">
      <c r="H15857" s="16" t="str">
        <f>IFERROR(__xludf.DUMMYFUNCTION("""COMPUTED_VALUE"""),"")</f>
        <v/>
      </c>
    </row>
    <row r="15858">
      <c r="H15858" s="16" t="str">
        <f>IFERROR(__xludf.DUMMYFUNCTION("""COMPUTED_VALUE"""),"")</f>
        <v/>
      </c>
    </row>
    <row r="15859">
      <c r="H15859" s="16" t="str">
        <f>IFERROR(__xludf.DUMMYFUNCTION("""COMPUTED_VALUE"""),"")</f>
        <v/>
      </c>
    </row>
    <row r="15860">
      <c r="H15860" s="16" t="str">
        <f>IFERROR(__xludf.DUMMYFUNCTION("""COMPUTED_VALUE"""),"")</f>
        <v/>
      </c>
    </row>
    <row r="15861">
      <c r="H15861" s="16" t="str">
        <f>IFERROR(__xludf.DUMMYFUNCTION("""COMPUTED_VALUE"""),"")</f>
        <v/>
      </c>
    </row>
    <row r="15862">
      <c r="H15862" s="16" t="str">
        <f>IFERROR(__xludf.DUMMYFUNCTION("""COMPUTED_VALUE"""),"")</f>
        <v/>
      </c>
    </row>
    <row r="15863">
      <c r="H15863" s="16" t="str">
        <f>IFERROR(__xludf.DUMMYFUNCTION("""COMPUTED_VALUE"""),"")</f>
        <v/>
      </c>
    </row>
    <row r="15864">
      <c r="H15864" s="16" t="str">
        <f>IFERROR(__xludf.DUMMYFUNCTION("""COMPUTED_VALUE"""),"")</f>
        <v/>
      </c>
    </row>
    <row r="15865">
      <c r="H15865" s="16" t="str">
        <f>IFERROR(__xludf.DUMMYFUNCTION("""COMPUTED_VALUE"""),"")</f>
        <v/>
      </c>
    </row>
    <row r="15866">
      <c r="H15866" s="16" t="str">
        <f>IFERROR(__xludf.DUMMYFUNCTION("""COMPUTED_VALUE"""),"")</f>
        <v/>
      </c>
    </row>
    <row r="15867">
      <c r="H15867" s="16" t="str">
        <f>IFERROR(__xludf.DUMMYFUNCTION("""COMPUTED_VALUE"""),"")</f>
        <v/>
      </c>
    </row>
    <row r="15868">
      <c r="H15868" s="16" t="str">
        <f>IFERROR(__xludf.DUMMYFUNCTION("""COMPUTED_VALUE"""),"")</f>
        <v/>
      </c>
    </row>
    <row r="15869">
      <c r="H15869" s="16" t="str">
        <f>IFERROR(__xludf.DUMMYFUNCTION("""COMPUTED_VALUE"""),"")</f>
        <v/>
      </c>
    </row>
    <row r="15870">
      <c r="H15870" s="16" t="str">
        <f>IFERROR(__xludf.DUMMYFUNCTION("""COMPUTED_VALUE"""),"")</f>
        <v/>
      </c>
    </row>
    <row r="15871">
      <c r="H15871" s="16" t="str">
        <f>IFERROR(__xludf.DUMMYFUNCTION("""COMPUTED_VALUE"""),"")</f>
        <v/>
      </c>
    </row>
    <row r="15872">
      <c r="H15872" s="16" t="str">
        <f>IFERROR(__xludf.DUMMYFUNCTION("""COMPUTED_VALUE"""),"")</f>
        <v/>
      </c>
    </row>
    <row r="15873">
      <c r="H15873" s="16" t="str">
        <f>IFERROR(__xludf.DUMMYFUNCTION("""COMPUTED_VALUE"""),"")</f>
        <v/>
      </c>
    </row>
    <row r="15874">
      <c r="H15874" s="16" t="str">
        <f>IFERROR(__xludf.DUMMYFUNCTION("""COMPUTED_VALUE"""),"")</f>
        <v/>
      </c>
    </row>
    <row r="15875">
      <c r="H15875" s="16" t="str">
        <f>IFERROR(__xludf.DUMMYFUNCTION("""COMPUTED_VALUE"""),"")</f>
        <v/>
      </c>
    </row>
    <row r="15876">
      <c r="H15876" s="16" t="str">
        <f>IFERROR(__xludf.DUMMYFUNCTION("""COMPUTED_VALUE"""),"")</f>
        <v/>
      </c>
    </row>
    <row r="15877">
      <c r="H15877" s="16" t="str">
        <f>IFERROR(__xludf.DUMMYFUNCTION("""COMPUTED_VALUE"""),"")</f>
        <v/>
      </c>
    </row>
    <row r="15878">
      <c r="H15878" s="16" t="str">
        <f>IFERROR(__xludf.DUMMYFUNCTION("""COMPUTED_VALUE"""),"")</f>
        <v/>
      </c>
    </row>
    <row r="15879">
      <c r="H15879" s="16" t="str">
        <f>IFERROR(__xludf.DUMMYFUNCTION("""COMPUTED_VALUE"""),"")</f>
        <v/>
      </c>
    </row>
    <row r="15880">
      <c r="H15880" s="16" t="str">
        <f>IFERROR(__xludf.DUMMYFUNCTION("""COMPUTED_VALUE"""),"")</f>
        <v/>
      </c>
    </row>
    <row r="15881">
      <c r="H15881" s="16" t="str">
        <f>IFERROR(__xludf.DUMMYFUNCTION("""COMPUTED_VALUE"""),"")</f>
        <v/>
      </c>
    </row>
    <row r="15882">
      <c r="H15882" s="16" t="str">
        <f>IFERROR(__xludf.DUMMYFUNCTION("""COMPUTED_VALUE"""),"")</f>
        <v/>
      </c>
    </row>
    <row r="15883">
      <c r="H15883" s="16" t="str">
        <f>IFERROR(__xludf.DUMMYFUNCTION("""COMPUTED_VALUE"""),"")</f>
        <v/>
      </c>
    </row>
    <row r="15884">
      <c r="H15884" s="16" t="str">
        <f>IFERROR(__xludf.DUMMYFUNCTION("""COMPUTED_VALUE"""),"")</f>
        <v/>
      </c>
    </row>
    <row r="15885">
      <c r="H15885" s="16" t="str">
        <f>IFERROR(__xludf.DUMMYFUNCTION("""COMPUTED_VALUE"""),"")</f>
        <v/>
      </c>
    </row>
    <row r="15886">
      <c r="H15886" s="16" t="str">
        <f>IFERROR(__xludf.DUMMYFUNCTION("""COMPUTED_VALUE"""),"")</f>
        <v/>
      </c>
    </row>
    <row r="15887">
      <c r="H15887" s="16" t="str">
        <f>IFERROR(__xludf.DUMMYFUNCTION("""COMPUTED_VALUE"""),"")</f>
        <v/>
      </c>
    </row>
    <row r="15888">
      <c r="H15888" s="16" t="str">
        <f>IFERROR(__xludf.DUMMYFUNCTION("""COMPUTED_VALUE"""),"")</f>
        <v/>
      </c>
    </row>
    <row r="15889">
      <c r="H15889" s="16" t="str">
        <f>IFERROR(__xludf.DUMMYFUNCTION("""COMPUTED_VALUE"""),"")</f>
        <v/>
      </c>
    </row>
    <row r="15890">
      <c r="H15890" s="16" t="str">
        <f>IFERROR(__xludf.DUMMYFUNCTION("""COMPUTED_VALUE"""),"")</f>
        <v/>
      </c>
    </row>
    <row r="15891">
      <c r="H15891" s="16" t="str">
        <f>IFERROR(__xludf.DUMMYFUNCTION("""COMPUTED_VALUE"""),"")</f>
        <v/>
      </c>
    </row>
    <row r="15892">
      <c r="H15892" s="16" t="str">
        <f>IFERROR(__xludf.DUMMYFUNCTION("""COMPUTED_VALUE"""),"")</f>
        <v/>
      </c>
    </row>
    <row r="15893">
      <c r="H15893" s="16" t="str">
        <f>IFERROR(__xludf.DUMMYFUNCTION("""COMPUTED_VALUE"""),"")</f>
        <v/>
      </c>
    </row>
    <row r="15894">
      <c r="H15894" s="16" t="str">
        <f>IFERROR(__xludf.DUMMYFUNCTION("""COMPUTED_VALUE"""),"")</f>
        <v/>
      </c>
    </row>
    <row r="15895">
      <c r="H15895" s="16" t="str">
        <f>IFERROR(__xludf.DUMMYFUNCTION("""COMPUTED_VALUE"""),"")</f>
        <v/>
      </c>
    </row>
    <row r="15896">
      <c r="H15896" s="16" t="str">
        <f>IFERROR(__xludf.DUMMYFUNCTION("""COMPUTED_VALUE"""),"")</f>
        <v/>
      </c>
    </row>
    <row r="15897">
      <c r="H15897" s="16" t="str">
        <f>IFERROR(__xludf.DUMMYFUNCTION("""COMPUTED_VALUE"""),"")</f>
        <v/>
      </c>
    </row>
    <row r="15898">
      <c r="H15898" s="16" t="str">
        <f>IFERROR(__xludf.DUMMYFUNCTION("""COMPUTED_VALUE"""),"")</f>
        <v/>
      </c>
    </row>
    <row r="15899">
      <c r="H15899" s="16" t="str">
        <f>IFERROR(__xludf.DUMMYFUNCTION("""COMPUTED_VALUE"""),"")</f>
        <v/>
      </c>
    </row>
    <row r="15900">
      <c r="H15900" s="16" t="str">
        <f>IFERROR(__xludf.DUMMYFUNCTION("""COMPUTED_VALUE"""),"")</f>
        <v/>
      </c>
    </row>
    <row r="15901">
      <c r="H15901" s="16" t="str">
        <f>IFERROR(__xludf.DUMMYFUNCTION("""COMPUTED_VALUE"""),"")</f>
        <v/>
      </c>
    </row>
    <row r="15902">
      <c r="H15902" s="16" t="str">
        <f>IFERROR(__xludf.DUMMYFUNCTION("""COMPUTED_VALUE"""),"")</f>
        <v/>
      </c>
    </row>
    <row r="15903">
      <c r="H15903" s="16" t="str">
        <f>IFERROR(__xludf.DUMMYFUNCTION("""COMPUTED_VALUE"""),"")</f>
        <v/>
      </c>
    </row>
    <row r="15904">
      <c r="H15904" s="16" t="str">
        <f>IFERROR(__xludf.DUMMYFUNCTION("""COMPUTED_VALUE"""),"")</f>
        <v/>
      </c>
    </row>
    <row r="15905">
      <c r="H15905" s="16" t="str">
        <f>IFERROR(__xludf.DUMMYFUNCTION("""COMPUTED_VALUE"""),"")</f>
        <v/>
      </c>
    </row>
    <row r="15906">
      <c r="H15906" s="16" t="str">
        <f>IFERROR(__xludf.DUMMYFUNCTION("""COMPUTED_VALUE"""),"")</f>
        <v/>
      </c>
    </row>
    <row r="15907">
      <c r="H15907" s="16" t="str">
        <f>IFERROR(__xludf.DUMMYFUNCTION("""COMPUTED_VALUE"""),"")</f>
        <v/>
      </c>
    </row>
    <row r="15908">
      <c r="H15908" s="16" t="str">
        <f>IFERROR(__xludf.DUMMYFUNCTION("""COMPUTED_VALUE"""),"")</f>
        <v/>
      </c>
    </row>
    <row r="15909">
      <c r="H15909" s="16" t="str">
        <f>IFERROR(__xludf.DUMMYFUNCTION("""COMPUTED_VALUE"""),"")</f>
        <v/>
      </c>
    </row>
    <row r="15910">
      <c r="H15910" s="16" t="str">
        <f>IFERROR(__xludf.DUMMYFUNCTION("""COMPUTED_VALUE"""),"")</f>
        <v/>
      </c>
    </row>
    <row r="15911">
      <c r="H15911" s="16" t="str">
        <f>IFERROR(__xludf.DUMMYFUNCTION("""COMPUTED_VALUE"""),"")</f>
        <v/>
      </c>
    </row>
    <row r="15912">
      <c r="H15912" s="16" t="str">
        <f>IFERROR(__xludf.DUMMYFUNCTION("""COMPUTED_VALUE"""),"")</f>
        <v/>
      </c>
    </row>
    <row r="15913">
      <c r="H15913" s="16" t="str">
        <f>IFERROR(__xludf.DUMMYFUNCTION("""COMPUTED_VALUE"""),"")</f>
        <v/>
      </c>
    </row>
    <row r="15914">
      <c r="H15914" s="16" t="str">
        <f>IFERROR(__xludf.DUMMYFUNCTION("""COMPUTED_VALUE"""),"")</f>
        <v/>
      </c>
    </row>
    <row r="15915">
      <c r="H15915" s="16" t="str">
        <f>IFERROR(__xludf.DUMMYFUNCTION("""COMPUTED_VALUE"""),"")</f>
        <v/>
      </c>
    </row>
    <row r="15916">
      <c r="H15916" s="16" t="str">
        <f>IFERROR(__xludf.DUMMYFUNCTION("""COMPUTED_VALUE"""),"")</f>
        <v/>
      </c>
    </row>
    <row r="15917">
      <c r="H15917" s="16" t="str">
        <f>IFERROR(__xludf.DUMMYFUNCTION("""COMPUTED_VALUE"""),"")</f>
        <v/>
      </c>
    </row>
    <row r="15918">
      <c r="H15918" s="16" t="str">
        <f>IFERROR(__xludf.DUMMYFUNCTION("""COMPUTED_VALUE"""),"")</f>
        <v/>
      </c>
    </row>
    <row r="15919">
      <c r="H15919" s="16" t="str">
        <f>IFERROR(__xludf.DUMMYFUNCTION("""COMPUTED_VALUE"""),"")</f>
        <v/>
      </c>
    </row>
    <row r="15920">
      <c r="H15920" s="16" t="str">
        <f>IFERROR(__xludf.DUMMYFUNCTION("""COMPUTED_VALUE"""),"")</f>
        <v/>
      </c>
    </row>
    <row r="15921">
      <c r="H15921" s="16" t="str">
        <f>IFERROR(__xludf.DUMMYFUNCTION("""COMPUTED_VALUE"""),"")</f>
        <v/>
      </c>
    </row>
    <row r="15922">
      <c r="H15922" s="16" t="str">
        <f>IFERROR(__xludf.DUMMYFUNCTION("""COMPUTED_VALUE"""),"")</f>
        <v/>
      </c>
    </row>
    <row r="15923">
      <c r="H15923" s="16" t="str">
        <f>IFERROR(__xludf.DUMMYFUNCTION("""COMPUTED_VALUE"""),"")</f>
        <v/>
      </c>
    </row>
    <row r="15924">
      <c r="H15924" s="16" t="str">
        <f>IFERROR(__xludf.DUMMYFUNCTION("""COMPUTED_VALUE"""),"")</f>
        <v/>
      </c>
    </row>
    <row r="15925">
      <c r="H15925" s="16" t="str">
        <f>IFERROR(__xludf.DUMMYFUNCTION("""COMPUTED_VALUE"""),"")</f>
        <v/>
      </c>
    </row>
    <row r="15926">
      <c r="H15926" s="16" t="str">
        <f>IFERROR(__xludf.DUMMYFUNCTION("""COMPUTED_VALUE"""),"")</f>
        <v/>
      </c>
    </row>
    <row r="15927">
      <c r="H15927" s="16" t="str">
        <f>IFERROR(__xludf.DUMMYFUNCTION("""COMPUTED_VALUE"""),"")</f>
        <v/>
      </c>
    </row>
    <row r="15928">
      <c r="H15928" s="16" t="str">
        <f>IFERROR(__xludf.DUMMYFUNCTION("""COMPUTED_VALUE"""),"")</f>
        <v/>
      </c>
    </row>
    <row r="15929">
      <c r="H15929" s="16" t="str">
        <f>IFERROR(__xludf.DUMMYFUNCTION("""COMPUTED_VALUE"""),"")</f>
        <v/>
      </c>
    </row>
    <row r="15930">
      <c r="H15930" s="16" t="str">
        <f>IFERROR(__xludf.DUMMYFUNCTION("""COMPUTED_VALUE"""),"")</f>
        <v/>
      </c>
    </row>
    <row r="15931">
      <c r="H15931" s="16" t="str">
        <f>IFERROR(__xludf.DUMMYFUNCTION("""COMPUTED_VALUE"""),"")</f>
        <v/>
      </c>
    </row>
    <row r="15932">
      <c r="H15932" s="16" t="str">
        <f>IFERROR(__xludf.DUMMYFUNCTION("""COMPUTED_VALUE"""),"")</f>
        <v/>
      </c>
    </row>
    <row r="15933">
      <c r="H15933" s="16" t="str">
        <f>IFERROR(__xludf.DUMMYFUNCTION("""COMPUTED_VALUE"""),"")</f>
        <v/>
      </c>
    </row>
    <row r="15934">
      <c r="H15934" s="16" t="str">
        <f>IFERROR(__xludf.DUMMYFUNCTION("""COMPUTED_VALUE"""),"")</f>
        <v/>
      </c>
    </row>
    <row r="15935">
      <c r="H15935" s="16" t="str">
        <f>IFERROR(__xludf.DUMMYFUNCTION("""COMPUTED_VALUE"""),"")</f>
        <v/>
      </c>
    </row>
    <row r="15936">
      <c r="H15936" s="16" t="str">
        <f>IFERROR(__xludf.DUMMYFUNCTION("""COMPUTED_VALUE"""),"")</f>
        <v/>
      </c>
    </row>
    <row r="15937">
      <c r="H15937" s="16" t="str">
        <f>IFERROR(__xludf.DUMMYFUNCTION("""COMPUTED_VALUE"""),"")</f>
        <v/>
      </c>
    </row>
    <row r="15938">
      <c r="H15938" s="16" t="str">
        <f>IFERROR(__xludf.DUMMYFUNCTION("""COMPUTED_VALUE"""),"")</f>
        <v/>
      </c>
    </row>
    <row r="15939">
      <c r="H15939" s="16" t="str">
        <f>IFERROR(__xludf.DUMMYFUNCTION("""COMPUTED_VALUE"""),"")</f>
        <v/>
      </c>
    </row>
    <row r="15940">
      <c r="H15940" s="16" t="str">
        <f>IFERROR(__xludf.DUMMYFUNCTION("""COMPUTED_VALUE"""),"")</f>
        <v/>
      </c>
    </row>
    <row r="15941">
      <c r="H15941" s="16" t="str">
        <f>IFERROR(__xludf.DUMMYFUNCTION("""COMPUTED_VALUE"""),"")</f>
        <v/>
      </c>
    </row>
    <row r="15942">
      <c r="H15942" s="16" t="str">
        <f>IFERROR(__xludf.DUMMYFUNCTION("""COMPUTED_VALUE"""),"")</f>
        <v/>
      </c>
    </row>
    <row r="15943">
      <c r="H15943" s="16" t="str">
        <f>IFERROR(__xludf.DUMMYFUNCTION("""COMPUTED_VALUE"""),"")</f>
        <v/>
      </c>
    </row>
    <row r="15944">
      <c r="H15944" s="16" t="str">
        <f>IFERROR(__xludf.DUMMYFUNCTION("""COMPUTED_VALUE"""),"")</f>
        <v/>
      </c>
    </row>
    <row r="15945">
      <c r="H15945" s="16" t="str">
        <f>IFERROR(__xludf.DUMMYFUNCTION("""COMPUTED_VALUE"""),"")</f>
        <v/>
      </c>
    </row>
    <row r="15946">
      <c r="H15946" s="16" t="str">
        <f>IFERROR(__xludf.DUMMYFUNCTION("""COMPUTED_VALUE"""),"")</f>
        <v/>
      </c>
    </row>
    <row r="15947">
      <c r="H15947" s="16" t="str">
        <f>IFERROR(__xludf.DUMMYFUNCTION("""COMPUTED_VALUE"""),"")</f>
        <v/>
      </c>
    </row>
    <row r="15948">
      <c r="H15948" s="16" t="str">
        <f>IFERROR(__xludf.DUMMYFUNCTION("""COMPUTED_VALUE"""),"")</f>
        <v/>
      </c>
    </row>
    <row r="15949">
      <c r="H15949" s="16" t="str">
        <f>IFERROR(__xludf.DUMMYFUNCTION("""COMPUTED_VALUE"""),"")</f>
        <v/>
      </c>
    </row>
    <row r="15950">
      <c r="H15950" s="16" t="str">
        <f>IFERROR(__xludf.DUMMYFUNCTION("""COMPUTED_VALUE"""),"")</f>
        <v/>
      </c>
    </row>
    <row r="15951">
      <c r="H15951" s="16" t="str">
        <f>IFERROR(__xludf.DUMMYFUNCTION("""COMPUTED_VALUE"""),"")</f>
        <v/>
      </c>
    </row>
    <row r="15952">
      <c r="H15952" s="16" t="str">
        <f>IFERROR(__xludf.DUMMYFUNCTION("""COMPUTED_VALUE"""),"")</f>
        <v/>
      </c>
    </row>
    <row r="15953">
      <c r="H15953" s="16" t="str">
        <f>IFERROR(__xludf.DUMMYFUNCTION("""COMPUTED_VALUE"""),"")</f>
        <v/>
      </c>
    </row>
    <row r="15954">
      <c r="H15954" s="16" t="str">
        <f>IFERROR(__xludf.DUMMYFUNCTION("""COMPUTED_VALUE"""),"")</f>
        <v/>
      </c>
    </row>
    <row r="15955">
      <c r="H15955" s="16" t="str">
        <f>IFERROR(__xludf.DUMMYFUNCTION("""COMPUTED_VALUE"""),"")</f>
        <v/>
      </c>
    </row>
    <row r="15956">
      <c r="H15956" s="16" t="str">
        <f>IFERROR(__xludf.DUMMYFUNCTION("""COMPUTED_VALUE"""),"")</f>
        <v/>
      </c>
    </row>
    <row r="15957">
      <c r="H15957" s="16" t="str">
        <f>IFERROR(__xludf.DUMMYFUNCTION("""COMPUTED_VALUE"""),"")</f>
        <v/>
      </c>
    </row>
    <row r="15958">
      <c r="H15958" s="16" t="str">
        <f>IFERROR(__xludf.DUMMYFUNCTION("""COMPUTED_VALUE"""),"")</f>
        <v/>
      </c>
    </row>
    <row r="15959">
      <c r="H15959" s="16" t="str">
        <f>IFERROR(__xludf.DUMMYFUNCTION("""COMPUTED_VALUE"""),"")</f>
        <v/>
      </c>
    </row>
    <row r="15960">
      <c r="H15960" s="16" t="str">
        <f>IFERROR(__xludf.DUMMYFUNCTION("""COMPUTED_VALUE"""),"")</f>
        <v/>
      </c>
    </row>
    <row r="15961">
      <c r="H15961" s="16" t="str">
        <f>IFERROR(__xludf.DUMMYFUNCTION("""COMPUTED_VALUE"""),"")</f>
        <v/>
      </c>
    </row>
    <row r="15962">
      <c r="H15962" s="16" t="str">
        <f>IFERROR(__xludf.DUMMYFUNCTION("""COMPUTED_VALUE"""),"")</f>
        <v/>
      </c>
    </row>
    <row r="15963">
      <c r="H15963" s="16" t="str">
        <f>IFERROR(__xludf.DUMMYFUNCTION("""COMPUTED_VALUE"""),"")</f>
        <v/>
      </c>
    </row>
    <row r="15964">
      <c r="H15964" s="16" t="str">
        <f>IFERROR(__xludf.DUMMYFUNCTION("""COMPUTED_VALUE"""),"")</f>
        <v/>
      </c>
    </row>
    <row r="15965">
      <c r="H15965" s="16" t="str">
        <f>IFERROR(__xludf.DUMMYFUNCTION("""COMPUTED_VALUE"""),"")</f>
        <v/>
      </c>
    </row>
    <row r="15966">
      <c r="H15966" s="16" t="str">
        <f>IFERROR(__xludf.DUMMYFUNCTION("""COMPUTED_VALUE"""),"")</f>
        <v/>
      </c>
    </row>
    <row r="15967">
      <c r="H15967" s="16" t="str">
        <f>IFERROR(__xludf.DUMMYFUNCTION("""COMPUTED_VALUE"""),"")</f>
        <v/>
      </c>
    </row>
    <row r="15968">
      <c r="H15968" s="16" t="str">
        <f>IFERROR(__xludf.DUMMYFUNCTION("""COMPUTED_VALUE"""),"")</f>
        <v/>
      </c>
    </row>
    <row r="15969">
      <c r="H15969" s="16" t="str">
        <f>IFERROR(__xludf.DUMMYFUNCTION("""COMPUTED_VALUE"""),"")</f>
        <v/>
      </c>
    </row>
    <row r="15970">
      <c r="H15970" s="16" t="str">
        <f>IFERROR(__xludf.DUMMYFUNCTION("""COMPUTED_VALUE"""),"")</f>
        <v/>
      </c>
    </row>
    <row r="15971">
      <c r="H15971" s="16" t="str">
        <f>IFERROR(__xludf.DUMMYFUNCTION("""COMPUTED_VALUE"""),"")</f>
        <v/>
      </c>
    </row>
    <row r="15972">
      <c r="H15972" s="16" t="str">
        <f>IFERROR(__xludf.DUMMYFUNCTION("""COMPUTED_VALUE"""),"")</f>
        <v/>
      </c>
    </row>
    <row r="15973">
      <c r="H15973" s="16" t="str">
        <f>IFERROR(__xludf.DUMMYFUNCTION("""COMPUTED_VALUE"""),"")</f>
        <v/>
      </c>
    </row>
    <row r="15974">
      <c r="H15974" s="16" t="str">
        <f>IFERROR(__xludf.DUMMYFUNCTION("""COMPUTED_VALUE"""),"")</f>
        <v/>
      </c>
    </row>
    <row r="15975">
      <c r="H15975" s="16" t="str">
        <f>IFERROR(__xludf.DUMMYFUNCTION("""COMPUTED_VALUE"""),"")</f>
        <v/>
      </c>
    </row>
    <row r="15976">
      <c r="H15976" s="16" t="str">
        <f>IFERROR(__xludf.DUMMYFUNCTION("""COMPUTED_VALUE"""),"")</f>
        <v/>
      </c>
    </row>
    <row r="15977">
      <c r="H15977" s="16" t="str">
        <f>IFERROR(__xludf.DUMMYFUNCTION("""COMPUTED_VALUE"""),"")</f>
        <v/>
      </c>
    </row>
    <row r="15978">
      <c r="H15978" s="16" t="str">
        <f>IFERROR(__xludf.DUMMYFUNCTION("""COMPUTED_VALUE"""),"")</f>
        <v/>
      </c>
    </row>
    <row r="15979">
      <c r="H15979" s="16" t="str">
        <f>IFERROR(__xludf.DUMMYFUNCTION("""COMPUTED_VALUE"""),"")</f>
        <v/>
      </c>
    </row>
    <row r="15980">
      <c r="H15980" s="16" t="str">
        <f>IFERROR(__xludf.DUMMYFUNCTION("""COMPUTED_VALUE"""),"")</f>
        <v/>
      </c>
    </row>
    <row r="15981">
      <c r="H15981" s="16" t="str">
        <f>IFERROR(__xludf.DUMMYFUNCTION("""COMPUTED_VALUE"""),"")</f>
        <v/>
      </c>
    </row>
    <row r="15982">
      <c r="H15982" s="16" t="str">
        <f>IFERROR(__xludf.DUMMYFUNCTION("""COMPUTED_VALUE"""),"")</f>
        <v/>
      </c>
    </row>
    <row r="15983">
      <c r="H15983" s="16" t="str">
        <f>IFERROR(__xludf.DUMMYFUNCTION("""COMPUTED_VALUE"""),"")</f>
        <v/>
      </c>
    </row>
    <row r="15984">
      <c r="H15984" s="16" t="str">
        <f>IFERROR(__xludf.DUMMYFUNCTION("""COMPUTED_VALUE"""),"")</f>
        <v/>
      </c>
    </row>
    <row r="15985">
      <c r="H15985" s="16" t="str">
        <f>IFERROR(__xludf.DUMMYFUNCTION("""COMPUTED_VALUE"""),"")</f>
        <v/>
      </c>
    </row>
    <row r="15986">
      <c r="H15986" s="16" t="str">
        <f>IFERROR(__xludf.DUMMYFUNCTION("""COMPUTED_VALUE"""),"")</f>
        <v/>
      </c>
    </row>
    <row r="15987">
      <c r="H15987" s="16" t="str">
        <f>IFERROR(__xludf.DUMMYFUNCTION("""COMPUTED_VALUE"""),"")</f>
        <v/>
      </c>
    </row>
    <row r="15988">
      <c r="H15988" s="16" t="str">
        <f>IFERROR(__xludf.DUMMYFUNCTION("""COMPUTED_VALUE"""),"")</f>
        <v/>
      </c>
    </row>
    <row r="15989">
      <c r="H15989" s="16" t="str">
        <f>IFERROR(__xludf.DUMMYFUNCTION("""COMPUTED_VALUE"""),"")</f>
        <v/>
      </c>
    </row>
    <row r="15990">
      <c r="H15990" s="16" t="str">
        <f>IFERROR(__xludf.DUMMYFUNCTION("""COMPUTED_VALUE"""),"")</f>
        <v/>
      </c>
    </row>
    <row r="15991">
      <c r="H15991" s="16" t="str">
        <f>IFERROR(__xludf.DUMMYFUNCTION("""COMPUTED_VALUE"""),"")</f>
        <v/>
      </c>
    </row>
    <row r="15992">
      <c r="H15992" s="16" t="str">
        <f>IFERROR(__xludf.DUMMYFUNCTION("""COMPUTED_VALUE"""),"")</f>
        <v/>
      </c>
    </row>
    <row r="15993">
      <c r="H15993" s="16" t="str">
        <f>IFERROR(__xludf.DUMMYFUNCTION("""COMPUTED_VALUE"""),"")</f>
        <v/>
      </c>
    </row>
    <row r="15994">
      <c r="H15994" s="16" t="str">
        <f>IFERROR(__xludf.DUMMYFUNCTION("""COMPUTED_VALUE"""),"")</f>
        <v/>
      </c>
    </row>
    <row r="15995">
      <c r="H15995" s="16" t="str">
        <f>IFERROR(__xludf.DUMMYFUNCTION("""COMPUTED_VALUE"""),"")</f>
        <v/>
      </c>
    </row>
    <row r="15996">
      <c r="H15996" s="16" t="str">
        <f>IFERROR(__xludf.DUMMYFUNCTION("""COMPUTED_VALUE"""),"")</f>
        <v/>
      </c>
    </row>
    <row r="15997">
      <c r="H15997" s="16" t="str">
        <f>IFERROR(__xludf.DUMMYFUNCTION("""COMPUTED_VALUE"""),"")</f>
        <v/>
      </c>
    </row>
    <row r="15998">
      <c r="H15998" s="16" t="str">
        <f>IFERROR(__xludf.DUMMYFUNCTION("""COMPUTED_VALUE"""),"")</f>
        <v/>
      </c>
    </row>
    <row r="15999">
      <c r="H15999" s="16" t="str">
        <f>IFERROR(__xludf.DUMMYFUNCTION("""COMPUTED_VALUE"""),"")</f>
        <v/>
      </c>
    </row>
    <row r="16000">
      <c r="H16000" s="16" t="str">
        <f>IFERROR(__xludf.DUMMYFUNCTION("""COMPUTED_VALUE"""),"")</f>
        <v/>
      </c>
    </row>
    <row r="16001">
      <c r="H16001" s="16" t="str">
        <f>IFERROR(__xludf.DUMMYFUNCTION("""COMPUTED_VALUE"""),"")</f>
        <v/>
      </c>
    </row>
    <row r="16002">
      <c r="H16002" s="16" t="str">
        <f>IFERROR(__xludf.DUMMYFUNCTION("""COMPUTED_VALUE"""),"")</f>
        <v/>
      </c>
    </row>
    <row r="16003">
      <c r="H16003" s="16" t="str">
        <f>IFERROR(__xludf.DUMMYFUNCTION("""COMPUTED_VALUE"""),"")</f>
        <v/>
      </c>
    </row>
    <row r="16004">
      <c r="H16004" s="16" t="str">
        <f>IFERROR(__xludf.DUMMYFUNCTION("""COMPUTED_VALUE"""),"")</f>
        <v/>
      </c>
    </row>
    <row r="16005">
      <c r="H16005" s="16" t="str">
        <f>IFERROR(__xludf.DUMMYFUNCTION("""COMPUTED_VALUE"""),"")</f>
        <v/>
      </c>
    </row>
    <row r="16006">
      <c r="H16006" s="16" t="str">
        <f>IFERROR(__xludf.DUMMYFUNCTION("""COMPUTED_VALUE"""),"")</f>
        <v/>
      </c>
    </row>
    <row r="16007">
      <c r="H16007" s="16" t="str">
        <f>IFERROR(__xludf.DUMMYFUNCTION("""COMPUTED_VALUE"""),"")</f>
        <v/>
      </c>
    </row>
    <row r="16008">
      <c r="H16008" s="16" t="str">
        <f>IFERROR(__xludf.DUMMYFUNCTION("""COMPUTED_VALUE"""),"")</f>
        <v/>
      </c>
    </row>
    <row r="16009">
      <c r="H16009" s="16" t="str">
        <f>IFERROR(__xludf.DUMMYFUNCTION("""COMPUTED_VALUE"""),"")</f>
        <v/>
      </c>
    </row>
    <row r="16010">
      <c r="H16010" s="16" t="str">
        <f>IFERROR(__xludf.DUMMYFUNCTION("""COMPUTED_VALUE"""),"")</f>
        <v/>
      </c>
    </row>
    <row r="16011">
      <c r="H16011" s="16" t="str">
        <f>IFERROR(__xludf.DUMMYFUNCTION("""COMPUTED_VALUE"""),"")</f>
        <v/>
      </c>
    </row>
    <row r="16012">
      <c r="H16012" s="16" t="str">
        <f>IFERROR(__xludf.DUMMYFUNCTION("""COMPUTED_VALUE"""),"")</f>
        <v/>
      </c>
    </row>
    <row r="16013">
      <c r="H16013" s="16" t="str">
        <f>IFERROR(__xludf.DUMMYFUNCTION("""COMPUTED_VALUE"""),"")</f>
        <v/>
      </c>
    </row>
    <row r="16014">
      <c r="H16014" s="16" t="str">
        <f>IFERROR(__xludf.DUMMYFUNCTION("""COMPUTED_VALUE"""),"")</f>
        <v/>
      </c>
    </row>
    <row r="16015">
      <c r="H16015" s="16" t="str">
        <f>IFERROR(__xludf.DUMMYFUNCTION("""COMPUTED_VALUE"""),"")</f>
        <v/>
      </c>
    </row>
    <row r="16016">
      <c r="H16016" s="16" t="str">
        <f>IFERROR(__xludf.DUMMYFUNCTION("""COMPUTED_VALUE"""),"")</f>
        <v/>
      </c>
    </row>
    <row r="16017">
      <c r="H16017" s="16" t="str">
        <f>IFERROR(__xludf.DUMMYFUNCTION("""COMPUTED_VALUE"""),"")</f>
        <v/>
      </c>
    </row>
    <row r="16018">
      <c r="H16018" s="16" t="str">
        <f>IFERROR(__xludf.DUMMYFUNCTION("""COMPUTED_VALUE"""),"")</f>
        <v/>
      </c>
    </row>
    <row r="16019">
      <c r="H16019" s="16" t="str">
        <f>IFERROR(__xludf.DUMMYFUNCTION("""COMPUTED_VALUE"""),"")</f>
        <v/>
      </c>
    </row>
    <row r="16020">
      <c r="H16020" s="16" t="str">
        <f>IFERROR(__xludf.DUMMYFUNCTION("""COMPUTED_VALUE"""),"")</f>
        <v/>
      </c>
    </row>
    <row r="16021">
      <c r="H16021" s="16" t="str">
        <f>IFERROR(__xludf.DUMMYFUNCTION("""COMPUTED_VALUE"""),"")</f>
        <v/>
      </c>
    </row>
    <row r="16022">
      <c r="H16022" s="16" t="str">
        <f>IFERROR(__xludf.DUMMYFUNCTION("""COMPUTED_VALUE"""),"")</f>
        <v/>
      </c>
    </row>
    <row r="16023">
      <c r="H16023" s="16" t="str">
        <f>IFERROR(__xludf.DUMMYFUNCTION("""COMPUTED_VALUE"""),"")</f>
        <v/>
      </c>
    </row>
    <row r="16024">
      <c r="H16024" s="16" t="str">
        <f>IFERROR(__xludf.DUMMYFUNCTION("""COMPUTED_VALUE"""),"")</f>
        <v/>
      </c>
    </row>
    <row r="16025">
      <c r="H16025" s="16" t="str">
        <f>IFERROR(__xludf.DUMMYFUNCTION("""COMPUTED_VALUE"""),"")</f>
        <v/>
      </c>
    </row>
    <row r="16026">
      <c r="H16026" s="16" t="str">
        <f>IFERROR(__xludf.DUMMYFUNCTION("""COMPUTED_VALUE"""),"")</f>
        <v/>
      </c>
    </row>
    <row r="16027">
      <c r="H16027" s="16" t="str">
        <f>IFERROR(__xludf.DUMMYFUNCTION("""COMPUTED_VALUE"""),"")</f>
        <v/>
      </c>
    </row>
    <row r="16028">
      <c r="H16028" s="16" t="str">
        <f>IFERROR(__xludf.DUMMYFUNCTION("""COMPUTED_VALUE"""),"")</f>
        <v/>
      </c>
    </row>
    <row r="16029">
      <c r="H16029" s="16" t="str">
        <f>IFERROR(__xludf.DUMMYFUNCTION("""COMPUTED_VALUE"""),"")</f>
        <v/>
      </c>
    </row>
    <row r="16030">
      <c r="H16030" s="16" t="str">
        <f>IFERROR(__xludf.DUMMYFUNCTION("""COMPUTED_VALUE"""),"")</f>
        <v/>
      </c>
    </row>
    <row r="16031">
      <c r="H16031" s="16" t="str">
        <f>IFERROR(__xludf.DUMMYFUNCTION("""COMPUTED_VALUE"""),"")</f>
        <v/>
      </c>
    </row>
    <row r="16032">
      <c r="H16032" s="16" t="str">
        <f>IFERROR(__xludf.DUMMYFUNCTION("""COMPUTED_VALUE"""),"")</f>
        <v/>
      </c>
    </row>
    <row r="16033">
      <c r="H16033" s="16" t="str">
        <f>IFERROR(__xludf.DUMMYFUNCTION("""COMPUTED_VALUE"""),"")</f>
        <v/>
      </c>
    </row>
    <row r="16034">
      <c r="H16034" s="16" t="str">
        <f>IFERROR(__xludf.DUMMYFUNCTION("""COMPUTED_VALUE"""),"")</f>
        <v/>
      </c>
    </row>
    <row r="16035">
      <c r="H16035" s="16" t="str">
        <f>IFERROR(__xludf.DUMMYFUNCTION("""COMPUTED_VALUE"""),"")</f>
        <v/>
      </c>
    </row>
    <row r="16036">
      <c r="H16036" s="16" t="str">
        <f>IFERROR(__xludf.DUMMYFUNCTION("""COMPUTED_VALUE"""),"")</f>
        <v/>
      </c>
    </row>
    <row r="16037">
      <c r="H16037" s="16" t="str">
        <f>IFERROR(__xludf.DUMMYFUNCTION("""COMPUTED_VALUE"""),"")</f>
        <v/>
      </c>
    </row>
    <row r="16038">
      <c r="H16038" s="16" t="str">
        <f>IFERROR(__xludf.DUMMYFUNCTION("""COMPUTED_VALUE"""),"")</f>
        <v/>
      </c>
    </row>
    <row r="16039">
      <c r="H16039" s="16" t="str">
        <f>IFERROR(__xludf.DUMMYFUNCTION("""COMPUTED_VALUE"""),"")</f>
        <v/>
      </c>
    </row>
    <row r="16040">
      <c r="H16040" s="16" t="str">
        <f>IFERROR(__xludf.DUMMYFUNCTION("""COMPUTED_VALUE"""),"")</f>
        <v/>
      </c>
    </row>
    <row r="16041">
      <c r="H16041" s="16" t="str">
        <f>IFERROR(__xludf.DUMMYFUNCTION("""COMPUTED_VALUE"""),"")</f>
        <v/>
      </c>
    </row>
    <row r="16042">
      <c r="H16042" s="16" t="str">
        <f>IFERROR(__xludf.DUMMYFUNCTION("""COMPUTED_VALUE"""),"")</f>
        <v/>
      </c>
    </row>
    <row r="16043">
      <c r="H16043" s="16" t="str">
        <f>IFERROR(__xludf.DUMMYFUNCTION("""COMPUTED_VALUE"""),"")</f>
        <v/>
      </c>
    </row>
    <row r="16044">
      <c r="H16044" s="16" t="str">
        <f>IFERROR(__xludf.DUMMYFUNCTION("""COMPUTED_VALUE"""),"")</f>
        <v/>
      </c>
    </row>
    <row r="16045">
      <c r="H16045" s="16" t="str">
        <f>IFERROR(__xludf.DUMMYFUNCTION("""COMPUTED_VALUE"""),"")</f>
        <v/>
      </c>
    </row>
    <row r="16046">
      <c r="H16046" s="16" t="str">
        <f>IFERROR(__xludf.DUMMYFUNCTION("""COMPUTED_VALUE"""),"")</f>
        <v/>
      </c>
    </row>
    <row r="16047">
      <c r="H16047" s="16" t="str">
        <f>IFERROR(__xludf.DUMMYFUNCTION("""COMPUTED_VALUE"""),"")</f>
        <v/>
      </c>
    </row>
    <row r="16048">
      <c r="H16048" s="16" t="str">
        <f>IFERROR(__xludf.DUMMYFUNCTION("""COMPUTED_VALUE"""),"")</f>
        <v/>
      </c>
    </row>
    <row r="16049">
      <c r="H16049" s="16" t="str">
        <f>IFERROR(__xludf.DUMMYFUNCTION("""COMPUTED_VALUE"""),"")</f>
        <v/>
      </c>
    </row>
    <row r="16050">
      <c r="H16050" s="16" t="str">
        <f>IFERROR(__xludf.DUMMYFUNCTION("""COMPUTED_VALUE"""),"")</f>
        <v/>
      </c>
    </row>
    <row r="16051">
      <c r="H16051" s="16" t="str">
        <f>IFERROR(__xludf.DUMMYFUNCTION("""COMPUTED_VALUE"""),"")</f>
        <v/>
      </c>
    </row>
    <row r="16052">
      <c r="H16052" s="16" t="str">
        <f>IFERROR(__xludf.DUMMYFUNCTION("""COMPUTED_VALUE"""),"")</f>
        <v/>
      </c>
    </row>
    <row r="16053">
      <c r="H16053" s="16" t="str">
        <f>IFERROR(__xludf.DUMMYFUNCTION("""COMPUTED_VALUE"""),"")</f>
        <v/>
      </c>
    </row>
    <row r="16054">
      <c r="H16054" s="16" t="str">
        <f>IFERROR(__xludf.DUMMYFUNCTION("""COMPUTED_VALUE"""),"")</f>
        <v/>
      </c>
    </row>
    <row r="16055">
      <c r="H16055" s="16" t="str">
        <f>IFERROR(__xludf.DUMMYFUNCTION("""COMPUTED_VALUE"""),"")</f>
        <v/>
      </c>
    </row>
    <row r="16056">
      <c r="H16056" s="16" t="str">
        <f>IFERROR(__xludf.DUMMYFUNCTION("""COMPUTED_VALUE"""),"")</f>
        <v/>
      </c>
    </row>
    <row r="16057">
      <c r="H16057" s="16" t="str">
        <f>IFERROR(__xludf.DUMMYFUNCTION("""COMPUTED_VALUE"""),"")</f>
        <v/>
      </c>
    </row>
    <row r="16058">
      <c r="H16058" s="16" t="str">
        <f>IFERROR(__xludf.DUMMYFUNCTION("""COMPUTED_VALUE"""),"")</f>
        <v/>
      </c>
    </row>
    <row r="16059">
      <c r="H16059" s="16" t="str">
        <f>IFERROR(__xludf.DUMMYFUNCTION("""COMPUTED_VALUE"""),"")</f>
        <v/>
      </c>
    </row>
    <row r="16060">
      <c r="H16060" s="16" t="str">
        <f>IFERROR(__xludf.DUMMYFUNCTION("""COMPUTED_VALUE"""),"")</f>
        <v/>
      </c>
    </row>
    <row r="16061">
      <c r="H16061" s="16" t="str">
        <f>IFERROR(__xludf.DUMMYFUNCTION("""COMPUTED_VALUE"""),"")</f>
        <v/>
      </c>
    </row>
    <row r="16062">
      <c r="H16062" s="16" t="str">
        <f>IFERROR(__xludf.DUMMYFUNCTION("""COMPUTED_VALUE"""),"")</f>
        <v/>
      </c>
    </row>
    <row r="16063">
      <c r="H16063" s="16" t="str">
        <f>IFERROR(__xludf.DUMMYFUNCTION("""COMPUTED_VALUE"""),"")</f>
        <v/>
      </c>
    </row>
    <row r="16064">
      <c r="H16064" s="16" t="str">
        <f>IFERROR(__xludf.DUMMYFUNCTION("""COMPUTED_VALUE"""),"")</f>
        <v/>
      </c>
    </row>
    <row r="16065">
      <c r="H16065" s="16" t="str">
        <f>IFERROR(__xludf.DUMMYFUNCTION("""COMPUTED_VALUE"""),"")</f>
        <v/>
      </c>
    </row>
    <row r="16066">
      <c r="H16066" s="16" t="str">
        <f>IFERROR(__xludf.DUMMYFUNCTION("""COMPUTED_VALUE"""),"")</f>
        <v/>
      </c>
    </row>
    <row r="16067">
      <c r="H16067" s="16" t="str">
        <f>IFERROR(__xludf.DUMMYFUNCTION("""COMPUTED_VALUE"""),"")</f>
        <v/>
      </c>
    </row>
    <row r="16068">
      <c r="H16068" s="16" t="str">
        <f>IFERROR(__xludf.DUMMYFUNCTION("""COMPUTED_VALUE"""),"")</f>
        <v/>
      </c>
    </row>
    <row r="16069">
      <c r="H16069" s="16" t="str">
        <f>IFERROR(__xludf.DUMMYFUNCTION("""COMPUTED_VALUE"""),"")</f>
        <v/>
      </c>
    </row>
    <row r="16070">
      <c r="H16070" s="16" t="str">
        <f>IFERROR(__xludf.DUMMYFUNCTION("""COMPUTED_VALUE"""),"")</f>
        <v/>
      </c>
    </row>
    <row r="16071">
      <c r="H16071" s="16" t="str">
        <f>IFERROR(__xludf.DUMMYFUNCTION("""COMPUTED_VALUE"""),"")</f>
        <v/>
      </c>
    </row>
    <row r="16072">
      <c r="H16072" s="16" t="str">
        <f>IFERROR(__xludf.DUMMYFUNCTION("""COMPUTED_VALUE"""),"")</f>
        <v/>
      </c>
    </row>
    <row r="16073">
      <c r="H16073" s="16" t="str">
        <f>IFERROR(__xludf.DUMMYFUNCTION("""COMPUTED_VALUE"""),"")</f>
        <v/>
      </c>
    </row>
    <row r="16074">
      <c r="H16074" s="16" t="str">
        <f>IFERROR(__xludf.DUMMYFUNCTION("""COMPUTED_VALUE"""),"")</f>
        <v/>
      </c>
    </row>
    <row r="16075">
      <c r="H16075" s="16" t="str">
        <f>IFERROR(__xludf.DUMMYFUNCTION("""COMPUTED_VALUE"""),"")</f>
        <v/>
      </c>
    </row>
    <row r="16076">
      <c r="H16076" s="16" t="str">
        <f>IFERROR(__xludf.DUMMYFUNCTION("""COMPUTED_VALUE"""),"")</f>
        <v/>
      </c>
    </row>
    <row r="16077">
      <c r="H16077" s="16" t="str">
        <f>IFERROR(__xludf.DUMMYFUNCTION("""COMPUTED_VALUE"""),"")</f>
        <v/>
      </c>
    </row>
    <row r="16078">
      <c r="H16078" s="16" t="str">
        <f>IFERROR(__xludf.DUMMYFUNCTION("""COMPUTED_VALUE"""),"")</f>
        <v/>
      </c>
    </row>
    <row r="16079">
      <c r="H16079" s="16" t="str">
        <f>IFERROR(__xludf.DUMMYFUNCTION("""COMPUTED_VALUE"""),"")</f>
        <v/>
      </c>
    </row>
    <row r="16080">
      <c r="H16080" s="16" t="str">
        <f>IFERROR(__xludf.DUMMYFUNCTION("""COMPUTED_VALUE"""),"")</f>
        <v/>
      </c>
    </row>
    <row r="16081">
      <c r="H16081" s="16" t="str">
        <f>IFERROR(__xludf.DUMMYFUNCTION("""COMPUTED_VALUE"""),"")</f>
        <v/>
      </c>
    </row>
    <row r="16082">
      <c r="H16082" s="16" t="str">
        <f>IFERROR(__xludf.DUMMYFUNCTION("""COMPUTED_VALUE"""),"")</f>
        <v/>
      </c>
    </row>
    <row r="16083">
      <c r="H16083" s="16" t="str">
        <f>IFERROR(__xludf.DUMMYFUNCTION("""COMPUTED_VALUE"""),"")</f>
        <v/>
      </c>
    </row>
    <row r="16084">
      <c r="H16084" s="16" t="str">
        <f>IFERROR(__xludf.DUMMYFUNCTION("""COMPUTED_VALUE"""),"")</f>
        <v/>
      </c>
    </row>
    <row r="16085">
      <c r="H16085" s="16" t="str">
        <f>IFERROR(__xludf.DUMMYFUNCTION("""COMPUTED_VALUE"""),"")</f>
        <v/>
      </c>
    </row>
    <row r="16086">
      <c r="H16086" s="16" t="str">
        <f>IFERROR(__xludf.DUMMYFUNCTION("""COMPUTED_VALUE"""),"")</f>
        <v/>
      </c>
    </row>
    <row r="16087">
      <c r="H16087" s="16" t="str">
        <f>IFERROR(__xludf.DUMMYFUNCTION("""COMPUTED_VALUE"""),"")</f>
        <v/>
      </c>
    </row>
    <row r="16088">
      <c r="H16088" s="16" t="str">
        <f>IFERROR(__xludf.DUMMYFUNCTION("""COMPUTED_VALUE"""),"")</f>
        <v/>
      </c>
    </row>
    <row r="16089">
      <c r="H16089" s="16" t="str">
        <f>IFERROR(__xludf.DUMMYFUNCTION("""COMPUTED_VALUE"""),"")</f>
        <v/>
      </c>
    </row>
    <row r="16090">
      <c r="H16090" s="16" t="str">
        <f>IFERROR(__xludf.DUMMYFUNCTION("""COMPUTED_VALUE"""),"")</f>
        <v/>
      </c>
    </row>
    <row r="16091">
      <c r="H16091" s="16" t="str">
        <f>IFERROR(__xludf.DUMMYFUNCTION("""COMPUTED_VALUE"""),"")</f>
        <v/>
      </c>
    </row>
    <row r="16092">
      <c r="H16092" s="16" t="str">
        <f>IFERROR(__xludf.DUMMYFUNCTION("""COMPUTED_VALUE"""),"")</f>
        <v/>
      </c>
    </row>
    <row r="16093">
      <c r="H16093" s="16" t="str">
        <f>IFERROR(__xludf.DUMMYFUNCTION("""COMPUTED_VALUE"""),"")</f>
        <v/>
      </c>
    </row>
    <row r="16094">
      <c r="H16094" s="16" t="str">
        <f>IFERROR(__xludf.DUMMYFUNCTION("""COMPUTED_VALUE"""),"")</f>
        <v/>
      </c>
    </row>
    <row r="16095">
      <c r="H16095" s="16" t="str">
        <f>IFERROR(__xludf.DUMMYFUNCTION("""COMPUTED_VALUE"""),"")</f>
        <v/>
      </c>
    </row>
    <row r="16096">
      <c r="H16096" s="16" t="str">
        <f>IFERROR(__xludf.DUMMYFUNCTION("""COMPUTED_VALUE"""),"")</f>
        <v/>
      </c>
    </row>
    <row r="16097">
      <c r="H16097" s="16" t="str">
        <f>IFERROR(__xludf.DUMMYFUNCTION("""COMPUTED_VALUE"""),"")</f>
        <v/>
      </c>
    </row>
    <row r="16098">
      <c r="H16098" s="16" t="str">
        <f>IFERROR(__xludf.DUMMYFUNCTION("""COMPUTED_VALUE"""),"")</f>
        <v/>
      </c>
    </row>
    <row r="16099">
      <c r="H16099" s="16" t="str">
        <f>IFERROR(__xludf.DUMMYFUNCTION("""COMPUTED_VALUE"""),"")</f>
        <v/>
      </c>
    </row>
    <row r="16100">
      <c r="H16100" s="16" t="str">
        <f>IFERROR(__xludf.DUMMYFUNCTION("""COMPUTED_VALUE"""),"")</f>
        <v/>
      </c>
    </row>
    <row r="16101">
      <c r="H16101" s="16" t="str">
        <f>IFERROR(__xludf.DUMMYFUNCTION("""COMPUTED_VALUE"""),"")</f>
        <v/>
      </c>
    </row>
    <row r="16102">
      <c r="H16102" s="16" t="str">
        <f>IFERROR(__xludf.DUMMYFUNCTION("""COMPUTED_VALUE"""),"")</f>
        <v/>
      </c>
    </row>
    <row r="16103">
      <c r="H16103" s="16" t="str">
        <f>IFERROR(__xludf.DUMMYFUNCTION("""COMPUTED_VALUE"""),"")</f>
        <v/>
      </c>
    </row>
    <row r="16104">
      <c r="H16104" s="16" t="str">
        <f>IFERROR(__xludf.DUMMYFUNCTION("""COMPUTED_VALUE"""),"")</f>
        <v/>
      </c>
    </row>
    <row r="16105">
      <c r="H16105" s="16" t="str">
        <f>IFERROR(__xludf.DUMMYFUNCTION("""COMPUTED_VALUE"""),"")</f>
        <v/>
      </c>
    </row>
    <row r="16106">
      <c r="H16106" s="16" t="str">
        <f>IFERROR(__xludf.DUMMYFUNCTION("""COMPUTED_VALUE"""),"")</f>
        <v/>
      </c>
    </row>
    <row r="16107">
      <c r="H16107" s="16" t="str">
        <f>IFERROR(__xludf.DUMMYFUNCTION("""COMPUTED_VALUE"""),"")</f>
        <v/>
      </c>
    </row>
    <row r="16108">
      <c r="H16108" s="16" t="str">
        <f>IFERROR(__xludf.DUMMYFUNCTION("""COMPUTED_VALUE"""),"")</f>
        <v/>
      </c>
    </row>
    <row r="16109">
      <c r="H16109" s="16" t="str">
        <f>IFERROR(__xludf.DUMMYFUNCTION("""COMPUTED_VALUE"""),"")</f>
        <v/>
      </c>
    </row>
    <row r="16110">
      <c r="H16110" s="16" t="str">
        <f>IFERROR(__xludf.DUMMYFUNCTION("""COMPUTED_VALUE"""),"")</f>
        <v/>
      </c>
    </row>
    <row r="16111">
      <c r="H16111" s="16" t="str">
        <f>IFERROR(__xludf.DUMMYFUNCTION("""COMPUTED_VALUE"""),"")</f>
        <v/>
      </c>
    </row>
    <row r="16112">
      <c r="H16112" s="16" t="str">
        <f>IFERROR(__xludf.DUMMYFUNCTION("""COMPUTED_VALUE"""),"")</f>
        <v/>
      </c>
    </row>
    <row r="16113">
      <c r="H16113" s="16" t="str">
        <f>IFERROR(__xludf.DUMMYFUNCTION("""COMPUTED_VALUE"""),"")</f>
        <v/>
      </c>
    </row>
    <row r="16114">
      <c r="H16114" s="16" t="str">
        <f>IFERROR(__xludf.DUMMYFUNCTION("""COMPUTED_VALUE"""),"")</f>
        <v/>
      </c>
    </row>
    <row r="16115">
      <c r="H16115" s="16" t="str">
        <f>IFERROR(__xludf.DUMMYFUNCTION("""COMPUTED_VALUE"""),"")</f>
        <v/>
      </c>
    </row>
    <row r="16116">
      <c r="H16116" s="16" t="str">
        <f>IFERROR(__xludf.DUMMYFUNCTION("""COMPUTED_VALUE"""),"")</f>
        <v/>
      </c>
    </row>
    <row r="16117">
      <c r="H16117" s="16" t="str">
        <f>IFERROR(__xludf.DUMMYFUNCTION("""COMPUTED_VALUE"""),"")</f>
        <v/>
      </c>
    </row>
    <row r="16118">
      <c r="H16118" s="16" t="str">
        <f>IFERROR(__xludf.DUMMYFUNCTION("""COMPUTED_VALUE"""),"")</f>
        <v/>
      </c>
    </row>
    <row r="16119">
      <c r="H16119" s="16" t="str">
        <f>IFERROR(__xludf.DUMMYFUNCTION("""COMPUTED_VALUE"""),"")</f>
        <v/>
      </c>
    </row>
    <row r="16120">
      <c r="H16120" s="16" t="str">
        <f>IFERROR(__xludf.DUMMYFUNCTION("""COMPUTED_VALUE"""),"")</f>
        <v/>
      </c>
    </row>
    <row r="16121">
      <c r="H16121" s="16" t="str">
        <f>IFERROR(__xludf.DUMMYFUNCTION("""COMPUTED_VALUE"""),"")</f>
        <v/>
      </c>
    </row>
    <row r="16122">
      <c r="H16122" s="16" t="str">
        <f>IFERROR(__xludf.DUMMYFUNCTION("""COMPUTED_VALUE"""),"")</f>
        <v/>
      </c>
    </row>
    <row r="16123">
      <c r="H16123" s="16" t="str">
        <f>IFERROR(__xludf.DUMMYFUNCTION("""COMPUTED_VALUE"""),"")</f>
        <v/>
      </c>
    </row>
    <row r="16124">
      <c r="H16124" s="16" t="str">
        <f>IFERROR(__xludf.DUMMYFUNCTION("""COMPUTED_VALUE"""),"")</f>
        <v/>
      </c>
    </row>
    <row r="16125">
      <c r="H16125" s="16" t="str">
        <f>IFERROR(__xludf.DUMMYFUNCTION("""COMPUTED_VALUE"""),"")</f>
        <v/>
      </c>
    </row>
    <row r="16126">
      <c r="H16126" s="16" t="str">
        <f>IFERROR(__xludf.DUMMYFUNCTION("""COMPUTED_VALUE"""),"")</f>
        <v/>
      </c>
    </row>
    <row r="16127">
      <c r="H16127" s="16" t="str">
        <f>IFERROR(__xludf.DUMMYFUNCTION("""COMPUTED_VALUE"""),"")</f>
        <v/>
      </c>
    </row>
    <row r="16128">
      <c r="H16128" s="16" t="str">
        <f>IFERROR(__xludf.DUMMYFUNCTION("""COMPUTED_VALUE"""),"")</f>
        <v/>
      </c>
    </row>
    <row r="16129">
      <c r="H16129" s="16" t="str">
        <f>IFERROR(__xludf.DUMMYFUNCTION("""COMPUTED_VALUE"""),"")</f>
        <v/>
      </c>
    </row>
    <row r="16130">
      <c r="H16130" s="16" t="str">
        <f>IFERROR(__xludf.DUMMYFUNCTION("""COMPUTED_VALUE"""),"")</f>
        <v/>
      </c>
    </row>
    <row r="16131">
      <c r="H16131" s="16" t="str">
        <f>IFERROR(__xludf.DUMMYFUNCTION("""COMPUTED_VALUE"""),"")</f>
        <v/>
      </c>
    </row>
    <row r="16132">
      <c r="H16132" s="16" t="str">
        <f>IFERROR(__xludf.DUMMYFUNCTION("""COMPUTED_VALUE"""),"")</f>
        <v/>
      </c>
    </row>
    <row r="16133">
      <c r="H16133" s="16" t="str">
        <f>IFERROR(__xludf.DUMMYFUNCTION("""COMPUTED_VALUE"""),"")</f>
        <v/>
      </c>
    </row>
    <row r="16134">
      <c r="H16134" s="16" t="str">
        <f>IFERROR(__xludf.DUMMYFUNCTION("""COMPUTED_VALUE"""),"")</f>
        <v/>
      </c>
    </row>
    <row r="16135">
      <c r="H16135" s="16" t="str">
        <f>IFERROR(__xludf.DUMMYFUNCTION("""COMPUTED_VALUE"""),"")</f>
        <v/>
      </c>
    </row>
    <row r="16136">
      <c r="H16136" s="16" t="str">
        <f>IFERROR(__xludf.DUMMYFUNCTION("""COMPUTED_VALUE"""),"")</f>
        <v/>
      </c>
    </row>
    <row r="16137">
      <c r="H16137" s="16" t="str">
        <f>IFERROR(__xludf.DUMMYFUNCTION("""COMPUTED_VALUE"""),"")</f>
        <v/>
      </c>
    </row>
    <row r="16138">
      <c r="H16138" s="16" t="str">
        <f>IFERROR(__xludf.DUMMYFUNCTION("""COMPUTED_VALUE"""),"")</f>
        <v/>
      </c>
    </row>
    <row r="16139">
      <c r="H16139" s="16" t="str">
        <f>IFERROR(__xludf.DUMMYFUNCTION("""COMPUTED_VALUE"""),"")</f>
        <v/>
      </c>
    </row>
    <row r="16140">
      <c r="H16140" s="16" t="str">
        <f>IFERROR(__xludf.DUMMYFUNCTION("""COMPUTED_VALUE"""),"")</f>
        <v/>
      </c>
    </row>
    <row r="16141">
      <c r="H16141" s="16" t="str">
        <f>IFERROR(__xludf.DUMMYFUNCTION("""COMPUTED_VALUE"""),"")</f>
        <v/>
      </c>
    </row>
    <row r="16142">
      <c r="H16142" s="16" t="str">
        <f>IFERROR(__xludf.DUMMYFUNCTION("""COMPUTED_VALUE"""),"")</f>
        <v/>
      </c>
    </row>
    <row r="16143">
      <c r="H16143" s="16" t="str">
        <f>IFERROR(__xludf.DUMMYFUNCTION("""COMPUTED_VALUE"""),"")</f>
        <v/>
      </c>
    </row>
    <row r="16144">
      <c r="H16144" s="16" t="str">
        <f>IFERROR(__xludf.DUMMYFUNCTION("""COMPUTED_VALUE"""),"")</f>
        <v/>
      </c>
    </row>
    <row r="16145">
      <c r="H16145" s="16" t="str">
        <f>IFERROR(__xludf.DUMMYFUNCTION("""COMPUTED_VALUE"""),"")</f>
        <v/>
      </c>
    </row>
    <row r="16146">
      <c r="H16146" s="16" t="str">
        <f>IFERROR(__xludf.DUMMYFUNCTION("""COMPUTED_VALUE"""),"")</f>
        <v/>
      </c>
    </row>
    <row r="16147">
      <c r="H16147" s="16" t="str">
        <f>IFERROR(__xludf.DUMMYFUNCTION("""COMPUTED_VALUE"""),"")</f>
        <v/>
      </c>
    </row>
    <row r="16148">
      <c r="H16148" s="16" t="str">
        <f>IFERROR(__xludf.DUMMYFUNCTION("""COMPUTED_VALUE"""),"")</f>
        <v/>
      </c>
    </row>
    <row r="16149">
      <c r="H16149" s="16" t="str">
        <f>IFERROR(__xludf.DUMMYFUNCTION("""COMPUTED_VALUE"""),"")</f>
        <v/>
      </c>
    </row>
    <row r="16150">
      <c r="H16150" s="16" t="str">
        <f>IFERROR(__xludf.DUMMYFUNCTION("""COMPUTED_VALUE"""),"")</f>
        <v/>
      </c>
    </row>
    <row r="16151">
      <c r="H16151" s="16" t="str">
        <f>IFERROR(__xludf.DUMMYFUNCTION("""COMPUTED_VALUE"""),"")</f>
        <v/>
      </c>
    </row>
  </sheetData>
  <conditionalFormatting sqref="A1:H16152">
    <cfRule type="expression" dxfId="0" priority="1">
      <formula>AND($H1&lt;-10,$H1&gt;10)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88"/>
    <col customWidth="1" min="3" max="3" width="25.0"/>
    <col customWidth="1" min="4" max="4" width="24.75"/>
    <col customWidth="1" min="5" max="5" width="8.63"/>
    <col customWidth="1" min="6" max="6" width="13.63"/>
  </cols>
  <sheetData>
    <row r="1">
      <c r="A1" s="24" t="s">
        <v>99</v>
      </c>
      <c r="B1" s="24" t="s">
        <v>100</v>
      </c>
      <c r="C1" s="25" t="s">
        <v>14</v>
      </c>
      <c r="D1" s="25" t="s">
        <v>15</v>
      </c>
      <c r="E1" s="26" t="s">
        <v>101</v>
      </c>
      <c r="F1" s="27" t="s">
        <v>102</v>
      </c>
      <c r="G1" s="28" t="s">
        <v>103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9">
        <v>45747.0</v>
      </c>
      <c r="B2" s="30" t="s">
        <v>82</v>
      </c>
      <c r="C2" s="31" t="s">
        <v>104</v>
      </c>
      <c r="D2" s="31" t="s">
        <v>104</v>
      </c>
      <c r="E2" s="32" t="str">
        <f t="array" ref="E2:E989">IF(F2:F989="",IFERROR( IFS(D2:D989="","",VLOOKUP(D2:D989,'MAIN PIVOT'!B2:B989,1,0)=D2:D989,"DONE"),"PENDING"),F2:F989)</f>
        <v>CLOSED</v>
      </c>
      <c r="F2" s="31" t="s">
        <v>105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29">
        <v>45747.0</v>
      </c>
      <c r="B3" s="30" t="s">
        <v>82</v>
      </c>
      <c r="C3" s="31" t="s">
        <v>106</v>
      </c>
      <c r="D3" s="31" t="s">
        <v>106</v>
      </c>
      <c r="E3" s="32" t="s">
        <v>105</v>
      </c>
      <c r="F3" s="31" t="s">
        <v>105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29">
        <v>45747.0</v>
      </c>
      <c r="B4" s="30" t="s">
        <v>82</v>
      </c>
      <c r="C4" s="31" t="s">
        <v>107</v>
      </c>
      <c r="D4" s="31" t="s">
        <v>107</v>
      </c>
      <c r="E4" s="32" t="s">
        <v>105</v>
      </c>
      <c r="F4" s="31" t="s">
        <v>105</v>
      </c>
      <c r="G4" s="34" t="s">
        <v>108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29">
        <v>45747.0</v>
      </c>
      <c r="B5" s="30" t="s">
        <v>82</v>
      </c>
      <c r="C5" s="31" t="s">
        <v>109</v>
      </c>
      <c r="D5" s="31" t="s">
        <v>109</v>
      </c>
      <c r="E5" s="32" t="s">
        <v>105</v>
      </c>
      <c r="F5" s="31" t="s">
        <v>105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29">
        <v>45747.0</v>
      </c>
      <c r="B6" s="30" t="s">
        <v>82</v>
      </c>
      <c r="C6" s="31" t="s">
        <v>110</v>
      </c>
      <c r="D6" s="31" t="s">
        <v>111</v>
      </c>
      <c r="E6" s="32" t="s">
        <v>105</v>
      </c>
      <c r="F6" s="31" t="s">
        <v>105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9">
        <v>45747.0</v>
      </c>
      <c r="B7" s="30" t="s">
        <v>82</v>
      </c>
      <c r="C7" s="31" t="s">
        <v>112</v>
      </c>
      <c r="D7" s="31" t="s">
        <v>113</v>
      </c>
      <c r="E7" s="32" t="s">
        <v>105</v>
      </c>
      <c r="F7" s="31" t="s">
        <v>105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9">
        <v>45747.0</v>
      </c>
      <c r="B8" s="30" t="s">
        <v>82</v>
      </c>
      <c r="C8" s="31" t="s">
        <v>96</v>
      </c>
      <c r="D8" s="31" t="s">
        <v>97</v>
      </c>
      <c r="E8" s="32" t="s">
        <v>114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9">
        <v>45747.0</v>
      </c>
      <c r="B9" s="30" t="s">
        <v>82</v>
      </c>
      <c r="C9" s="31" t="s">
        <v>96</v>
      </c>
      <c r="D9" s="31" t="s">
        <v>115</v>
      </c>
      <c r="E9" s="32" t="s">
        <v>116</v>
      </c>
      <c r="F9" s="34" t="s">
        <v>116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29">
        <v>45747.0</v>
      </c>
      <c r="B10" s="30" t="s">
        <v>82</v>
      </c>
      <c r="C10" s="31" t="s">
        <v>117</v>
      </c>
      <c r="D10" s="31" t="s">
        <v>117</v>
      </c>
      <c r="E10" s="32" t="s">
        <v>105</v>
      </c>
      <c r="F10" s="31" t="s">
        <v>105</v>
      </c>
      <c r="G10" s="34" t="s">
        <v>118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29">
        <v>45747.0</v>
      </c>
      <c r="B11" s="30" t="s">
        <v>82</v>
      </c>
      <c r="C11" s="31" t="s">
        <v>119</v>
      </c>
      <c r="D11" s="31" t="s">
        <v>94</v>
      </c>
      <c r="E11" s="32" t="s">
        <v>114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29">
        <v>45747.0</v>
      </c>
      <c r="B12" s="30" t="s">
        <v>82</v>
      </c>
      <c r="C12" s="31" t="s">
        <v>120</v>
      </c>
      <c r="D12" s="31" t="s">
        <v>120</v>
      </c>
      <c r="E12" s="32" t="s">
        <v>105</v>
      </c>
      <c r="F12" s="31" t="s">
        <v>105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29">
        <v>45747.0</v>
      </c>
      <c r="B13" s="30" t="s">
        <v>82</v>
      </c>
      <c r="C13" s="35" t="s">
        <v>121</v>
      </c>
      <c r="D13" s="35" t="s">
        <v>121</v>
      </c>
      <c r="E13" s="33" t="s">
        <v>105</v>
      </c>
      <c r="F13" s="31" t="s">
        <v>105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29">
        <v>45747.0</v>
      </c>
      <c r="B14" s="30" t="s">
        <v>82</v>
      </c>
      <c r="C14" s="31" t="s">
        <v>119</v>
      </c>
      <c r="D14" s="36" t="s">
        <v>122</v>
      </c>
      <c r="E14" s="33" t="s">
        <v>116</v>
      </c>
      <c r="F14" s="34" t="s">
        <v>116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29">
        <v>45747.0</v>
      </c>
      <c r="B15" s="30" t="s">
        <v>82</v>
      </c>
      <c r="C15" s="37" t="s">
        <v>123</v>
      </c>
      <c r="D15" s="37" t="s">
        <v>124</v>
      </c>
      <c r="E15" s="33" t="s">
        <v>105</v>
      </c>
      <c r="F15" s="31" t="s">
        <v>105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29">
        <v>45747.0</v>
      </c>
      <c r="B16" s="30" t="s">
        <v>82</v>
      </c>
      <c r="C16" s="37" t="s">
        <v>95</v>
      </c>
      <c r="D16" s="37" t="s">
        <v>95</v>
      </c>
      <c r="E16" s="33" t="s">
        <v>114</v>
      </c>
      <c r="F16" s="34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8"/>
      <c r="B17" s="38"/>
      <c r="C17" s="37"/>
      <c r="D17" s="37"/>
      <c r="E17" s="33" t="s">
        <v>85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38"/>
      <c r="B18" s="38"/>
      <c r="C18" s="37"/>
      <c r="D18" s="37"/>
      <c r="E18" s="33" t="s">
        <v>85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38"/>
      <c r="B19" s="38"/>
      <c r="C19" s="37"/>
      <c r="D19" s="37"/>
      <c r="E19" s="33" t="s">
        <v>85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38"/>
      <c r="B20" s="38"/>
      <c r="C20" s="37"/>
      <c r="D20" s="37"/>
      <c r="E20" s="33" t="s">
        <v>85</v>
      </c>
      <c r="F20" s="33"/>
      <c r="G20" s="33"/>
      <c r="H20" s="39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38"/>
      <c r="B21" s="38"/>
      <c r="C21" s="37"/>
      <c r="D21" s="37"/>
      <c r="E21" s="33" t="s">
        <v>85</v>
      </c>
      <c r="F21" s="33"/>
      <c r="G21" s="33"/>
      <c r="H21" s="39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38"/>
      <c r="B22" s="38"/>
      <c r="C22" s="37"/>
      <c r="D22" s="37"/>
      <c r="E22" s="33" t="s">
        <v>85</v>
      </c>
      <c r="F22" s="33"/>
      <c r="G22" s="33"/>
      <c r="H22" s="39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38"/>
      <c r="B23" s="38"/>
      <c r="C23" s="37"/>
      <c r="D23" s="37"/>
      <c r="E23" s="33" t="s">
        <v>85</v>
      </c>
      <c r="F23" s="33"/>
      <c r="G23" s="33"/>
      <c r="H23" s="39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38"/>
      <c r="B24" s="38"/>
      <c r="C24" s="37"/>
      <c r="D24" s="37"/>
      <c r="E24" s="33" t="s">
        <v>85</v>
      </c>
      <c r="F24" s="33"/>
      <c r="G24" s="33"/>
      <c r="H24" s="39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8"/>
      <c r="B25" s="38"/>
      <c r="C25" s="37"/>
      <c r="D25" s="37"/>
      <c r="E25" s="33" t="s">
        <v>85</v>
      </c>
      <c r="F25" s="33"/>
      <c r="G25" s="33"/>
      <c r="H25" s="39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38"/>
      <c r="B26" s="38"/>
      <c r="C26" s="37"/>
      <c r="D26" s="37"/>
      <c r="E26" s="33" t="s">
        <v>85</v>
      </c>
      <c r="F26" s="33"/>
      <c r="G26" s="33"/>
      <c r="H26" s="39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38"/>
      <c r="B27" s="38"/>
      <c r="C27" s="37"/>
      <c r="D27" s="37"/>
      <c r="E27" s="33" t="s">
        <v>85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38"/>
      <c r="B28" s="38"/>
      <c r="C28" s="37"/>
      <c r="D28" s="37"/>
      <c r="E28" s="33" t="s">
        <v>85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38"/>
      <c r="B29" s="38"/>
      <c r="C29" s="37"/>
      <c r="D29" s="37"/>
      <c r="E29" s="33" t="s">
        <v>85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38"/>
      <c r="B30" s="38"/>
      <c r="C30" s="37"/>
      <c r="D30" s="37"/>
      <c r="E30" s="33" t="s">
        <v>85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38"/>
      <c r="B31" s="38"/>
      <c r="C31" s="37"/>
      <c r="D31" s="37"/>
      <c r="E31" s="33" t="s">
        <v>85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38"/>
      <c r="B32" s="38"/>
      <c r="C32" s="37"/>
      <c r="D32" s="37"/>
      <c r="E32" s="33" t="s">
        <v>85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8"/>
      <c r="B33" s="38"/>
      <c r="C33" s="37"/>
      <c r="D33" s="37"/>
      <c r="E33" s="33" t="s">
        <v>85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8"/>
      <c r="B34" s="38"/>
      <c r="C34" s="37"/>
      <c r="D34" s="37"/>
      <c r="E34" s="33" t="s">
        <v>85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38"/>
      <c r="B35" s="38"/>
      <c r="C35" s="37"/>
      <c r="D35" s="37"/>
      <c r="E35" s="33" t="s">
        <v>85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38"/>
      <c r="B36" s="38"/>
      <c r="C36" s="37"/>
      <c r="D36" s="37"/>
      <c r="E36" s="33" t="s">
        <v>85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38"/>
      <c r="B37" s="38"/>
      <c r="C37" s="37"/>
      <c r="D37" s="37"/>
      <c r="E37" s="33" t="s">
        <v>85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38"/>
      <c r="B38" s="38"/>
      <c r="C38" s="37"/>
      <c r="D38" s="37"/>
      <c r="E38" s="33" t="s">
        <v>85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34"/>
      <c r="B39" s="34"/>
      <c r="C39" s="34"/>
      <c r="D39" s="34"/>
      <c r="E39" s="33" t="s">
        <v>85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33"/>
      <c r="B40" s="33"/>
      <c r="C40" s="33"/>
      <c r="D40" s="33"/>
      <c r="E40" s="33" t="s">
        <v>85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33"/>
      <c r="B41" s="33"/>
      <c r="C41" s="33"/>
      <c r="D41" s="33"/>
      <c r="E41" s="33" t="s">
        <v>85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33"/>
      <c r="B42" s="33"/>
      <c r="C42" s="33"/>
      <c r="D42" s="33"/>
      <c r="E42" s="33" t="s">
        <v>85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33"/>
      <c r="B43" s="33"/>
      <c r="C43" s="33"/>
      <c r="D43" s="33"/>
      <c r="E43" s="33" t="s">
        <v>85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33"/>
      <c r="B44" s="33"/>
      <c r="C44" s="33"/>
      <c r="D44" s="33"/>
      <c r="E44" s="33" t="s">
        <v>85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33"/>
      <c r="B45" s="33"/>
      <c r="C45" s="33"/>
      <c r="D45" s="33"/>
      <c r="E45" s="33" t="s">
        <v>85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33"/>
      <c r="B46" s="33"/>
      <c r="C46" s="33"/>
      <c r="D46" s="33"/>
      <c r="E46" s="33" t="s">
        <v>85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33"/>
      <c r="B47" s="33"/>
      <c r="C47" s="33"/>
      <c r="D47" s="33"/>
      <c r="E47" s="33" t="s">
        <v>85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33"/>
      <c r="B48" s="33"/>
      <c r="C48" s="33"/>
      <c r="D48" s="33"/>
      <c r="E48" s="33" t="s">
        <v>85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33"/>
      <c r="B49" s="33"/>
      <c r="C49" s="33"/>
      <c r="D49" s="33"/>
      <c r="E49" s="33" t="s">
        <v>85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33"/>
      <c r="B50" s="33"/>
      <c r="C50" s="33"/>
      <c r="D50" s="33"/>
      <c r="E50" s="33" t="s">
        <v>85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33"/>
      <c r="B51" s="33"/>
      <c r="C51" s="33"/>
      <c r="D51" s="33"/>
      <c r="E51" s="33" t="s">
        <v>85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33"/>
      <c r="B52" s="33"/>
      <c r="C52" s="33"/>
      <c r="D52" s="33"/>
      <c r="E52" s="33" t="s">
        <v>85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33"/>
      <c r="B53" s="33"/>
      <c r="C53" s="33"/>
      <c r="D53" s="33"/>
      <c r="E53" s="33" t="s">
        <v>85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33"/>
      <c r="B54" s="33"/>
      <c r="C54" s="33"/>
      <c r="D54" s="33"/>
      <c r="E54" s="33" t="s">
        <v>85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33"/>
      <c r="B55" s="33"/>
      <c r="C55" s="33"/>
      <c r="D55" s="33"/>
      <c r="E55" s="33" t="s">
        <v>85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33"/>
      <c r="B56" s="33"/>
      <c r="C56" s="33"/>
      <c r="D56" s="33"/>
      <c r="E56" s="33" t="s">
        <v>85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33"/>
      <c r="B57" s="33"/>
      <c r="C57" s="33"/>
      <c r="D57" s="33"/>
      <c r="E57" s="33" t="s">
        <v>85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33"/>
      <c r="B58" s="33"/>
      <c r="C58" s="33"/>
      <c r="D58" s="33"/>
      <c r="E58" s="33" t="s">
        <v>85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33"/>
      <c r="B59" s="33"/>
      <c r="C59" s="33"/>
      <c r="D59" s="33"/>
      <c r="E59" s="33" t="s">
        <v>85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33"/>
      <c r="B60" s="33"/>
      <c r="C60" s="33"/>
      <c r="D60" s="33"/>
      <c r="E60" s="33" t="s">
        <v>85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33"/>
      <c r="B61" s="33"/>
      <c r="C61" s="33"/>
      <c r="D61" s="33"/>
      <c r="E61" s="33" t="s">
        <v>85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33"/>
      <c r="B62" s="33"/>
      <c r="C62" s="33"/>
      <c r="D62" s="33"/>
      <c r="E62" s="33" t="s">
        <v>85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33"/>
      <c r="B63" s="33"/>
      <c r="C63" s="33"/>
      <c r="D63" s="33"/>
      <c r="E63" s="33" t="s">
        <v>85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33"/>
      <c r="B64" s="33"/>
      <c r="C64" s="33"/>
      <c r="D64" s="33"/>
      <c r="E64" s="33" t="s">
        <v>85</v>
      </c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3"/>
      <c r="B65" s="33"/>
      <c r="C65" s="33"/>
      <c r="D65" s="33"/>
      <c r="E65" s="33" t="s">
        <v>85</v>
      </c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3"/>
      <c r="B66" s="33"/>
      <c r="C66" s="33"/>
      <c r="D66" s="33"/>
      <c r="E66" s="33" t="s">
        <v>85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33"/>
      <c r="B67" s="33"/>
      <c r="C67" s="33"/>
      <c r="D67" s="33"/>
      <c r="E67" s="33" t="s">
        <v>85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33"/>
      <c r="B68" s="33"/>
      <c r="C68" s="33"/>
      <c r="D68" s="33"/>
      <c r="E68" s="33" t="s">
        <v>85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33"/>
      <c r="B69" s="33"/>
      <c r="C69" s="33"/>
      <c r="D69" s="33"/>
      <c r="E69" s="33" t="s">
        <v>85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33"/>
      <c r="B70" s="33"/>
      <c r="C70" s="33"/>
      <c r="D70" s="33"/>
      <c r="E70" s="33" t="s">
        <v>85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33"/>
      <c r="B71" s="33"/>
      <c r="C71" s="33"/>
      <c r="D71" s="33"/>
      <c r="E71" s="33" t="s">
        <v>85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33"/>
      <c r="B72" s="33"/>
      <c r="C72" s="33"/>
      <c r="D72" s="33"/>
      <c r="E72" s="33" t="s">
        <v>85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3"/>
      <c r="B73" s="33"/>
      <c r="C73" s="33"/>
      <c r="D73" s="33"/>
      <c r="E73" s="33" t="s">
        <v>85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3"/>
      <c r="B74" s="33"/>
      <c r="C74" s="33"/>
      <c r="D74" s="33"/>
      <c r="E74" s="33" t="s">
        <v>85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33"/>
      <c r="B75" s="33"/>
      <c r="C75" s="33"/>
      <c r="D75" s="33"/>
      <c r="E75" s="33" t="s">
        <v>85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33"/>
      <c r="B76" s="33"/>
      <c r="C76" s="33"/>
      <c r="D76" s="33"/>
      <c r="E76" s="33" t="s">
        <v>85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33"/>
      <c r="B77" s="33"/>
      <c r="C77" s="33"/>
      <c r="D77" s="33"/>
      <c r="E77" s="33" t="s">
        <v>85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33"/>
      <c r="B78" s="33"/>
      <c r="C78" s="33"/>
      <c r="D78" s="33"/>
      <c r="E78" s="33" t="s">
        <v>85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33"/>
      <c r="B79" s="33"/>
      <c r="C79" s="33"/>
      <c r="D79" s="33"/>
      <c r="E79" s="33" t="s">
        <v>85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3"/>
      <c r="D80" s="33"/>
      <c r="E80" s="33" t="s">
        <v>85</v>
      </c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3"/>
      <c r="D81" s="33"/>
      <c r="E81" s="33" t="s">
        <v>85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3"/>
      <c r="D82" s="33"/>
      <c r="E82" s="33" t="s">
        <v>85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3"/>
      <c r="D83" s="33"/>
      <c r="E83" s="33" t="s">
        <v>85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3"/>
      <c r="D84" s="33"/>
      <c r="E84" s="33" t="s">
        <v>85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3"/>
      <c r="D85" s="33"/>
      <c r="E85" s="33" t="s">
        <v>85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3"/>
      <c r="D86" s="33"/>
      <c r="E86" s="33" t="s">
        <v>85</v>
      </c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3"/>
      <c r="D87" s="33"/>
      <c r="E87" s="33" t="s">
        <v>85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3"/>
      <c r="D88" s="33"/>
      <c r="E88" s="33" t="s">
        <v>85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3"/>
      <c r="D89" s="33"/>
      <c r="E89" s="33" t="s">
        <v>85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3"/>
      <c r="D90" s="33"/>
      <c r="E90" s="33" t="s">
        <v>85</v>
      </c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3"/>
      <c r="D91" s="33"/>
      <c r="E91" s="33" t="s">
        <v>85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3"/>
      <c r="D92" s="33"/>
      <c r="E92" s="33" t="s">
        <v>85</v>
      </c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 t="s">
        <v>85</v>
      </c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3"/>
      <c r="D94" s="33"/>
      <c r="E94" s="33" t="s">
        <v>85</v>
      </c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3"/>
      <c r="D95" s="33"/>
      <c r="E95" s="33" t="s">
        <v>85</v>
      </c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3"/>
      <c r="D96" s="33"/>
      <c r="E96" s="33" t="s">
        <v>85</v>
      </c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3"/>
      <c r="D97" s="33"/>
      <c r="E97" s="33" t="s">
        <v>85</v>
      </c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3"/>
      <c r="D98" s="33"/>
      <c r="E98" s="33" t="s">
        <v>85</v>
      </c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3"/>
      <c r="D99" s="33"/>
      <c r="E99" s="33" t="s">
        <v>85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3"/>
      <c r="D100" s="33"/>
      <c r="E100" s="33" t="s">
        <v>85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3"/>
      <c r="D101" s="33"/>
      <c r="E101" s="33" t="s">
        <v>85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 t="s">
        <v>85</v>
      </c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 t="s">
        <v>85</v>
      </c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 t="s">
        <v>85</v>
      </c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 t="s">
        <v>85</v>
      </c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 t="s">
        <v>85</v>
      </c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 t="s">
        <v>85</v>
      </c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 t="s">
        <v>85</v>
      </c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 t="s">
        <v>85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 t="s">
        <v>85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 t="s">
        <v>85</v>
      </c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 t="s">
        <v>85</v>
      </c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 t="s">
        <v>85</v>
      </c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 t="s">
        <v>85</v>
      </c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 t="s">
        <v>85</v>
      </c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 t="s">
        <v>85</v>
      </c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 t="s">
        <v>85</v>
      </c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 t="s">
        <v>85</v>
      </c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 t="s">
        <v>85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 t="s">
        <v>85</v>
      </c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 t="s">
        <v>85</v>
      </c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 t="s">
        <v>85</v>
      </c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 t="s">
        <v>85</v>
      </c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 t="s">
        <v>85</v>
      </c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 t="s">
        <v>85</v>
      </c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 t="s">
        <v>85</v>
      </c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 t="s">
        <v>85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 t="s">
        <v>85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 t="s">
        <v>85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 t="s">
        <v>85</v>
      </c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 t="s">
        <v>85</v>
      </c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 t="s">
        <v>85</v>
      </c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 t="s">
        <v>85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 t="s">
        <v>85</v>
      </c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 t="s">
        <v>85</v>
      </c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 t="s">
        <v>85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 t="s">
        <v>85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 t="s">
        <v>85</v>
      </c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 t="s">
        <v>85</v>
      </c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 t="s">
        <v>85</v>
      </c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 t="s">
        <v>85</v>
      </c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 t="s">
        <v>85</v>
      </c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 t="s">
        <v>85</v>
      </c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 t="s">
        <v>85</v>
      </c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 t="s">
        <v>85</v>
      </c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 t="s">
        <v>85</v>
      </c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 t="s">
        <v>85</v>
      </c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 t="s">
        <v>85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 t="s">
        <v>85</v>
      </c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 t="s">
        <v>85</v>
      </c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 t="s">
        <v>85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 t="s">
        <v>85</v>
      </c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 t="s">
        <v>85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 t="s">
        <v>85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 t="s">
        <v>85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 t="s">
        <v>85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 t="s">
        <v>85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 t="s">
        <v>85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 t="s">
        <v>85</v>
      </c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 t="s">
        <v>85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 t="s">
        <v>85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 t="s">
        <v>85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 t="s">
        <v>85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 t="s">
        <v>85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 t="s">
        <v>85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 t="s">
        <v>85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 t="s">
        <v>85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 t="s">
        <v>85</v>
      </c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 t="s">
        <v>85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 t="s">
        <v>85</v>
      </c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 t="s">
        <v>85</v>
      </c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 t="s">
        <v>85</v>
      </c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 t="s">
        <v>85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 t="s">
        <v>85</v>
      </c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 t="s">
        <v>85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 t="s">
        <v>85</v>
      </c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 t="s">
        <v>85</v>
      </c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 t="s">
        <v>85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 t="s">
        <v>85</v>
      </c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 t="s">
        <v>85</v>
      </c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 t="s">
        <v>85</v>
      </c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 t="s">
        <v>85</v>
      </c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 t="s">
        <v>85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 t="s">
        <v>85</v>
      </c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 t="s">
        <v>85</v>
      </c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 t="s">
        <v>85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 t="s">
        <v>85</v>
      </c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 t="s">
        <v>85</v>
      </c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 t="s">
        <v>85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 t="s">
        <v>85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 t="s">
        <v>85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 t="s">
        <v>85</v>
      </c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 t="s">
        <v>85</v>
      </c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 t="s">
        <v>85</v>
      </c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 t="s">
        <v>85</v>
      </c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 t="s">
        <v>85</v>
      </c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 t="s">
        <v>85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 t="s">
        <v>85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 t="s">
        <v>85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 t="s">
        <v>85</v>
      </c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 t="s">
        <v>85</v>
      </c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 t="s">
        <v>85</v>
      </c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 t="s">
        <v>85</v>
      </c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 t="s">
        <v>85</v>
      </c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 t="s">
        <v>85</v>
      </c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 t="s">
        <v>85</v>
      </c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 t="s">
        <v>85</v>
      </c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 t="s">
        <v>85</v>
      </c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 t="s">
        <v>85</v>
      </c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 t="s">
        <v>85</v>
      </c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 t="s">
        <v>85</v>
      </c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 t="s">
        <v>85</v>
      </c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 t="s">
        <v>85</v>
      </c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 t="s">
        <v>85</v>
      </c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 t="s">
        <v>85</v>
      </c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 t="s">
        <v>85</v>
      </c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 t="s">
        <v>85</v>
      </c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 t="s">
        <v>85</v>
      </c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 t="s">
        <v>85</v>
      </c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 t="s">
        <v>85</v>
      </c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 t="s">
        <v>85</v>
      </c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 t="s">
        <v>85</v>
      </c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 t="s">
        <v>85</v>
      </c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 t="s">
        <v>85</v>
      </c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 t="s">
        <v>85</v>
      </c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 t="s">
        <v>85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 t="s">
        <v>85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 t="s">
        <v>85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 t="s">
        <v>85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 t="s">
        <v>85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 t="s">
        <v>85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 t="s">
        <v>85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 t="s">
        <v>85</v>
      </c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 t="s">
        <v>85</v>
      </c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 t="s">
        <v>85</v>
      </c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 t="s">
        <v>85</v>
      </c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 t="s">
        <v>85</v>
      </c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 t="s">
        <v>85</v>
      </c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 t="s">
        <v>85</v>
      </c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 t="s">
        <v>85</v>
      </c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 t="s">
        <v>85</v>
      </c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 t="s">
        <v>85</v>
      </c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 t="s">
        <v>85</v>
      </c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 t="s">
        <v>85</v>
      </c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 t="s">
        <v>85</v>
      </c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 t="s">
        <v>85</v>
      </c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 t="s">
        <v>85</v>
      </c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 t="s">
        <v>85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 t="s">
        <v>85</v>
      </c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 t="s">
        <v>85</v>
      </c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 t="s">
        <v>85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 t="s">
        <v>85</v>
      </c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 t="s">
        <v>85</v>
      </c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 t="s">
        <v>85</v>
      </c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 t="s">
        <v>85</v>
      </c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 t="s">
        <v>85</v>
      </c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 t="s">
        <v>85</v>
      </c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 t="s">
        <v>85</v>
      </c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 t="s">
        <v>85</v>
      </c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 t="s">
        <v>85</v>
      </c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 t="s">
        <v>85</v>
      </c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 t="s">
        <v>85</v>
      </c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 t="s">
        <v>85</v>
      </c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 t="s">
        <v>85</v>
      </c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 t="s">
        <v>85</v>
      </c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 t="s">
        <v>85</v>
      </c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 t="s">
        <v>85</v>
      </c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 t="s">
        <v>85</v>
      </c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 t="s">
        <v>85</v>
      </c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 t="s">
        <v>85</v>
      </c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 t="s">
        <v>85</v>
      </c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 t="s">
        <v>85</v>
      </c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 t="s">
        <v>85</v>
      </c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 t="s">
        <v>85</v>
      </c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 t="s">
        <v>85</v>
      </c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 t="s">
        <v>85</v>
      </c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 t="s">
        <v>85</v>
      </c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 t="s">
        <v>85</v>
      </c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 t="s">
        <v>85</v>
      </c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 t="s">
        <v>85</v>
      </c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 t="s">
        <v>85</v>
      </c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 t="s">
        <v>85</v>
      </c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 t="s">
        <v>85</v>
      </c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 t="s">
        <v>85</v>
      </c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 t="s">
        <v>85</v>
      </c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 t="s">
        <v>85</v>
      </c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 t="s">
        <v>85</v>
      </c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 t="s">
        <v>85</v>
      </c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 t="s">
        <v>85</v>
      </c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 t="s">
        <v>85</v>
      </c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 t="s">
        <v>85</v>
      </c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 t="s">
        <v>85</v>
      </c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 t="s">
        <v>85</v>
      </c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 t="s">
        <v>85</v>
      </c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 t="s">
        <v>85</v>
      </c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 t="s">
        <v>85</v>
      </c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 t="s">
        <v>85</v>
      </c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 t="s">
        <v>85</v>
      </c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 t="s">
        <v>85</v>
      </c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 t="s">
        <v>85</v>
      </c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 t="s">
        <v>85</v>
      </c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 t="s">
        <v>85</v>
      </c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 t="s">
        <v>85</v>
      </c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 t="s">
        <v>85</v>
      </c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 t="s">
        <v>85</v>
      </c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 t="s">
        <v>85</v>
      </c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 t="s">
        <v>85</v>
      </c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 t="s">
        <v>85</v>
      </c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 t="s">
        <v>85</v>
      </c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 t="s">
        <v>85</v>
      </c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 t="s">
        <v>85</v>
      </c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 t="s">
        <v>85</v>
      </c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 t="s">
        <v>85</v>
      </c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 t="s">
        <v>85</v>
      </c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 t="s">
        <v>85</v>
      </c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 t="s">
        <v>85</v>
      </c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 t="s">
        <v>85</v>
      </c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 t="s">
        <v>85</v>
      </c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 t="s">
        <v>85</v>
      </c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 t="s">
        <v>85</v>
      </c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 t="s">
        <v>85</v>
      </c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 t="s">
        <v>85</v>
      </c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 t="s">
        <v>85</v>
      </c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 t="s">
        <v>85</v>
      </c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 t="s">
        <v>85</v>
      </c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 t="s">
        <v>85</v>
      </c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 t="s">
        <v>85</v>
      </c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 t="s">
        <v>85</v>
      </c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 t="s">
        <v>85</v>
      </c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 t="s">
        <v>85</v>
      </c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 t="s">
        <v>85</v>
      </c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 t="s">
        <v>85</v>
      </c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 t="s">
        <v>85</v>
      </c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 t="s">
        <v>85</v>
      </c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 t="s">
        <v>85</v>
      </c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 t="s">
        <v>85</v>
      </c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 t="s">
        <v>85</v>
      </c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 t="s">
        <v>85</v>
      </c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 t="s">
        <v>85</v>
      </c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 t="s">
        <v>85</v>
      </c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 t="s">
        <v>85</v>
      </c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 t="s">
        <v>85</v>
      </c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 t="s">
        <v>85</v>
      </c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 t="s">
        <v>85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 t="s">
        <v>85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 t="s">
        <v>85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 t="s">
        <v>85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 t="s">
        <v>85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 t="s">
        <v>85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 t="s">
        <v>85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 t="s">
        <v>85</v>
      </c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 t="s">
        <v>85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 t="s">
        <v>85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 t="s">
        <v>85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 t="s">
        <v>85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 t="s">
        <v>85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 t="s">
        <v>85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 t="s">
        <v>85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 t="s">
        <v>85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 t="s">
        <v>85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 t="s">
        <v>85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 t="s">
        <v>85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 t="s">
        <v>85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 t="s">
        <v>85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 t="s">
        <v>85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 t="s">
        <v>85</v>
      </c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 t="s">
        <v>85</v>
      </c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 t="s">
        <v>85</v>
      </c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 t="s">
        <v>85</v>
      </c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 t="s">
        <v>85</v>
      </c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 t="s">
        <v>85</v>
      </c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 t="s">
        <v>85</v>
      </c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 t="s">
        <v>85</v>
      </c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 t="s">
        <v>85</v>
      </c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 t="s">
        <v>85</v>
      </c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 t="s">
        <v>85</v>
      </c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 t="s">
        <v>85</v>
      </c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 t="s">
        <v>85</v>
      </c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 t="s">
        <v>85</v>
      </c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 t="s">
        <v>85</v>
      </c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 t="s">
        <v>85</v>
      </c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 t="s">
        <v>85</v>
      </c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 t="s">
        <v>85</v>
      </c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 t="s">
        <v>85</v>
      </c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 t="s">
        <v>85</v>
      </c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 t="s">
        <v>85</v>
      </c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 t="s">
        <v>85</v>
      </c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 t="s">
        <v>85</v>
      </c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 t="s">
        <v>85</v>
      </c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 t="s">
        <v>85</v>
      </c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 t="s">
        <v>85</v>
      </c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 t="s">
        <v>85</v>
      </c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 t="s">
        <v>85</v>
      </c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 t="s">
        <v>85</v>
      </c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 t="s">
        <v>85</v>
      </c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 t="s">
        <v>85</v>
      </c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 t="s">
        <v>85</v>
      </c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 t="s">
        <v>85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 t="s">
        <v>85</v>
      </c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 t="s">
        <v>85</v>
      </c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 t="s">
        <v>85</v>
      </c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 t="s">
        <v>85</v>
      </c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 t="s">
        <v>85</v>
      </c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 t="s">
        <v>85</v>
      </c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 t="s">
        <v>85</v>
      </c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 t="s">
        <v>85</v>
      </c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 t="s">
        <v>85</v>
      </c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 t="s">
        <v>85</v>
      </c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 t="s">
        <v>85</v>
      </c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 t="s">
        <v>85</v>
      </c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 t="s">
        <v>85</v>
      </c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 t="s">
        <v>85</v>
      </c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 t="s">
        <v>85</v>
      </c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 t="s">
        <v>85</v>
      </c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 t="s">
        <v>85</v>
      </c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 t="s">
        <v>85</v>
      </c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 t="s">
        <v>85</v>
      </c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 t="s">
        <v>85</v>
      </c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 t="s">
        <v>85</v>
      </c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 t="s">
        <v>85</v>
      </c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 t="s">
        <v>85</v>
      </c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 t="s">
        <v>85</v>
      </c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 t="s">
        <v>85</v>
      </c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 t="s">
        <v>85</v>
      </c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 t="s">
        <v>85</v>
      </c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 t="s">
        <v>85</v>
      </c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 t="s">
        <v>85</v>
      </c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 t="s">
        <v>85</v>
      </c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 t="s">
        <v>85</v>
      </c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 t="s">
        <v>85</v>
      </c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 t="s">
        <v>85</v>
      </c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 t="s">
        <v>85</v>
      </c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 t="s">
        <v>85</v>
      </c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 t="s">
        <v>85</v>
      </c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 t="s">
        <v>85</v>
      </c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 t="s">
        <v>85</v>
      </c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 t="s">
        <v>85</v>
      </c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 t="s">
        <v>85</v>
      </c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 t="s">
        <v>85</v>
      </c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 t="s">
        <v>85</v>
      </c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 t="s">
        <v>85</v>
      </c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 t="s">
        <v>85</v>
      </c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 t="s">
        <v>85</v>
      </c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 t="s">
        <v>85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 t="s">
        <v>85</v>
      </c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 t="s">
        <v>85</v>
      </c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 t="s">
        <v>85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 t="s">
        <v>85</v>
      </c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 t="s">
        <v>85</v>
      </c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 t="s">
        <v>85</v>
      </c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 t="s">
        <v>85</v>
      </c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 t="s">
        <v>85</v>
      </c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 t="s">
        <v>85</v>
      </c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 t="s">
        <v>85</v>
      </c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 t="s">
        <v>85</v>
      </c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 t="s">
        <v>85</v>
      </c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 t="s">
        <v>85</v>
      </c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 t="s">
        <v>85</v>
      </c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 t="s">
        <v>85</v>
      </c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 t="s">
        <v>85</v>
      </c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 t="s">
        <v>85</v>
      </c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 t="s">
        <v>85</v>
      </c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 t="s">
        <v>85</v>
      </c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 t="s">
        <v>85</v>
      </c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 t="s">
        <v>85</v>
      </c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 t="s">
        <v>85</v>
      </c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 t="s">
        <v>85</v>
      </c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 t="s">
        <v>85</v>
      </c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 t="s">
        <v>85</v>
      </c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 t="s">
        <v>85</v>
      </c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 t="s">
        <v>85</v>
      </c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 t="s">
        <v>85</v>
      </c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 t="s">
        <v>85</v>
      </c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 t="s">
        <v>85</v>
      </c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 t="s">
        <v>85</v>
      </c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 t="s">
        <v>85</v>
      </c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 t="s">
        <v>85</v>
      </c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 t="s">
        <v>85</v>
      </c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 t="s">
        <v>85</v>
      </c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 t="s">
        <v>85</v>
      </c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 t="s">
        <v>85</v>
      </c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 t="s">
        <v>85</v>
      </c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 t="s">
        <v>85</v>
      </c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 t="s">
        <v>85</v>
      </c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 t="s">
        <v>85</v>
      </c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 t="s">
        <v>85</v>
      </c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 t="s">
        <v>85</v>
      </c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 t="s">
        <v>85</v>
      </c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 t="s">
        <v>85</v>
      </c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 t="s">
        <v>85</v>
      </c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 t="s">
        <v>85</v>
      </c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 t="s">
        <v>85</v>
      </c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 t="s">
        <v>85</v>
      </c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 t="s">
        <v>85</v>
      </c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 t="s">
        <v>85</v>
      </c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 t="s">
        <v>85</v>
      </c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 t="s">
        <v>85</v>
      </c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 t="s">
        <v>85</v>
      </c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 t="s">
        <v>85</v>
      </c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 t="s">
        <v>85</v>
      </c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 t="s">
        <v>85</v>
      </c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 t="s">
        <v>85</v>
      </c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 t="s">
        <v>85</v>
      </c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 t="s">
        <v>85</v>
      </c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 t="s">
        <v>85</v>
      </c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 t="s">
        <v>85</v>
      </c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 t="s">
        <v>85</v>
      </c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 t="s">
        <v>85</v>
      </c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 t="s">
        <v>85</v>
      </c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 t="s">
        <v>85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 t="s">
        <v>85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 t="s">
        <v>85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 t="s">
        <v>85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 t="s">
        <v>85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 t="s">
        <v>85</v>
      </c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 t="s">
        <v>85</v>
      </c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 t="s">
        <v>85</v>
      </c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 t="s">
        <v>85</v>
      </c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 t="s">
        <v>85</v>
      </c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 t="s">
        <v>85</v>
      </c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 t="s">
        <v>85</v>
      </c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 t="s">
        <v>85</v>
      </c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 t="s">
        <v>85</v>
      </c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 t="s">
        <v>85</v>
      </c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 t="s">
        <v>85</v>
      </c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 t="s">
        <v>85</v>
      </c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 t="s">
        <v>85</v>
      </c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 t="s">
        <v>85</v>
      </c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 t="s">
        <v>85</v>
      </c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 t="s">
        <v>85</v>
      </c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 t="s">
        <v>85</v>
      </c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 t="s">
        <v>85</v>
      </c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 t="s">
        <v>85</v>
      </c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 t="s">
        <v>85</v>
      </c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 t="s">
        <v>85</v>
      </c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 t="s">
        <v>85</v>
      </c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 t="s">
        <v>85</v>
      </c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 t="s">
        <v>85</v>
      </c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 t="s">
        <v>85</v>
      </c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 t="s">
        <v>85</v>
      </c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 t="s">
        <v>85</v>
      </c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 t="s">
        <v>85</v>
      </c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 t="s">
        <v>85</v>
      </c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 t="s">
        <v>85</v>
      </c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 t="s">
        <v>85</v>
      </c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 t="s">
        <v>85</v>
      </c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 t="s">
        <v>85</v>
      </c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 t="s">
        <v>85</v>
      </c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 t="s">
        <v>85</v>
      </c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 t="s">
        <v>85</v>
      </c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 t="s">
        <v>85</v>
      </c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 t="s">
        <v>85</v>
      </c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 t="s">
        <v>85</v>
      </c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 t="s">
        <v>85</v>
      </c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 t="s">
        <v>85</v>
      </c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 t="s">
        <v>85</v>
      </c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 t="s">
        <v>85</v>
      </c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 t="s">
        <v>85</v>
      </c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 t="s">
        <v>85</v>
      </c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 t="s">
        <v>85</v>
      </c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 t="s">
        <v>85</v>
      </c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 t="s">
        <v>85</v>
      </c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 t="s">
        <v>85</v>
      </c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 t="s">
        <v>85</v>
      </c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 t="s">
        <v>85</v>
      </c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 t="s">
        <v>85</v>
      </c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 t="s">
        <v>85</v>
      </c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 t="s">
        <v>85</v>
      </c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 t="s">
        <v>85</v>
      </c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 t="s">
        <v>85</v>
      </c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 t="s">
        <v>85</v>
      </c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 t="s">
        <v>85</v>
      </c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 t="s">
        <v>85</v>
      </c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 t="s">
        <v>85</v>
      </c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 t="s">
        <v>85</v>
      </c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 t="s">
        <v>85</v>
      </c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 t="s">
        <v>85</v>
      </c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 t="s">
        <v>85</v>
      </c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 t="s">
        <v>85</v>
      </c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 t="s">
        <v>85</v>
      </c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 t="s">
        <v>85</v>
      </c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 t="s">
        <v>85</v>
      </c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 t="s">
        <v>85</v>
      </c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 t="s">
        <v>85</v>
      </c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 t="s">
        <v>85</v>
      </c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 t="s">
        <v>85</v>
      </c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 t="s">
        <v>85</v>
      </c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 t="s">
        <v>85</v>
      </c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 t="s">
        <v>85</v>
      </c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 t="s">
        <v>85</v>
      </c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 t="s">
        <v>85</v>
      </c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 t="s">
        <v>85</v>
      </c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 t="s">
        <v>85</v>
      </c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 t="s">
        <v>85</v>
      </c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 t="s">
        <v>85</v>
      </c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 t="s">
        <v>85</v>
      </c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 t="s">
        <v>85</v>
      </c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 t="s">
        <v>85</v>
      </c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 t="s">
        <v>85</v>
      </c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 t="s">
        <v>85</v>
      </c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 t="s">
        <v>85</v>
      </c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 t="s">
        <v>85</v>
      </c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 t="s">
        <v>85</v>
      </c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 t="s">
        <v>85</v>
      </c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 t="s">
        <v>85</v>
      </c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 t="s">
        <v>85</v>
      </c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 t="s">
        <v>85</v>
      </c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 t="s">
        <v>85</v>
      </c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 t="s">
        <v>85</v>
      </c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 t="s">
        <v>85</v>
      </c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 t="s">
        <v>85</v>
      </c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 t="s">
        <v>85</v>
      </c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 t="s">
        <v>85</v>
      </c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 t="s">
        <v>85</v>
      </c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 t="s">
        <v>85</v>
      </c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 t="s">
        <v>85</v>
      </c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 t="s">
        <v>85</v>
      </c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 t="s">
        <v>85</v>
      </c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 t="s">
        <v>85</v>
      </c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 t="s">
        <v>85</v>
      </c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 t="s">
        <v>85</v>
      </c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 t="s">
        <v>85</v>
      </c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 t="s">
        <v>85</v>
      </c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 t="s">
        <v>85</v>
      </c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 t="s">
        <v>85</v>
      </c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 t="s">
        <v>85</v>
      </c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 t="s">
        <v>85</v>
      </c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 t="s">
        <v>85</v>
      </c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 t="s">
        <v>85</v>
      </c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 t="s">
        <v>85</v>
      </c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 t="s">
        <v>85</v>
      </c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 t="s">
        <v>85</v>
      </c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 t="s">
        <v>85</v>
      </c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 t="s">
        <v>85</v>
      </c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 t="s">
        <v>85</v>
      </c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 t="s">
        <v>85</v>
      </c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 t="s">
        <v>85</v>
      </c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 t="s">
        <v>85</v>
      </c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 t="s">
        <v>85</v>
      </c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 t="s">
        <v>85</v>
      </c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 t="s">
        <v>85</v>
      </c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 t="s">
        <v>85</v>
      </c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 t="s">
        <v>85</v>
      </c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 t="s">
        <v>85</v>
      </c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 t="s">
        <v>85</v>
      </c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 t="s">
        <v>85</v>
      </c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 t="s">
        <v>85</v>
      </c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 t="s">
        <v>85</v>
      </c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 t="s">
        <v>85</v>
      </c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 t="s">
        <v>85</v>
      </c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 t="s">
        <v>85</v>
      </c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 t="s">
        <v>85</v>
      </c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 t="s">
        <v>85</v>
      </c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 t="s">
        <v>85</v>
      </c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 t="s">
        <v>85</v>
      </c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 t="s">
        <v>85</v>
      </c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 t="s">
        <v>85</v>
      </c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 t="s">
        <v>85</v>
      </c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 t="s">
        <v>85</v>
      </c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 t="s">
        <v>85</v>
      </c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 t="s">
        <v>85</v>
      </c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 t="s">
        <v>85</v>
      </c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 t="s">
        <v>85</v>
      </c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 t="s">
        <v>85</v>
      </c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 t="s">
        <v>85</v>
      </c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 t="s">
        <v>85</v>
      </c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 t="s">
        <v>85</v>
      </c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 t="s">
        <v>85</v>
      </c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 t="s">
        <v>85</v>
      </c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 t="s">
        <v>85</v>
      </c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 t="s">
        <v>85</v>
      </c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 t="s">
        <v>85</v>
      </c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 t="s">
        <v>85</v>
      </c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 t="s">
        <v>85</v>
      </c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 t="s">
        <v>85</v>
      </c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 t="s">
        <v>85</v>
      </c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 t="s">
        <v>85</v>
      </c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 t="s">
        <v>85</v>
      </c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 t="s">
        <v>85</v>
      </c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 t="s">
        <v>85</v>
      </c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 t="s">
        <v>85</v>
      </c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 t="s">
        <v>85</v>
      </c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 t="s">
        <v>85</v>
      </c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 t="s">
        <v>85</v>
      </c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 t="s">
        <v>85</v>
      </c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 t="s">
        <v>85</v>
      </c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 t="s">
        <v>85</v>
      </c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 t="s">
        <v>85</v>
      </c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 t="s">
        <v>85</v>
      </c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 t="s">
        <v>85</v>
      </c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 t="s">
        <v>85</v>
      </c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 t="s">
        <v>85</v>
      </c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 t="s">
        <v>85</v>
      </c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 t="s">
        <v>85</v>
      </c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 t="s">
        <v>85</v>
      </c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 t="s">
        <v>85</v>
      </c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 t="s">
        <v>85</v>
      </c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 t="s">
        <v>85</v>
      </c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 t="s">
        <v>85</v>
      </c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 t="s">
        <v>85</v>
      </c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 t="s">
        <v>85</v>
      </c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 t="s">
        <v>85</v>
      </c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 t="s">
        <v>85</v>
      </c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 t="s">
        <v>85</v>
      </c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 t="s">
        <v>85</v>
      </c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 t="s">
        <v>85</v>
      </c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 t="s">
        <v>85</v>
      </c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 t="s">
        <v>85</v>
      </c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 t="s">
        <v>85</v>
      </c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 t="s">
        <v>85</v>
      </c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 t="s">
        <v>85</v>
      </c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 t="s">
        <v>85</v>
      </c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 t="s">
        <v>85</v>
      </c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 t="s">
        <v>85</v>
      </c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 t="s">
        <v>85</v>
      </c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 t="s">
        <v>85</v>
      </c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 t="s">
        <v>85</v>
      </c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 t="s">
        <v>85</v>
      </c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 t="s">
        <v>85</v>
      </c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 t="s">
        <v>85</v>
      </c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 t="s">
        <v>85</v>
      </c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 t="s">
        <v>85</v>
      </c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 t="s">
        <v>85</v>
      </c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 t="s">
        <v>85</v>
      </c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 t="s">
        <v>85</v>
      </c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 t="s">
        <v>85</v>
      </c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 t="s">
        <v>85</v>
      </c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 t="s">
        <v>85</v>
      </c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 t="s">
        <v>85</v>
      </c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 t="s">
        <v>85</v>
      </c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 t="s">
        <v>85</v>
      </c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 t="s">
        <v>85</v>
      </c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 t="s">
        <v>85</v>
      </c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 t="s">
        <v>85</v>
      </c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 t="s">
        <v>85</v>
      </c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 t="s">
        <v>85</v>
      </c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 t="s">
        <v>85</v>
      </c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 t="s">
        <v>85</v>
      </c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 t="s">
        <v>85</v>
      </c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 t="s">
        <v>85</v>
      </c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 t="s">
        <v>85</v>
      </c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 t="s">
        <v>85</v>
      </c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 t="s">
        <v>85</v>
      </c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 t="s">
        <v>85</v>
      </c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 t="s">
        <v>85</v>
      </c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 t="s">
        <v>85</v>
      </c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 t="s">
        <v>85</v>
      </c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 t="s">
        <v>85</v>
      </c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 t="s">
        <v>85</v>
      </c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 t="s">
        <v>85</v>
      </c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 t="s">
        <v>85</v>
      </c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 t="s">
        <v>85</v>
      </c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 t="s">
        <v>85</v>
      </c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 t="s">
        <v>85</v>
      </c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 t="s">
        <v>85</v>
      </c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 t="s">
        <v>85</v>
      </c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 t="s">
        <v>85</v>
      </c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 t="s">
        <v>85</v>
      </c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 t="s">
        <v>85</v>
      </c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 t="s">
        <v>85</v>
      </c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 t="s">
        <v>85</v>
      </c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 t="s">
        <v>85</v>
      </c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 t="s">
        <v>85</v>
      </c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 t="s">
        <v>85</v>
      </c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 t="s">
        <v>85</v>
      </c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 t="s">
        <v>85</v>
      </c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 t="s">
        <v>85</v>
      </c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 t="s">
        <v>85</v>
      </c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 t="s">
        <v>85</v>
      </c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 t="s">
        <v>85</v>
      </c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 t="s">
        <v>85</v>
      </c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 t="s">
        <v>85</v>
      </c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 t="s">
        <v>85</v>
      </c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 t="s">
        <v>85</v>
      </c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 t="s">
        <v>85</v>
      </c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 t="s">
        <v>85</v>
      </c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 t="s">
        <v>85</v>
      </c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 t="s">
        <v>85</v>
      </c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 t="s">
        <v>85</v>
      </c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 t="s">
        <v>85</v>
      </c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 t="s">
        <v>85</v>
      </c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 t="s">
        <v>85</v>
      </c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 t="s">
        <v>85</v>
      </c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 t="s">
        <v>85</v>
      </c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 t="s">
        <v>85</v>
      </c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 t="s">
        <v>85</v>
      </c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 t="s">
        <v>85</v>
      </c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 t="s">
        <v>85</v>
      </c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 t="s">
        <v>85</v>
      </c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 t="s">
        <v>85</v>
      </c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 t="s">
        <v>85</v>
      </c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 t="s">
        <v>85</v>
      </c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 t="s">
        <v>85</v>
      </c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 t="s">
        <v>85</v>
      </c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 t="s">
        <v>85</v>
      </c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 t="s">
        <v>85</v>
      </c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 t="s">
        <v>85</v>
      </c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 t="s">
        <v>85</v>
      </c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 t="s">
        <v>85</v>
      </c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 t="s">
        <v>85</v>
      </c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 t="s">
        <v>85</v>
      </c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 t="s">
        <v>85</v>
      </c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 t="s">
        <v>85</v>
      </c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 t="s">
        <v>85</v>
      </c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 t="s">
        <v>85</v>
      </c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 t="s">
        <v>85</v>
      </c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 t="s">
        <v>85</v>
      </c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 t="s">
        <v>85</v>
      </c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 t="s">
        <v>85</v>
      </c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 t="s">
        <v>85</v>
      </c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 t="s">
        <v>85</v>
      </c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 t="s">
        <v>85</v>
      </c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 t="s">
        <v>85</v>
      </c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 t="s">
        <v>85</v>
      </c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 t="s">
        <v>85</v>
      </c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 t="s">
        <v>85</v>
      </c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 t="s">
        <v>85</v>
      </c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 t="s">
        <v>85</v>
      </c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 t="s">
        <v>85</v>
      </c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 t="s">
        <v>85</v>
      </c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 t="s">
        <v>85</v>
      </c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 t="s">
        <v>85</v>
      </c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 t="s">
        <v>85</v>
      </c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 t="s">
        <v>85</v>
      </c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 t="s">
        <v>85</v>
      </c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 t="s">
        <v>85</v>
      </c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 t="s">
        <v>85</v>
      </c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 t="s">
        <v>85</v>
      </c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 t="s">
        <v>85</v>
      </c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 t="s">
        <v>85</v>
      </c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 t="s">
        <v>85</v>
      </c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 t="s">
        <v>85</v>
      </c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 t="s">
        <v>85</v>
      </c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 t="s">
        <v>85</v>
      </c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 t="s">
        <v>85</v>
      </c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 t="s">
        <v>85</v>
      </c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 t="s">
        <v>85</v>
      </c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 t="s">
        <v>85</v>
      </c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 t="s">
        <v>85</v>
      </c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 t="s">
        <v>85</v>
      </c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 t="s">
        <v>85</v>
      </c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 t="s">
        <v>85</v>
      </c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 t="s">
        <v>85</v>
      </c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 t="s">
        <v>85</v>
      </c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 t="s">
        <v>85</v>
      </c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 t="s">
        <v>85</v>
      </c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 t="s">
        <v>85</v>
      </c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 t="s">
        <v>85</v>
      </c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 t="s">
        <v>85</v>
      </c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 t="s">
        <v>85</v>
      </c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 t="s">
        <v>85</v>
      </c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 t="s">
        <v>85</v>
      </c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 t="s">
        <v>85</v>
      </c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 t="s">
        <v>85</v>
      </c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 t="s">
        <v>85</v>
      </c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 t="s">
        <v>85</v>
      </c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 t="s">
        <v>85</v>
      </c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 t="s">
        <v>85</v>
      </c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 t="s">
        <v>85</v>
      </c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 t="s">
        <v>85</v>
      </c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 t="s">
        <v>85</v>
      </c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 t="s">
        <v>85</v>
      </c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 t="s">
        <v>85</v>
      </c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 t="s">
        <v>85</v>
      </c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 t="s">
        <v>85</v>
      </c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 t="s">
        <v>85</v>
      </c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 t="s">
        <v>85</v>
      </c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 t="s">
        <v>85</v>
      </c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 t="s">
        <v>85</v>
      </c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 t="s">
        <v>85</v>
      </c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 t="s">
        <v>85</v>
      </c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 t="s">
        <v>85</v>
      </c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 t="s">
        <v>85</v>
      </c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 t="s">
        <v>85</v>
      </c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 t="s">
        <v>85</v>
      </c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 t="s">
        <v>85</v>
      </c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 t="s">
        <v>85</v>
      </c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 t="s">
        <v>85</v>
      </c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 t="s">
        <v>85</v>
      </c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 t="s">
        <v>85</v>
      </c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 t="s">
        <v>85</v>
      </c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 t="s">
        <v>85</v>
      </c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 t="s">
        <v>85</v>
      </c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 t="s">
        <v>85</v>
      </c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 t="s">
        <v>85</v>
      </c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 t="s">
        <v>85</v>
      </c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 t="s">
        <v>85</v>
      </c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 t="s">
        <v>85</v>
      </c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 t="s">
        <v>85</v>
      </c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 t="s">
        <v>85</v>
      </c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 t="s">
        <v>85</v>
      </c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 t="s">
        <v>85</v>
      </c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 t="s">
        <v>85</v>
      </c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 t="s">
        <v>85</v>
      </c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 t="s">
        <v>85</v>
      </c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 t="s">
        <v>85</v>
      </c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 t="s">
        <v>85</v>
      </c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 t="s">
        <v>85</v>
      </c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 t="s">
        <v>85</v>
      </c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 t="s">
        <v>85</v>
      </c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 t="s">
        <v>85</v>
      </c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 t="s">
        <v>85</v>
      </c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 t="s">
        <v>85</v>
      </c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 t="s">
        <v>85</v>
      </c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 t="s">
        <v>85</v>
      </c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 t="s">
        <v>85</v>
      </c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 t="s">
        <v>85</v>
      </c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 t="s">
        <v>85</v>
      </c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 t="s">
        <v>85</v>
      </c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 t="s">
        <v>85</v>
      </c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 t="s">
        <v>85</v>
      </c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 t="s">
        <v>85</v>
      </c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 t="s">
        <v>85</v>
      </c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 t="s">
        <v>85</v>
      </c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 t="s">
        <v>85</v>
      </c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 t="s">
        <v>85</v>
      </c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 t="s">
        <v>85</v>
      </c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 t="s">
        <v>85</v>
      </c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 t="s">
        <v>85</v>
      </c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 t="s">
        <v>85</v>
      </c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 t="s">
        <v>85</v>
      </c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 t="s">
        <v>85</v>
      </c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 t="s">
        <v>85</v>
      </c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 t="s">
        <v>85</v>
      </c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 t="s">
        <v>85</v>
      </c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 t="s">
        <v>85</v>
      </c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 t="s">
        <v>85</v>
      </c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 t="s">
        <v>85</v>
      </c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 t="s">
        <v>85</v>
      </c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 t="s">
        <v>85</v>
      </c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 t="s">
        <v>85</v>
      </c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 t="s">
        <v>85</v>
      </c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 t="s">
        <v>85</v>
      </c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 t="s">
        <v>85</v>
      </c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 t="s">
        <v>85</v>
      </c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 t="s">
        <v>85</v>
      </c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 t="s">
        <v>85</v>
      </c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 t="s">
        <v>85</v>
      </c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 t="s">
        <v>85</v>
      </c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 t="s">
        <v>85</v>
      </c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 t="s">
        <v>85</v>
      </c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 t="s">
        <v>85</v>
      </c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 t="s">
        <v>85</v>
      </c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 t="s">
        <v>85</v>
      </c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 t="s">
        <v>85</v>
      </c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 t="s">
        <v>85</v>
      </c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 t="s">
        <v>85</v>
      </c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 t="s">
        <v>85</v>
      </c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 t="s">
        <v>85</v>
      </c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 t="s">
        <v>85</v>
      </c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 t="s">
        <v>85</v>
      </c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 t="s">
        <v>85</v>
      </c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 t="s">
        <v>85</v>
      </c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 t="s">
        <v>85</v>
      </c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 t="s">
        <v>85</v>
      </c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 t="s">
        <v>85</v>
      </c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 t="s">
        <v>85</v>
      </c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 t="s">
        <v>85</v>
      </c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 t="s">
        <v>85</v>
      </c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 t="s">
        <v>85</v>
      </c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 t="s">
        <v>85</v>
      </c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 t="s">
        <v>85</v>
      </c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 t="s">
        <v>85</v>
      </c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 t="s">
        <v>85</v>
      </c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 t="s">
        <v>85</v>
      </c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 t="s">
        <v>85</v>
      </c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 t="s">
        <v>85</v>
      </c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 t="s">
        <v>85</v>
      </c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 t="s">
        <v>85</v>
      </c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 t="s">
        <v>85</v>
      </c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 t="s">
        <v>85</v>
      </c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 t="s">
        <v>85</v>
      </c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 t="s">
        <v>85</v>
      </c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 t="s">
        <v>85</v>
      </c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 t="s">
        <v>85</v>
      </c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 t="s">
        <v>85</v>
      </c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 t="s">
        <v>85</v>
      </c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 t="s">
        <v>85</v>
      </c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 t="s">
        <v>85</v>
      </c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 t="s">
        <v>85</v>
      </c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 t="s">
        <v>85</v>
      </c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 t="s">
        <v>85</v>
      </c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 t="s">
        <v>85</v>
      </c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 t="s">
        <v>85</v>
      </c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 t="s">
        <v>85</v>
      </c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 t="s">
        <v>85</v>
      </c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 t="s">
        <v>85</v>
      </c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 t="s">
        <v>85</v>
      </c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 t="s">
        <v>85</v>
      </c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